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X:\en\data-analysis\energy-commodities\natural-gas\statistics\"/>
    </mc:Choice>
  </mc:AlternateContent>
  <xr:revisionPtr revIDLastSave="0" documentId="8_{EF0CA6AA-F33C-446C-A86D-69FB95AD33AF}" xr6:coauthVersionLast="47" xr6:coauthVersionMax="47" xr10:uidLastSave="{00000000-0000-0000-0000-000000000000}"/>
  <bookViews>
    <workbookView xWindow="28680" yWindow="-120" windowWidth="29040" windowHeight="15840" tabRatio="700" activeTab="2" xr2:uid="{00000000-000D-0000-FFFF-FFFF00000000}"/>
  </bookViews>
  <sheets>
    <sheet name="Methods Méthodes" sheetId="22" r:id="rId1"/>
    <sheet name="2020-21 - 103m3d 103m3j" sheetId="20" r:id="rId2"/>
    <sheet name="2020-21 - mmcfd Mpi3j" sheetId="21" r:id="rId3"/>
    <sheet name="2000+ - 103m3d 103m3j" sheetId="11" r:id="rId4"/>
    <sheet name="2000+ - mmcfd Mpi3j" sheetId="16" r:id="rId5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_xlnm.Print_Area" localSheetId="1">'2020-21 - 103m3d 103m3j'!$C$1:$M$46</definedName>
    <definedName name="_xlnm.Print_Area" localSheetId="2">'2020-21 - mmcfd Mpi3j'!$L$1:$M$53</definedName>
    <definedName name="RiskAfterRecalcMacro" hidden="1">""</definedName>
    <definedName name="RiskAfterSimMacro" hidden="1">"RefreshStats"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5</definedName>
    <definedName name="RiskMinimizeOnStart" hidden="1">TRUE</definedName>
    <definedName name="RiskMonitorConvergence" hidden="1">FALSE</definedName>
    <definedName name="RiskNumIterations" hidden="1">5000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TRUE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TRUE</definedName>
    <definedName name="RiskUseFixedSeed" hidden="1">FALSE</definedName>
    <definedName name="RiskUseMultipleCPUs" hidden="1">FALSE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92" i="11" l="1"/>
  <c r="K38" i="21"/>
  <c r="K38" i="20"/>
  <c r="K292" i="16"/>
  <c r="K291" i="16"/>
  <c r="K291" i="11"/>
  <c r="K37" i="21"/>
  <c r="K37" i="20"/>
  <c r="K290" i="16" l="1"/>
  <c r="K290" i="11"/>
  <c r="K36" i="21"/>
  <c r="K36" i="20"/>
  <c r="K288" i="11"/>
  <c r="K289" i="11"/>
  <c r="K288" i="16"/>
  <c r="K289" i="16"/>
  <c r="K34" i="21"/>
  <c r="K35" i="21"/>
  <c r="K34" i="20"/>
  <c r="K35" i="20"/>
  <c r="K287" i="11" l="1"/>
  <c r="K287" i="16"/>
  <c r="K285" i="11" l="1"/>
  <c r="K286" i="11"/>
  <c r="K285" i="16"/>
  <c r="K286" i="16"/>
  <c r="K284" i="16" l="1"/>
  <c r="K284" i="11"/>
  <c r="K283" i="16" l="1"/>
  <c r="K283" i="11"/>
  <c r="K281" i="11" l="1"/>
  <c r="K282" i="11"/>
  <c r="K281" i="16"/>
  <c r="K282" i="16"/>
  <c r="K280" i="16" l="1"/>
  <c r="K280" i="11"/>
  <c r="K276" i="11"/>
  <c r="K277" i="11"/>
  <c r="K278" i="11"/>
  <c r="K279" i="11"/>
  <c r="K276" i="16"/>
  <c r="K277" i="16"/>
  <c r="K278" i="16"/>
  <c r="K279" i="16"/>
  <c r="K272" i="11"/>
  <c r="K273" i="11"/>
  <c r="K274" i="11"/>
  <c r="K275" i="11"/>
  <c r="K273" i="16"/>
  <c r="K274" i="16"/>
  <c r="K275" i="16"/>
  <c r="K31" i="21"/>
  <c r="K32" i="21"/>
  <c r="K33" i="21"/>
  <c r="K31" i="20"/>
  <c r="K32" i="20"/>
  <c r="K33" i="20"/>
  <c r="K30" i="20"/>
  <c r="K271" i="16"/>
  <c r="K272" i="16"/>
  <c r="K29" i="21"/>
  <c r="K30" i="21"/>
  <c r="K271" i="11"/>
  <c r="K29" i="20"/>
  <c r="K267" i="16" l="1"/>
  <c r="K268" i="16"/>
  <c r="K269" i="16"/>
  <c r="K270" i="16"/>
  <c r="K267" i="11"/>
  <c r="K268" i="11"/>
  <c r="K269" i="11"/>
  <c r="K270" i="11"/>
  <c r="K25" i="21"/>
  <c r="K26" i="21"/>
  <c r="K27" i="21"/>
  <c r="K28" i="21"/>
  <c r="K25" i="20"/>
  <c r="K26" i="20"/>
  <c r="K27" i="20"/>
  <c r="K28" i="20"/>
  <c r="K264" i="16"/>
  <c r="K265" i="16"/>
  <c r="K266" i="16"/>
  <c r="K22" i="21"/>
  <c r="K23" i="21"/>
  <c r="K24" i="21"/>
  <c r="K264" i="11"/>
  <c r="K265" i="11"/>
  <c r="K266" i="11"/>
  <c r="K22" i="20"/>
  <c r="K23" i="20"/>
  <c r="K24" i="20"/>
  <c r="K262" i="16" l="1"/>
  <c r="K263" i="16"/>
  <c r="K262" i="11"/>
  <c r="K263" i="11"/>
  <c r="K21" i="21"/>
  <c r="K20" i="21"/>
  <c r="K19" i="21"/>
  <c r="K18" i="21"/>
  <c r="K17" i="21"/>
  <c r="K16" i="21"/>
  <c r="K15" i="21"/>
  <c r="K14" i="21"/>
  <c r="K13" i="21"/>
  <c r="K12" i="21"/>
  <c r="K11" i="21"/>
  <c r="K10" i="21"/>
  <c r="K20" i="20"/>
  <c r="K21" i="20"/>
  <c r="K258" i="16" l="1"/>
  <c r="K259" i="16"/>
  <c r="K260" i="16"/>
  <c r="K261" i="16"/>
  <c r="K258" i="11"/>
  <c r="K259" i="11"/>
  <c r="K260" i="11"/>
  <c r="K261" i="11"/>
  <c r="K16" i="20"/>
  <c r="K17" i="20"/>
  <c r="K18" i="20"/>
  <c r="K19" i="20"/>
  <c r="K256" i="16" l="1"/>
  <c r="K257" i="16"/>
  <c r="K256" i="11"/>
  <c r="K257" i="11"/>
  <c r="K12" i="20"/>
  <c r="K13" i="20"/>
  <c r="K14" i="20"/>
  <c r="K15" i="20"/>
  <c r="K11" i="20"/>
  <c r="K253" i="11" l="1"/>
  <c r="K254" i="11"/>
  <c r="K255" i="11"/>
  <c r="K253" i="16"/>
  <c r="K254" i="16"/>
  <c r="K255" i="16"/>
  <c r="K252" i="16" l="1"/>
  <c r="K251" i="16"/>
  <c r="K250" i="16"/>
  <c r="K249" i="16"/>
  <c r="K248" i="16"/>
  <c r="K247" i="16"/>
  <c r="K246" i="16"/>
  <c r="K245" i="16"/>
  <c r="K244" i="16"/>
  <c r="K243" i="16"/>
  <c r="K242" i="16"/>
  <c r="K241" i="16"/>
  <c r="K240" i="16"/>
  <c r="K239" i="16"/>
  <c r="K238" i="16"/>
  <c r="K237" i="16"/>
  <c r="K236" i="16"/>
  <c r="K235" i="16"/>
  <c r="K234" i="16"/>
  <c r="K233" i="16"/>
  <c r="K232" i="16"/>
  <c r="K231" i="16"/>
  <c r="K230" i="16"/>
  <c r="K229" i="16"/>
  <c r="K228" i="16"/>
  <c r="K252" i="11"/>
  <c r="K251" i="11"/>
  <c r="K250" i="11"/>
  <c r="K249" i="11"/>
  <c r="K248" i="11"/>
  <c r="K247" i="11"/>
  <c r="K246" i="11"/>
  <c r="K245" i="11"/>
  <c r="K244" i="11"/>
  <c r="K243" i="11"/>
  <c r="K242" i="11"/>
  <c r="K241" i="11"/>
  <c r="K240" i="11"/>
  <c r="K239" i="11"/>
  <c r="K238" i="11"/>
  <c r="K237" i="11"/>
  <c r="K236" i="11"/>
  <c r="K235" i="11"/>
  <c r="K234" i="11"/>
  <c r="K233" i="11"/>
  <c r="K232" i="11"/>
  <c r="K231" i="11"/>
  <c r="K230" i="11"/>
  <c r="K229" i="11"/>
  <c r="K228" i="11"/>
  <c r="K10" i="20" l="1"/>
  <c r="K227" i="11" l="1"/>
  <c r="K227" i="16"/>
  <c r="K226" i="16"/>
  <c r="K226" i="11"/>
  <c r="K224" i="16"/>
  <c r="K225" i="16"/>
  <c r="K224" i="11"/>
  <c r="K225" i="11"/>
  <c r="K223" i="16"/>
  <c r="K223" i="11"/>
  <c r="K222" i="16"/>
  <c r="K222" i="11"/>
  <c r="K221" i="16"/>
  <c r="K221" i="11"/>
  <c r="K220" i="16"/>
  <c r="K220" i="11"/>
  <c r="K218" i="16"/>
  <c r="K219" i="16"/>
  <c r="K218" i="11"/>
  <c r="K219" i="11"/>
  <c r="K216" i="16"/>
  <c r="K217" i="16"/>
  <c r="K216" i="11"/>
  <c r="K217" i="11"/>
  <c r="K215" i="11"/>
  <c r="K214" i="11"/>
  <c r="K213" i="11"/>
  <c r="K212" i="11"/>
  <c r="K211" i="11"/>
  <c r="K210" i="11"/>
  <c r="K209" i="11"/>
  <c r="K208" i="11"/>
  <c r="K207" i="11"/>
  <c r="K206" i="11"/>
  <c r="K205" i="11"/>
  <c r="K204" i="11"/>
  <c r="K215" i="16"/>
  <c r="K214" i="16"/>
  <c r="K213" i="16"/>
  <c r="K212" i="16"/>
  <c r="K211" i="16"/>
  <c r="K210" i="16"/>
  <c r="K209" i="16"/>
  <c r="K208" i="16"/>
  <c r="K207" i="16"/>
  <c r="K206" i="16"/>
  <c r="K205" i="16"/>
  <c r="K204" i="16"/>
  <c r="K203" i="11"/>
  <c r="K202" i="11"/>
  <c r="K201" i="11"/>
  <c r="K200" i="11"/>
  <c r="K199" i="11"/>
  <c r="K198" i="11"/>
  <c r="K197" i="11"/>
  <c r="K196" i="11"/>
  <c r="K195" i="11"/>
  <c r="K194" i="11"/>
  <c r="K193" i="11"/>
  <c r="K192" i="11"/>
  <c r="K203" i="16"/>
  <c r="K202" i="16"/>
  <c r="K201" i="16"/>
  <c r="K200" i="16"/>
  <c r="K199" i="16"/>
  <c r="K198" i="16"/>
  <c r="K197" i="16"/>
  <c r="K196" i="16"/>
  <c r="K195" i="16"/>
  <c r="K194" i="16"/>
  <c r="K193" i="16"/>
  <c r="K192" i="16"/>
  <c r="K191" i="16"/>
  <c r="K190" i="16"/>
  <c r="K189" i="16"/>
  <c r="K188" i="16"/>
  <c r="K187" i="16"/>
  <c r="K186" i="16"/>
  <c r="K185" i="16"/>
  <c r="K184" i="16"/>
  <c r="K183" i="16"/>
  <c r="K182" i="16"/>
  <c r="K181" i="16"/>
  <c r="K180" i="16"/>
  <c r="K179" i="16"/>
  <c r="K178" i="16"/>
  <c r="K177" i="16"/>
  <c r="K176" i="16"/>
  <c r="K175" i="16"/>
  <c r="K174" i="16"/>
  <c r="K173" i="16"/>
  <c r="K172" i="16"/>
  <c r="K171" i="16"/>
  <c r="K170" i="16"/>
  <c r="K169" i="16"/>
  <c r="K168" i="16"/>
  <c r="K167" i="16"/>
  <c r="K166" i="16"/>
  <c r="K165" i="16"/>
  <c r="K164" i="16"/>
  <c r="K163" i="16"/>
  <c r="K162" i="16"/>
  <c r="K161" i="16"/>
  <c r="K160" i="16"/>
  <c r="K159" i="16"/>
  <c r="K158" i="16"/>
  <c r="K157" i="16"/>
  <c r="K156" i="16"/>
  <c r="K155" i="16"/>
  <c r="K154" i="16"/>
  <c r="K153" i="16"/>
  <c r="K152" i="16"/>
  <c r="K151" i="16"/>
  <c r="K150" i="16"/>
  <c r="K149" i="16"/>
  <c r="K148" i="16"/>
  <c r="K147" i="16"/>
  <c r="K146" i="16"/>
  <c r="K145" i="16"/>
  <c r="K144" i="16"/>
  <c r="K143" i="16"/>
  <c r="K142" i="16"/>
  <c r="K141" i="16"/>
  <c r="K140" i="16"/>
  <c r="K139" i="16"/>
  <c r="K138" i="16"/>
  <c r="K137" i="16"/>
  <c r="K136" i="16"/>
  <c r="K135" i="16"/>
  <c r="K134" i="16"/>
  <c r="K133" i="16"/>
  <c r="K132" i="16"/>
  <c r="K131" i="16"/>
  <c r="K130" i="16"/>
  <c r="K129" i="16"/>
  <c r="K128" i="16"/>
  <c r="K127" i="16"/>
  <c r="K126" i="16"/>
  <c r="K125" i="16"/>
  <c r="K124" i="16"/>
  <c r="K123" i="16"/>
  <c r="K122" i="16"/>
  <c r="K121" i="16"/>
  <c r="K120" i="16"/>
  <c r="K119" i="16"/>
  <c r="K118" i="16"/>
  <c r="K117" i="16"/>
  <c r="K116" i="16"/>
  <c r="K115" i="16"/>
  <c r="K114" i="16"/>
  <c r="K113" i="16"/>
  <c r="K112" i="16"/>
  <c r="K111" i="16"/>
  <c r="K110" i="16"/>
  <c r="K109" i="16"/>
  <c r="K108" i="16"/>
  <c r="K107" i="16"/>
  <c r="K106" i="16"/>
  <c r="K105" i="16"/>
  <c r="K104" i="16"/>
  <c r="K103" i="16"/>
  <c r="K102" i="16"/>
  <c r="K101" i="16"/>
  <c r="K100" i="16"/>
  <c r="K99" i="16"/>
  <c r="K98" i="16"/>
  <c r="K97" i="16"/>
  <c r="K96" i="16"/>
  <c r="K95" i="16"/>
  <c r="K94" i="16"/>
  <c r="K93" i="16"/>
  <c r="K92" i="16"/>
  <c r="K91" i="16"/>
  <c r="K90" i="16"/>
  <c r="K89" i="16"/>
  <c r="K88" i="16"/>
  <c r="K87" i="16"/>
  <c r="K86" i="16"/>
  <c r="K85" i="16"/>
  <c r="K84" i="16"/>
  <c r="K83" i="16"/>
  <c r="K82" i="16"/>
  <c r="K81" i="16"/>
  <c r="K80" i="16"/>
  <c r="K79" i="16"/>
  <c r="K78" i="16"/>
  <c r="K77" i="16"/>
  <c r="K76" i="16"/>
  <c r="K75" i="16"/>
  <c r="K74" i="16"/>
  <c r="K73" i="16"/>
  <c r="K72" i="16"/>
  <c r="K71" i="16"/>
  <c r="K70" i="16"/>
  <c r="K69" i="16"/>
  <c r="K68" i="16"/>
  <c r="K67" i="16"/>
  <c r="K66" i="16"/>
  <c r="K65" i="16"/>
  <c r="K64" i="16"/>
  <c r="K63" i="16"/>
  <c r="K62" i="16"/>
  <c r="K61" i="16"/>
  <c r="K60" i="16"/>
  <c r="K59" i="16"/>
  <c r="K58" i="16"/>
  <c r="K57" i="16"/>
  <c r="K56" i="16"/>
  <c r="K55" i="16"/>
  <c r="K54" i="16"/>
  <c r="K53" i="16"/>
  <c r="K52" i="16"/>
  <c r="K51" i="16"/>
  <c r="K50" i="16"/>
  <c r="K49" i="16"/>
  <c r="K48" i="16"/>
  <c r="K47" i="16"/>
  <c r="K46" i="16"/>
  <c r="K45" i="16"/>
  <c r="K44" i="16"/>
  <c r="K43" i="16"/>
  <c r="K42" i="16"/>
  <c r="K41" i="16"/>
  <c r="K40" i="16"/>
  <c r="K39" i="16"/>
  <c r="K38" i="16"/>
  <c r="K37" i="16"/>
  <c r="K36" i="16"/>
  <c r="K35" i="16"/>
  <c r="K34" i="16"/>
  <c r="K33" i="16"/>
  <c r="K32" i="16"/>
  <c r="K31" i="16"/>
  <c r="K30" i="16"/>
  <c r="K29" i="16"/>
  <c r="K28" i="16"/>
  <c r="K27" i="16"/>
  <c r="K26" i="16"/>
  <c r="K25" i="16"/>
  <c r="K24" i="16"/>
  <c r="K23" i="16"/>
  <c r="K22" i="16"/>
  <c r="K21" i="16"/>
  <c r="K20" i="16"/>
  <c r="K19" i="16"/>
  <c r="K18" i="16"/>
  <c r="K17" i="16"/>
  <c r="K16" i="16"/>
  <c r="K15" i="16"/>
  <c r="K14" i="16"/>
  <c r="K13" i="16"/>
  <c r="K12" i="16"/>
  <c r="K191" i="11"/>
  <c r="K190" i="11"/>
  <c r="K189" i="11"/>
  <c r="K188" i="11"/>
  <c r="K187" i="11"/>
  <c r="K186" i="11"/>
  <c r="K185" i="11"/>
  <c r="K184" i="11"/>
  <c r="K183" i="11"/>
  <c r="K182" i="11"/>
  <c r="K181" i="11"/>
  <c r="K180" i="11"/>
  <c r="K179" i="11"/>
  <c r="K178" i="11"/>
  <c r="K177" i="11"/>
  <c r="K176" i="11"/>
  <c r="K175" i="11"/>
  <c r="K174" i="11"/>
  <c r="K173" i="11"/>
  <c r="K172" i="11"/>
  <c r="K171" i="11"/>
  <c r="K170" i="11"/>
  <c r="K169" i="11"/>
  <c r="K168" i="11"/>
  <c r="K167" i="11"/>
  <c r="K166" i="11"/>
  <c r="K165" i="11"/>
  <c r="K164" i="11"/>
  <c r="K163" i="11"/>
  <c r="K162" i="11"/>
  <c r="K161" i="11"/>
  <c r="K160" i="11"/>
  <c r="K159" i="11"/>
  <c r="K158" i="11"/>
  <c r="K157" i="11"/>
  <c r="K156" i="11"/>
  <c r="K155" i="11"/>
  <c r="K154" i="11"/>
  <c r="K153" i="11"/>
  <c r="K152" i="11"/>
  <c r="K151" i="11"/>
  <c r="K150" i="11"/>
  <c r="K149" i="11"/>
  <c r="K148" i="11"/>
  <c r="K147" i="11"/>
  <c r="K146" i="11"/>
  <c r="K145" i="11"/>
  <c r="K144" i="11"/>
  <c r="K143" i="11"/>
  <c r="K142" i="11"/>
  <c r="K141" i="11"/>
  <c r="K140" i="11"/>
  <c r="K139" i="11"/>
  <c r="K138" i="11"/>
  <c r="K137" i="11"/>
  <c r="K136" i="11"/>
  <c r="K135" i="11"/>
  <c r="K134" i="11"/>
  <c r="K133" i="11"/>
  <c r="K132" i="11"/>
  <c r="K131" i="11"/>
  <c r="K130" i="11"/>
  <c r="K129" i="11"/>
  <c r="K128" i="11"/>
  <c r="K127" i="11"/>
  <c r="K126" i="11"/>
  <c r="K125" i="11"/>
  <c r="K124" i="11"/>
  <c r="K123" i="11"/>
  <c r="K122" i="11"/>
  <c r="K121" i="11"/>
  <c r="K120" i="11"/>
  <c r="K119" i="11"/>
  <c r="K118" i="11"/>
  <c r="K117" i="11"/>
  <c r="K116" i="11"/>
  <c r="K115" i="11"/>
  <c r="K114" i="11"/>
  <c r="K113" i="11"/>
  <c r="K112" i="11"/>
  <c r="K111" i="11"/>
  <c r="K110" i="11"/>
  <c r="K109" i="11"/>
  <c r="K108" i="11"/>
  <c r="K107" i="11"/>
  <c r="K106" i="11"/>
  <c r="K105" i="11"/>
  <c r="K104" i="11"/>
  <c r="K103" i="11"/>
  <c r="K102" i="11"/>
  <c r="K101" i="11"/>
  <c r="K100" i="11"/>
  <c r="K99" i="11"/>
  <c r="K98" i="11"/>
  <c r="K97" i="11"/>
  <c r="K96" i="11"/>
  <c r="K95" i="11"/>
  <c r="K94" i="11"/>
  <c r="K93" i="11"/>
  <c r="K92" i="11"/>
  <c r="K91" i="11"/>
  <c r="K90" i="11"/>
  <c r="K89" i="11"/>
  <c r="K88" i="11"/>
  <c r="K87" i="11"/>
  <c r="K86" i="11"/>
  <c r="K85" i="11"/>
  <c r="K84" i="11"/>
  <c r="K83" i="11"/>
  <c r="K82" i="11"/>
  <c r="K81" i="11"/>
  <c r="K80" i="11"/>
  <c r="K79" i="11"/>
  <c r="K78" i="11"/>
  <c r="K77" i="11"/>
  <c r="K76" i="11"/>
  <c r="K75" i="11"/>
  <c r="K74" i="11"/>
  <c r="K73" i="11"/>
  <c r="K72" i="11"/>
  <c r="K71" i="11"/>
  <c r="K70" i="11"/>
  <c r="K69" i="11"/>
  <c r="K68" i="11"/>
  <c r="K67" i="11"/>
  <c r="K66" i="11"/>
  <c r="K65" i="11"/>
  <c r="K64" i="11"/>
  <c r="K63" i="11"/>
  <c r="K62" i="11"/>
  <c r="K61" i="11"/>
  <c r="K60" i="11"/>
  <c r="K59" i="11"/>
  <c r="K58" i="11"/>
  <c r="K57" i="11"/>
  <c r="K56" i="11"/>
  <c r="K55" i="11"/>
  <c r="K54" i="11"/>
  <c r="K53" i="11"/>
  <c r="K52" i="11"/>
  <c r="K51" i="11"/>
  <c r="K50" i="11"/>
  <c r="K49" i="11"/>
  <c r="K48" i="11"/>
  <c r="K47" i="11"/>
  <c r="K46" i="11"/>
  <c r="K45" i="11"/>
  <c r="K44" i="11"/>
  <c r="K43" i="11"/>
  <c r="K42" i="11"/>
  <c r="K41" i="11"/>
  <c r="K40" i="11"/>
  <c r="K39" i="11"/>
  <c r="K38" i="11"/>
  <c r="K37" i="11"/>
  <c r="K36" i="11"/>
  <c r="K35" i="11"/>
  <c r="K34" i="11"/>
  <c r="K33" i="11"/>
  <c r="K32" i="11"/>
  <c r="K31" i="11"/>
  <c r="K30" i="11"/>
  <c r="K29" i="11"/>
  <c r="K28" i="11"/>
  <c r="K27" i="11"/>
  <c r="K26" i="11"/>
  <c r="K25" i="11"/>
  <c r="K24" i="11"/>
  <c r="K23" i="11"/>
  <c r="K22" i="11"/>
  <c r="K21" i="11"/>
  <c r="K20" i="11"/>
  <c r="K19" i="11"/>
  <c r="K18" i="11"/>
  <c r="K17" i="11"/>
  <c r="K16" i="11"/>
  <c r="K15" i="11"/>
  <c r="K14" i="11"/>
  <c r="K13" i="11"/>
  <c r="K12" i="11"/>
</calcChain>
</file>

<file path=xl/sharedStrings.xml><?xml version="1.0" encoding="utf-8"?>
<sst xmlns="http://schemas.openxmlformats.org/spreadsheetml/2006/main" count="217" uniqueCount="124">
  <si>
    <t>Nova Scotia Nouvelle-Écosse</t>
  </si>
  <si>
    <t>New Brunswick Nouveau-Brunswick</t>
  </si>
  <si>
    <t>Ontario</t>
  </si>
  <si>
    <t>Saskatchewan</t>
  </si>
  <si>
    <t>Alberta</t>
  </si>
  <si>
    <t>January / Janvier</t>
  </si>
  <si>
    <t>February / Février</t>
  </si>
  <si>
    <t>March / Mars</t>
  </si>
  <si>
    <t>April / Avril</t>
  </si>
  <si>
    <t>May / Mai</t>
  </si>
  <si>
    <t>June / Juin</t>
  </si>
  <si>
    <t>July / Juillet</t>
  </si>
  <si>
    <t>August / Août</t>
  </si>
  <si>
    <t>September / Septembre</t>
  </si>
  <si>
    <t>October / Octobre</t>
  </si>
  <si>
    <t>November / Novembre</t>
  </si>
  <si>
    <t>Marketable Natural Gas Production in Canada</t>
  </si>
  <si>
    <t>British Columbia Colombie-Britannique</t>
  </si>
  <si>
    <t>NWT &amp; Yukon    T.N.-O. et Yukon</t>
  </si>
  <si>
    <t>Canada Total
Total au Canada</t>
  </si>
  <si>
    <t>Production de gaz naturel commercialisable au Canada</t>
  </si>
  <si>
    <t>December / Décembre</t>
  </si>
  <si>
    <r>
      <t>Marketable Production (10</t>
    </r>
    <r>
      <rPr>
        <b/>
        <vertAlign val="superscript"/>
        <sz val="14"/>
        <rFont val="Arial"/>
        <family val="2"/>
      </rPr>
      <t>3</t>
    </r>
    <r>
      <rPr>
        <b/>
        <sz val="14"/>
        <rFont val="Arial"/>
        <family val="2"/>
      </rPr>
      <t>m</t>
    </r>
    <r>
      <rPr>
        <b/>
        <vertAlign val="superscript"/>
        <sz val="14"/>
        <rFont val="Arial"/>
        <family val="2"/>
      </rPr>
      <t>3</t>
    </r>
    <r>
      <rPr>
        <b/>
        <sz val="14"/>
        <rFont val="Arial"/>
        <family val="2"/>
      </rPr>
      <t>/d) / Production de gaz commercialisable (10</t>
    </r>
    <r>
      <rPr>
        <b/>
        <vertAlign val="superscript"/>
        <sz val="14"/>
        <rFont val="Arial"/>
        <family val="2"/>
      </rPr>
      <t>3</t>
    </r>
    <r>
      <rPr>
        <b/>
        <sz val="14"/>
        <rFont val="Arial"/>
        <family val="2"/>
      </rPr>
      <t>m</t>
    </r>
    <r>
      <rPr>
        <b/>
        <vertAlign val="superscript"/>
        <sz val="14"/>
        <rFont val="Arial"/>
        <family val="2"/>
      </rPr>
      <t>3</t>
    </r>
    <r>
      <rPr>
        <b/>
        <sz val="14"/>
        <rFont val="Arial"/>
        <family val="2"/>
      </rPr>
      <t>/j)</t>
    </r>
  </si>
  <si>
    <t xml:space="preserve"> </t>
  </si>
  <si>
    <t>Marketable Production (mmcf/d) / Production de gaz commercialisable (Mpi3/j)</t>
  </si>
  <si>
    <t>Marketable Natural Gas Production (e3m3/d)</t>
  </si>
  <si>
    <t>Total</t>
  </si>
  <si>
    <t>Date</t>
  </si>
  <si>
    <t>NS</t>
  </si>
  <si>
    <t>NB</t>
  </si>
  <si>
    <t>Sask</t>
  </si>
  <si>
    <t>BC</t>
  </si>
  <si>
    <t>Territories</t>
  </si>
  <si>
    <t>Canada</t>
  </si>
  <si>
    <t>This spreadsheet is summation of each region with rates provided in million cubic feet/d only</t>
  </si>
  <si>
    <t>Marketable Natural Gas Production (mmcf/d)</t>
  </si>
  <si>
    <t>This spreadsheet is summation of each region with rates provided in thousand cubic meters/d only</t>
  </si>
  <si>
    <t>*Alberta numbers updated back to 2005 given AER data changes</t>
  </si>
  <si>
    <t>*BC gas production includes effects of pipeline rupture</t>
  </si>
  <si>
    <t>(French follows after)</t>
  </si>
  <si>
    <t>(Le français suit après)</t>
  </si>
  <si>
    <t>Update Marketable Gas Production Data from Provincial Regulators’ Websites</t>
  </si>
  <si>
    <t>Here are the provincial data sources that we use to update our marketable monthly natural gas production by province, available on the CER’s website.</t>
  </si>
  <si>
    <t>http://www.cer-rec.gc.ca/nrg/sttstc/ntrlgs/stt/mrktblntrlgsprdctn-eng.html</t>
  </si>
  <si>
    <t>1. Alberta</t>
  </si>
  <si>
    <t>a. Go to the website</t>
  </si>
  <si>
    <t xml:space="preserve">http://aer.ca/providing-information/data-and-reports/statistical-reports/st3  </t>
  </si>
  <si>
    <t xml:space="preserve">   b. Click on ‘Gas-Supply&amp;disposition-Excel (XLSX)’.</t>
  </si>
  <si>
    <t xml:space="preserve">   c. Raw gas = Well Production + In Situ Well Production</t>
  </si>
  <si>
    <t>Marketable gas = Raw gas - Field Gas Use Flare</t>
  </si>
  <si>
    <t>-          Field Gas Fuel</t>
  </si>
  <si>
    <t>-          Field Gas Use Vent</t>
  </si>
  <si>
    <t>-          Field Gas Use Shrinkage</t>
  </si>
  <si>
    <t>-          Injection (EOR) Gas Injection</t>
  </si>
  <si>
    <t>-          Injection (EOR) Acid Gas Injection</t>
  </si>
  <si>
    <t>2. British Columbia</t>
  </si>
  <si>
    <t>a. Go to the website http://www2.gov.bc.ca/gov/topic.page?id=6BA91D249F334F3ABA61A7220A23C42A</t>
  </si>
  <si>
    <t xml:space="preserve"> (or, if it doesn’t load and goes to the homepage – select ‘Oil and Gas – Statistics – Monthly Statistics’)</t>
  </si>
  <si>
    <t>b. Open the file “Production and distribution of Natural Gas in BC.xls”. Click ‘Cancel’ if prompted for a password.</t>
  </si>
  <si>
    <t>c. Important: the row for gas production used depends on the year of the sheet</t>
  </si>
  <si>
    <t>a. Under ‘Other Production Related Statistics’ look for ‘Raw Gas plant inlet – BC production only’ – this is the raw production.</t>
  </si>
  <si>
    <t>b. Look for ‘Residue Gas plant outlet – BC production only’ – this is the marketable production.</t>
  </si>
  <si>
    <t>3. Saskatchewan</t>
  </si>
  <si>
    <t>a. Go to the website http://www.saskatchewan.ca/business/agriculture-natural-resources-and-industry/oil-and-gas/oil-and-gas-news-and-bulletins/oil-and-gas-statistical-reports</t>
  </si>
  <si>
    <t>b. Click on “Natural Gas Volume and Value Summary” then open up the PDF file “yyyy Natural Gas Volume and Value Summary Report”.</t>
  </si>
  <si>
    <t>c. ‘Total Gas Production’ is raw production, ‘Gas Available for Use or Sale’ is marketable production.</t>
  </si>
  <si>
    <t>4. Ontario</t>
  </si>
  <si>
    <t>b. It should open up the search for CANSIM table 25-10-0055-01. If not, click on the CANSIM link on the page and manually search for it.</t>
  </si>
  <si>
    <t>c. Select ‘Ontario’ from the drop-down Geography list and click ‘Apply’.</t>
  </si>
  <si>
    <t>d. ‘Marketable production’ is used as marketable production.</t>
  </si>
  <si>
    <t>5. Nova Scotia</t>
  </si>
  <si>
    <t xml:space="preserve">Offshore natural gas production projects terminated operations in 2018. For more information visit: https://www.cnsopb.ns.ca/offshore-activity. </t>
  </si>
  <si>
    <t>6. New Brunswick</t>
  </si>
  <si>
    <t>a. Open link: http://www2.gnb.ca/content/dam/gnb/Departments/en/pdf/Minerals-Minerales/Monthly_Statistics.pdf</t>
  </si>
  <si>
    <t>b. The Natural Gas entries are marketable gas production.</t>
  </si>
  <si>
    <t>7. Newfoundland</t>
  </si>
  <si>
    <t>We assume that natural gas production associated with offshore oil production is re-injected and not available for sale to the market, so zero marketable gas production.</t>
  </si>
  <si>
    <t>8. Northern Canada</t>
  </si>
  <si>
    <t>Production from Yukon’s Kotaneelee has stopped producing. For more information visit:  http://www.emr.gov.yk.ca/oilandgas/exploration.html#rig. Data for production from the Northwest Territories’ Norman Wells and Ikhil follows. Other producing areas have since ceased.</t>
  </si>
  <si>
    <t>a. Raw natural gas production stats are here: https://www.statsnwt.ca/economy/oil-gas/.</t>
  </si>
  <si>
    <t>a. Norman wells: marketable production is 98.5% of raw production.</t>
  </si>
  <si>
    <t>b. Ikhil: marketable production is 95% of raw production.</t>
  </si>
  <si>
    <t>Données sur la production mensuelle de gaz naturel commercialisable mises à jour à partir des sites Web des organismes de réglementation provinciaux</t>
  </si>
  <si>
    <t>Voici les sources provinciales que nous utilisons pour la mise à jour des données sur la production mensuelle de gaz naturel commercialisable par province, disponibles sur le site Web de la RCE.</t>
  </si>
  <si>
    <t>https://www.cer-rec.gc.ca/fr/donnees-analyse/produits-base-energetiques/gaz-naturel/statistiques/production-gaz-naturel-commercialisable-canada.html</t>
  </si>
  <si>
    <t>a. Rendez-vous sur le site Web :</t>
  </si>
  <si>
    <t xml:space="preserve">   b. Cliquez sur le lien permettant d’ouvrir le fichier Excel (XLSX) de la ligne « Gas – Supply &amp; disposition ».</t>
  </si>
  <si>
    <t xml:space="preserve">   c. Gaz brut = production de puits + production de puits in situ</t>
  </si>
  <si>
    <t>Gaz commercialisable = gaz brut - production de terrain (utilisé, brûlé)</t>
  </si>
  <si>
    <t>-          Production de terrain (utilisé)</t>
  </si>
  <si>
    <t>-          Production de terrain (utilisé, rejeté)</t>
  </si>
  <si>
    <t>-          Production de terrain (utilisé, rejeté, contraction)</t>
  </si>
  <si>
    <t>-          Injection de gaz (RAH)</t>
  </si>
  <si>
    <t>-          Injection de gaz acide (RAH)</t>
  </si>
  <si>
    <t>2. Colombie-Britannique</t>
  </si>
  <si>
    <t>a. Rendez-vous sur le site Web : http://www2.gov.bc.ca/gov/topic.page?id=6BA91D249F334F3ABA61A7220A23C42A</t>
  </si>
  <si>
    <t xml:space="preserve"> (Si les données ne se chargent pas, rendez-vous à la page d’accueil puis sélectionnez « Oil and Gas », puis « Statistics », puis « Monthly Statistics »)</t>
  </si>
  <si>
    <t>b. Ouvrez le fichier « Production and distribution of Natural Gas in BC.xls ». Cliquez sur « Annuler » si le site vous demande un mot de passe.</t>
  </si>
  <si>
    <t>c. Important : la ligne utilisée pour la production de gaz dépend de l’année sur laquelle porte la feuille</t>
  </si>
  <si>
    <t>a. Sous «  Other Production Related Statistics », recherchez «  Raw Gas plant inlet – BC production only » – il s’agit de la production brute.</t>
  </si>
  <si>
    <t>b. Recherchez la «  Residue Gas plant outlet – BC production only » – il s’agit de la production commercialisable.</t>
  </si>
  <si>
    <t>a. Rendez-vous sur le site Web : https://www.saskatchewan.ca/business/agriculture-natural-resources-and-industry/oil-and-gas/oil-and-gas-news-and-bulletins/oil-and-gas-statistical-reports</t>
  </si>
  <si>
    <t>b. Cliquez sur « Natural Gas Volume and Value Summary », puis ouvrez le fichier PDF « yyyy Natural Gas Volume and Value Summary Report ».</t>
  </si>
  <si>
    <t>c. «  Total Gas Production » correspond à la production brute, « Gaz disponible pour utilisation ou vente » correspond à la production commercialisable.</t>
  </si>
  <si>
    <t>a. Utilisez ces statistiques pour les produits commercialisables : http://www5.statcan.gc.ca/cansim/a26?lang=fra&amp;retrLang=fra&amp;id=1310004&amp;pattern=&amp;stByVal=1&amp;p1=1&amp;p2=-1&amp;tabMode=dataTable&amp;csid=</t>
  </si>
  <si>
    <t>b. Le lien devrait s’ouvrir sur une recherche du tableau 25‑10‑0055‑01 de CANSIM. Sinon, cliquez sur le lien « CANSIM » qui se trouve sur la page et faites une recherche manuelle.</t>
  </si>
  <si>
    <t>c. Sélectionnez « Ontario » dans la liste déroulante « Geography » et cliquez sur « Apply ».</t>
  </si>
  <si>
    <t>d. Le terme « Marketable production » désigne la production commercialisable.</t>
  </si>
  <si>
    <t>5. Nouvelle-Écosse</t>
  </si>
  <si>
    <t xml:space="preserve">Les projets de production extracôtière de gaz naturel ont cessé leurs activités en 2018. Pour obtenir de plus amples renseignements, visitez la page : https://www.cnsopb.ns.ca/offshore-activity. </t>
  </si>
  <si>
    <t>6. Nouveau-Brunswick</t>
  </si>
  <si>
    <t>a. Lien ouvert : http://www2.gnb.ca/content/dam/gnb/Departments/fr/pdf/Minerals-Minerales/Monthly_Statistics.pdf</t>
  </si>
  <si>
    <t>b. Les données sur le gaz naturel correspondent à la production de gaz commercialisable.</t>
  </si>
  <si>
    <t>7. Terre-Neuve</t>
  </si>
  <si>
    <t>Nous supposons que la production de gaz naturel associée à la production de pétrole en mer est réinjectée et qu’elle n’est pas disponible pour la vente sur le marché, de sorte que la production de gaz commercialisable est nulle.</t>
  </si>
  <si>
    <t>8. Nord canadien</t>
  </si>
  <si>
    <t>La production du champ de Kotaneelee au Yukon a cessé. Pour obtenir de plus amples renseignements, visitez la page : https://yukon.ca/fr/entreprises/possibilites-de-financement-et-de-soutien-aux-entreprises/ressources-petrolieres-et. Vous trouverez ci-dessous les données de production des champs de Norman Wells et d’Ikhil aux Territoires du Nord-Ouest. D’autres régions productrices ont cessé depuis.</t>
  </si>
  <si>
    <t>a. Voici les statistiques sur la production de gaz naturel brut : https://www.statsnwt.ca/economy/oil-gas/.</t>
  </si>
  <si>
    <t>a. Norman Wells : La production marchande représente 98,5 % de la production brute.</t>
  </si>
  <si>
    <t>b. Ikhil : la production commercialisable représente 95 % de la production brute.</t>
  </si>
  <si>
    <t>Updated / Mise à jour</t>
  </si>
  <si>
    <t>a. Use this for marketable: https://www150.statcan.gc.ca/n1/en/catalogue/25100055</t>
  </si>
  <si>
    <t xml:space="preserve">   d. For 2022, open the file "B.C. Gas Plant/Dehydrator Report" and use the sum of marketble natural gas.</t>
  </si>
  <si>
    <t xml:space="preserve">   d. Pour 2022, ouvrez le dossier « B.C. Gas Plant/Dehydrator Report » et utilisez la somme du gaz naturel commercialisable.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</si>
</sst>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[$-409]mmm/yy;@"/>
    <numFmt numFmtId="165" formatCode="0.0"/>
  </numFmts>
  <fonts count="52" x14ac:knownFonts="1">
    <font>
      <sz val="10"/>
      <name val="Arial"/>
    </font>
    <font>
      <b/>
      <sz val="20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vertAlign val="superscript"/>
      <sz val="14"/>
      <name val="Arial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17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1"/>
      <color indexed="62"/>
      <name val="Calibri"/>
      <family val="2"/>
    </font>
    <font>
      <b/>
      <sz val="11"/>
      <color indexed="63"/>
      <name val="Calibri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8"/>
      <name val="Calibri"/>
      <family val="2"/>
    </font>
    <font>
      <u/>
      <sz val="10"/>
      <color indexed="12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2"/>
      <name val="Times New Roman"/>
      <family val="1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MS Sans Serif"/>
      <family val="2"/>
    </font>
    <font>
      <sz val="10"/>
      <name val="Arial"/>
      <family val="2"/>
    </font>
    <font>
      <sz val="12"/>
      <name val="Times New Roman"/>
      <family val="1"/>
    </font>
    <font>
      <b/>
      <sz val="12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i/>
      <sz val="12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u/>
      <sz val="12"/>
      <color indexed="12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277">
    <xf numFmtId="0" fontId="0" fillId="0" borderId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15" fillId="20" borderId="1" applyNumberFormat="0" applyAlignment="0" applyProtection="0"/>
    <xf numFmtId="0" fontId="15" fillId="20" borderId="1" applyNumberFormat="0" applyAlignment="0" applyProtection="0"/>
    <xf numFmtId="0" fontId="28" fillId="21" borderId="2" applyNumberFormat="0" applyAlignment="0" applyProtection="0"/>
    <xf numFmtId="0" fontId="28" fillId="21" borderId="2" applyNumberFormat="0" applyAlignment="0" applyProtection="0"/>
    <xf numFmtId="0" fontId="28" fillId="21" borderId="2" applyNumberFormat="0" applyAlignment="0" applyProtection="0"/>
    <xf numFmtId="0" fontId="28" fillId="21" borderId="2" applyNumberFormat="0" applyAlignment="0" applyProtection="0"/>
    <xf numFmtId="0" fontId="17" fillId="21" borderId="2" applyNumberFormat="0" applyAlignment="0" applyProtection="0"/>
    <xf numFmtId="0" fontId="17" fillId="21" borderId="2" applyNumberFormat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4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30" fillId="4" borderId="0" applyNumberFormat="0" applyBorder="0" applyAlignment="0" applyProtection="0"/>
    <xf numFmtId="0" fontId="30" fillId="4" borderId="0" applyNumberFormat="0" applyBorder="0" applyAlignment="0" applyProtection="0"/>
    <xf numFmtId="0" fontId="30" fillId="4" borderId="0" applyNumberFormat="0" applyBorder="0" applyAlignment="0" applyProtection="0"/>
    <xf numFmtId="0" fontId="3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31" fillId="0" borderId="3" applyNumberFormat="0" applyFill="0" applyAlignment="0" applyProtection="0"/>
    <xf numFmtId="0" fontId="31" fillId="0" borderId="3" applyNumberFormat="0" applyFill="0" applyAlignment="0" applyProtection="0"/>
    <xf numFmtId="0" fontId="31" fillId="0" borderId="3" applyNumberFormat="0" applyFill="0" applyAlignment="0" applyProtection="0"/>
    <xf numFmtId="0" fontId="31" fillId="0" borderId="3" applyNumberFormat="0" applyFill="0" applyAlignment="0" applyProtection="0"/>
    <xf numFmtId="0" fontId="7" fillId="0" borderId="3" applyNumberFormat="0" applyFill="0" applyAlignment="0" applyProtection="0"/>
    <xf numFmtId="0" fontId="7" fillId="0" borderId="3" applyNumberFormat="0" applyFill="0" applyAlignment="0" applyProtection="0"/>
    <xf numFmtId="0" fontId="32" fillId="0" borderId="4" applyNumberFormat="0" applyFill="0" applyAlignment="0" applyProtection="0"/>
    <xf numFmtId="0" fontId="32" fillId="0" borderId="4" applyNumberFormat="0" applyFill="0" applyAlignment="0" applyProtection="0"/>
    <xf numFmtId="0" fontId="32" fillId="0" borderId="4" applyNumberFormat="0" applyFill="0" applyAlignment="0" applyProtection="0"/>
    <xf numFmtId="0" fontId="32" fillId="0" borderId="4" applyNumberFormat="0" applyFill="0" applyAlignment="0" applyProtection="0"/>
    <xf numFmtId="0" fontId="8" fillId="0" borderId="4" applyNumberFormat="0" applyFill="0" applyAlignment="0" applyProtection="0"/>
    <xf numFmtId="0" fontId="8" fillId="0" borderId="4" applyNumberFormat="0" applyFill="0" applyAlignment="0" applyProtection="0"/>
    <xf numFmtId="0" fontId="33" fillId="0" borderId="5" applyNumberFormat="0" applyFill="0" applyAlignment="0" applyProtection="0"/>
    <xf numFmtId="0" fontId="33" fillId="0" borderId="5" applyNumberFormat="0" applyFill="0" applyAlignment="0" applyProtection="0"/>
    <xf numFmtId="0" fontId="33" fillId="0" borderId="5" applyNumberFormat="0" applyFill="0" applyAlignment="0" applyProtection="0"/>
    <xf numFmtId="0" fontId="33" fillId="0" borderId="5" applyNumberFormat="0" applyFill="0" applyAlignment="0" applyProtection="0"/>
    <xf numFmtId="0" fontId="9" fillId="0" borderId="5" applyNumberFormat="0" applyFill="0" applyAlignment="0" applyProtection="0"/>
    <xf numFmtId="0" fontId="9" fillId="0" borderId="5" applyNumberFormat="0" applyFill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top"/>
      <protection locked="0"/>
    </xf>
    <xf numFmtId="0" fontId="23" fillId="0" borderId="0" applyNumberFormat="0" applyFill="0" applyBorder="0" applyAlignment="0" applyProtection="0">
      <alignment vertical="top"/>
      <protection locked="0"/>
    </xf>
    <xf numFmtId="0" fontId="23" fillId="0" borderId="0" applyNumberFormat="0" applyFill="0" applyBorder="0" applyAlignment="0" applyProtection="0">
      <alignment vertical="top"/>
      <protection locked="0"/>
    </xf>
    <xf numFmtId="0" fontId="23" fillId="0" borderId="0" applyNumberFormat="0" applyFill="0" applyBorder="0" applyAlignment="0" applyProtection="0">
      <alignment vertical="top"/>
      <protection locked="0"/>
    </xf>
    <xf numFmtId="0" fontId="23" fillId="0" borderId="0" applyNumberFormat="0" applyFill="0" applyBorder="0" applyAlignment="0" applyProtection="0">
      <alignment vertical="top"/>
      <protection locked="0"/>
    </xf>
    <xf numFmtId="0" fontId="23" fillId="0" borderId="0" applyNumberFormat="0" applyFill="0" applyBorder="0" applyAlignment="0" applyProtection="0">
      <alignment vertical="top"/>
      <protection locked="0"/>
    </xf>
    <xf numFmtId="0" fontId="23" fillId="0" borderId="0" applyNumberFormat="0" applyFill="0" applyBorder="0" applyAlignment="0" applyProtection="0">
      <alignment vertical="top"/>
      <protection locked="0"/>
    </xf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13" fillId="7" borderId="1" applyNumberFormat="0" applyAlignment="0" applyProtection="0"/>
    <xf numFmtId="0" fontId="13" fillId="7" borderId="1" applyNumberFormat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36" fillId="22" borderId="0" applyNumberFormat="0" applyBorder="0" applyAlignment="0" applyProtection="0"/>
    <xf numFmtId="0" fontId="36" fillId="22" borderId="0" applyNumberFormat="0" applyBorder="0" applyAlignment="0" applyProtection="0"/>
    <xf numFmtId="0" fontId="36" fillId="22" borderId="0" applyNumberFormat="0" applyBorder="0" applyAlignment="0" applyProtection="0"/>
    <xf numFmtId="0" fontId="36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2" fillId="0" borderId="0"/>
    <xf numFmtId="0" fontId="4" fillId="0" borderId="0"/>
    <xf numFmtId="0" fontId="4" fillId="0" borderId="0"/>
    <xf numFmtId="0" fontId="46" fillId="0" borderId="0"/>
    <xf numFmtId="0" fontId="37" fillId="0" borderId="0"/>
    <xf numFmtId="0" fontId="44" fillId="0" borderId="0"/>
    <xf numFmtId="0" fontId="46" fillId="0" borderId="0"/>
    <xf numFmtId="0" fontId="37" fillId="23" borderId="7" applyNumberFormat="0" applyFont="0" applyAlignment="0" applyProtection="0"/>
    <xf numFmtId="0" fontId="37" fillId="23" borderId="7" applyNumberFormat="0" applyFont="0" applyAlignment="0" applyProtection="0"/>
    <xf numFmtId="0" fontId="37" fillId="23" borderId="7" applyNumberFormat="0" applyFont="0" applyAlignment="0" applyProtection="0"/>
    <xf numFmtId="0" fontId="37" fillId="23" borderId="7" applyNumberFormat="0" applyFont="0" applyAlignment="0" applyProtection="0"/>
    <xf numFmtId="0" fontId="37" fillId="23" borderId="7" applyNumberFormat="0" applyFont="0" applyAlignment="0" applyProtection="0"/>
    <xf numFmtId="0" fontId="37" fillId="23" borderId="7" applyNumberFormat="0" applyFon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14" fillId="20" borderId="8" applyNumberFormat="0" applyAlignment="0" applyProtection="0"/>
    <xf numFmtId="0" fontId="14" fillId="20" borderId="8" applyNumberFormat="0" applyAlignment="0" applyProtection="0"/>
    <xf numFmtId="9" fontId="37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3" fillId="0" borderId="0" applyFon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20" fillId="0" borderId="9" applyNumberFormat="0" applyFill="0" applyAlignment="0" applyProtection="0"/>
    <xf numFmtId="0" fontId="20" fillId="0" borderId="9" applyNumberFormat="0" applyFill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</cellStyleXfs>
  <cellXfs count="75">
    <xf numFmtId="0" fontId="0" fillId="0" borderId="0" xfId="0"/>
    <xf numFmtId="1" fontId="0" fillId="0" borderId="0" xfId="0" applyNumberFormat="1"/>
    <xf numFmtId="0" fontId="4" fillId="0" borderId="0" xfId="0" applyFont="1"/>
    <xf numFmtId="1" fontId="45" fillId="0" borderId="10" xfId="0" applyNumberFormat="1" applyFont="1" applyBorder="1"/>
    <xf numFmtId="1" fontId="0" fillId="0" borderId="10" xfId="0" applyNumberFormat="1" applyBorder="1"/>
    <xf numFmtId="1" fontId="3" fillId="0" borderId="0" xfId="0" applyNumberFormat="1" applyFont="1" applyAlignment="1">
      <alignment horizontal="center"/>
    </xf>
    <xf numFmtId="164" fontId="3" fillId="0" borderId="0" xfId="0" applyNumberFormat="1" applyFont="1"/>
    <xf numFmtId="1" fontId="3" fillId="0" borderId="10" xfId="0" applyNumberFormat="1" applyFont="1" applyBorder="1" applyAlignment="1">
      <alignment horizontal="center"/>
    </xf>
    <xf numFmtId="1" fontId="3" fillId="0" borderId="10" xfId="0" applyNumberFormat="1" applyFont="1" applyFill="1" applyBorder="1" applyAlignment="1">
      <alignment horizontal="center"/>
    </xf>
    <xf numFmtId="1" fontId="3" fillId="0" borderId="0" xfId="0" applyNumberFormat="1" applyFont="1"/>
    <xf numFmtId="1" fontId="0" fillId="0" borderId="0" xfId="0" applyNumberFormat="1" applyFill="1"/>
    <xf numFmtId="0" fontId="4" fillId="0" borderId="0" xfId="231"/>
    <xf numFmtId="0" fontId="1" fillId="0" borderId="0" xfId="231" applyFont="1" applyAlignment="1"/>
    <xf numFmtId="0" fontId="1" fillId="0" borderId="0" xfId="231" applyFont="1" applyBorder="1" applyAlignment="1"/>
    <xf numFmtId="0" fontId="3" fillId="0" borderId="11" xfId="231" applyFont="1" applyBorder="1" applyAlignment="1">
      <alignment horizontal="center"/>
    </xf>
    <xf numFmtId="1" fontId="4" fillId="0" borderId="0" xfId="231" applyNumberFormat="1"/>
    <xf numFmtId="165" fontId="4" fillId="0" borderId="0" xfId="231" applyNumberFormat="1"/>
    <xf numFmtId="3" fontId="4" fillId="0" borderId="0" xfId="231" applyNumberFormat="1"/>
    <xf numFmtId="0" fontId="3" fillId="0" borderId="12" xfId="231" applyFont="1" applyBorder="1" applyAlignment="1">
      <alignment horizontal="center"/>
    </xf>
    <xf numFmtId="0" fontId="4" fillId="0" borderId="0" xfId="231" applyFont="1"/>
    <xf numFmtId="0" fontId="3" fillId="0" borderId="12" xfId="231" applyFont="1" applyBorder="1" applyAlignment="1">
      <alignment horizontal="center" wrapText="1"/>
    </xf>
    <xf numFmtId="0" fontId="3" fillId="0" borderId="14" xfId="231" applyFont="1" applyBorder="1" applyAlignment="1">
      <alignment horizontal="center"/>
    </xf>
    <xf numFmtId="1" fontId="4" fillId="0" borderId="0" xfId="231" applyNumberFormat="1" applyFont="1"/>
    <xf numFmtId="0" fontId="3" fillId="0" borderId="0" xfId="231" applyFont="1" applyBorder="1" applyAlignment="1">
      <alignment horizontal="center"/>
    </xf>
    <xf numFmtId="3" fontId="4" fillId="0" borderId="0" xfId="231" applyNumberFormat="1" applyFont="1" applyBorder="1" applyAlignment="1">
      <alignment horizontal="center"/>
    </xf>
    <xf numFmtId="15" fontId="4" fillId="0" borderId="0" xfId="231" applyNumberFormat="1"/>
    <xf numFmtId="165" fontId="0" fillId="0" borderId="0" xfId="0" applyNumberFormat="1"/>
    <xf numFmtId="3" fontId="47" fillId="0" borderId="24" xfId="231" applyNumberFormat="1" applyFont="1" applyBorder="1" applyAlignment="1">
      <alignment horizontal="center"/>
    </xf>
    <xf numFmtId="3" fontId="47" fillId="0" borderId="18" xfId="231" applyNumberFormat="1" applyFont="1" applyBorder="1" applyAlignment="1">
      <alignment horizontal="center"/>
    </xf>
    <xf numFmtId="3" fontId="47" fillId="0" borderId="0" xfId="231" applyNumberFormat="1" applyFont="1" applyBorder="1" applyAlignment="1">
      <alignment horizontal="center"/>
    </xf>
    <xf numFmtId="3" fontId="47" fillId="0" borderId="19" xfId="231" applyNumberFormat="1" applyFont="1" applyBorder="1" applyAlignment="1">
      <alignment horizontal="center"/>
    </xf>
    <xf numFmtId="3" fontId="47" fillId="0" borderId="13" xfId="231" applyNumberFormat="1" applyFont="1" applyBorder="1" applyAlignment="1">
      <alignment horizontal="center"/>
    </xf>
    <xf numFmtId="3" fontId="47" fillId="0" borderId="17" xfId="231" applyNumberFormat="1" applyFont="1" applyBorder="1" applyAlignment="1">
      <alignment horizontal="center"/>
    </xf>
    <xf numFmtId="0" fontId="1" fillId="0" borderId="26" xfId="231" applyFont="1" applyBorder="1" applyAlignment="1">
      <alignment vertical="center"/>
    </xf>
    <xf numFmtId="0" fontId="1" fillId="0" borderId="27" xfId="231" applyFont="1" applyBorder="1" applyAlignment="1">
      <alignment vertical="center"/>
    </xf>
    <xf numFmtId="0" fontId="1" fillId="0" borderId="28" xfId="231" applyFont="1" applyBorder="1" applyAlignment="1">
      <alignment vertical="center"/>
    </xf>
    <xf numFmtId="3" fontId="47" fillId="0" borderId="0" xfId="231" applyNumberFormat="1" applyFont="1" applyFill="1" applyBorder="1" applyAlignment="1">
      <alignment horizontal="center"/>
    </xf>
    <xf numFmtId="3" fontId="47" fillId="0" borderId="11" xfId="231" applyNumberFormat="1" applyFont="1" applyBorder="1" applyAlignment="1">
      <alignment horizontal="center"/>
    </xf>
    <xf numFmtId="3" fontId="47" fillId="0" borderId="12" xfId="231" applyNumberFormat="1" applyFont="1" applyBorder="1" applyAlignment="1">
      <alignment horizontal="center"/>
    </xf>
    <xf numFmtId="3" fontId="47" fillId="0" borderId="14" xfId="231" applyNumberFormat="1" applyFont="1" applyBorder="1" applyAlignment="1">
      <alignment horizontal="center"/>
    </xf>
    <xf numFmtId="3" fontId="47" fillId="0" borderId="15" xfId="231" applyNumberFormat="1" applyFont="1" applyBorder="1" applyAlignment="1">
      <alignment horizontal="center"/>
    </xf>
    <xf numFmtId="3" fontId="47" fillId="0" borderId="10" xfId="231" applyNumberFormat="1" applyFont="1" applyBorder="1" applyAlignment="1">
      <alignment horizontal="center"/>
    </xf>
    <xf numFmtId="3" fontId="47" fillId="0" borderId="16" xfId="231" applyNumberFormat="1" applyFont="1" applyBorder="1" applyAlignment="1">
      <alignment horizontal="center"/>
    </xf>
    <xf numFmtId="0" fontId="3" fillId="0" borderId="27" xfId="231" applyFont="1" applyBorder="1" applyAlignment="1">
      <alignment horizontal="center"/>
    </xf>
    <xf numFmtId="3" fontId="47" fillId="0" borderId="30" xfId="231" applyNumberFormat="1" applyFont="1" applyBorder="1" applyAlignment="1">
      <alignment horizontal="center"/>
    </xf>
    <xf numFmtId="0" fontId="48" fillId="24" borderId="0" xfId="231" applyFont="1" applyFill="1" applyAlignment="1">
      <alignment vertical="center"/>
    </xf>
    <xf numFmtId="0" fontId="49" fillId="24" borderId="0" xfId="231" applyFont="1" applyFill="1"/>
    <xf numFmtId="0" fontId="50" fillId="24" borderId="0" xfId="231" applyFont="1" applyFill="1" applyAlignment="1">
      <alignment vertical="center"/>
    </xf>
    <xf numFmtId="0" fontId="49" fillId="24" borderId="0" xfId="231" applyFont="1" applyFill="1" applyAlignment="1">
      <alignment vertical="center"/>
    </xf>
    <xf numFmtId="0" fontId="51" fillId="24" borderId="0" xfId="206" applyFont="1" applyFill="1" applyAlignment="1" applyProtection="1">
      <alignment vertical="center"/>
    </xf>
    <xf numFmtId="0" fontId="49" fillId="24" borderId="0" xfId="231" applyFont="1" applyFill="1" applyAlignment="1">
      <alignment horizontal="left" vertical="center" indent="1"/>
    </xf>
    <xf numFmtId="0" fontId="23" fillId="24" borderId="0" xfId="206" applyFill="1" applyAlignment="1" applyProtection="1">
      <alignment horizontal="left" vertical="center" indent="6"/>
    </xf>
    <xf numFmtId="0" fontId="49" fillId="24" borderId="0" xfId="231" applyFont="1" applyFill="1" applyAlignment="1">
      <alignment horizontal="left" vertical="center" indent="5"/>
    </xf>
    <xf numFmtId="0" fontId="49" fillId="24" borderId="0" xfId="231" applyFont="1" applyFill="1" applyAlignment="1">
      <alignment horizontal="left" vertical="center" indent="13"/>
    </xf>
    <xf numFmtId="0" fontId="49" fillId="24" borderId="0" xfId="231" applyFont="1" applyFill="1" applyAlignment="1">
      <alignment horizontal="left" vertical="center" indent="4"/>
    </xf>
    <xf numFmtId="0" fontId="51" fillId="24" borderId="0" xfId="206" applyFont="1" applyFill="1" applyAlignment="1" applyProtection="1">
      <alignment horizontal="left" vertical="center" indent="1"/>
    </xf>
    <xf numFmtId="0" fontId="49" fillId="24" borderId="0" xfId="231" applyFont="1" applyFill="1" applyAlignment="1">
      <alignment horizontal="left" vertical="center" indent="2"/>
    </xf>
    <xf numFmtId="0" fontId="51" fillId="24" borderId="0" xfId="206" applyFont="1" applyFill="1" applyAlignment="1" applyProtection="1">
      <alignment horizontal="left" vertical="center" indent="4"/>
    </xf>
    <xf numFmtId="0" fontId="49" fillId="0" borderId="0" xfId="231" applyFont="1"/>
    <xf numFmtId="0" fontId="51" fillId="24" borderId="0" xfId="206" applyFont="1" applyFill="1" applyAlignment="1" applyProtection="1">
      <alignment horizontal="left" vertical="center" indent="6"/>
    </xf>
    <xf numFmtId="0" fontId="4" fillId="0" borderId="0" xfId="231" applyBorder="1" applyAlignment="1">
      <alignment horizontal="right"/>
    </xf>
    <xf numFmtId="0" fontId="2" fillId="0" borderId="11" xfId="231" applyFont="1" applyBorder="1" applyAlignment="1">
      <alignment horizontal="center" vertical="center"/>
    </xf>
    <xf numFmtId="0" fontId="2" fillId="0" borderId="24" xfId="231" applyFont="1" applyBorder="1" applyAlignment="1">
      <alignment horizontal="center" vertical="center"/>
    </xf>
    <xf numFmtId="0" fontId="2" fillId="0" borderId="22" xfId="231" applyFont="1" applyBorder="1" applyAlignment="1">
      <alignment horizontal="center" vertical="center"/>
    </xf>
    <xf numFmtId="0" fontId="2" fillId="0" borderId="14" xfId="231" applyFont="1" applyBorder="1" applyAlignment="1">
      <alignment horizontal="center" vertical="center"/>
    </xf>
    <xf numFmtId="0" fontId="2" fillId="0" borderId="10" xfId="231" applyFont="1" applyBorder="1" applyAlignment="1">
      <alignment horizontal="center" vertical="center"/>
    </xf>
    <xf numFmtId="0" fontId="2" fillId="0" borderId="25" xfId="231" applyFont="1" applyBorder="1" applyAlignment="1">
      <alignment horizontal="center" vertical="center"/>
    </xf>
    <xf numFmtId="0" fontId="3" fillId="0" borderId="29" xfId="231" applyFont="1" applyBorder="1" applyAlignment="1">
      <alignment horizontal="center" vertical="center" wrapText="1"/>
    </xf>
    <xf numFmtId="0" fontId="3" fillId="0" borderId="30" xfId="231" applyFont="1" applyBorder="1" applyAlignment="1">
      <alignment horizontal="center" vertical="center" wrapText="1"/>
    </xf>
    <xf numFmtId="0" fontId="3" fillId="0" borderId="18" xfId="231" applyFont="1" applyBorder="1" applyAlignment="1">
      <alignment horizontal="center" vertical="center" wrapText="1"/>
    </xf>
    <xf numFmtId="0" fontId="3" fillId="0" borderId="13" xfId="231" applyFont="1" applyBorder="1" applyAlignment="1">
      <alignment horizontal="center" vertical="center" wrapText="1"/>
    </xf>
    <xf numFmtId="0" fontId="3" fillId="0" borderId="20" xfId="231" applyFont="1" applyBorder="1" applyAlignment="1">
      <alignment horizontal="center" vertical="center" wrapText="1"/>
    </xf>
    <xf numFmtId="0" fontId="3" fillId="0" borderId="21" xfId="231" applyFont="1" applyBorder="1" applyAlignment="1">
      <alignment horizontal="center" vertical="center" wrapText="1"/>
    </xf>
    <xf numFmtId="0" fontId="3" fillId="0" borderId="22" xfId="231" applyFont="1" applyBorder="1" applyAlignment="1">
      <alignment horizontal="center" vertical="center" wrapText="1"/>
    </xf>
    <xf numFmtId="0" fontId="3" fillId="0" borderId="23" xfId="231" applyFont="1" applyBorder="1" applyAlignment="1">
      <alignment horizontal="center" vertical="center" wrapText="1"/>
    </xf>
  </cellXfs>
  <cellStyles count="277">
    <cellStyle name="20% - Accent1 2" xfId="1" xr:uid="{00000000-0005-0000-0000-000000000000}"/>
    <cellStyle name="20% - Accent1 3" xfId="2" xr:uid="{00000000-0005-0000-0000-000001000000}"/>
    <cellStyle name="20% - Accent1 4" xfId="3" xr:uid="{00000000-0005-0000-0000-000002000000}"/>
    <cellStyle name="20% - Accent1 5" xfId="4" xr:uid="{00000000-0005-0000-0000-000003000000}"/>
    <cellStyle name="20% - Accent1 6" xfId="5" xr:uid="{00000000-0005-0000-0000-000004000000}"/>
    <cellStyle name="20% - Accent1 7" xfId="6" xr:uid="{00000000-0005-0000-0000-000005000000}"/>
    <cellStyle name="20% - Accent2 2" xfId="7" xr:uid="{00000000-0005-0000-0000-000006000000}"/>
    <cellStyle name="20% - Accent2 3" xfId="8" xr:uid="{00000000-0005-0000-0000-000007000000}"/>
    <cellStyle name="20% - Accent2 4" xfId="9" xr:uid="{00000000-0005-0000-0000-000008000000}"/>
    <cellStyle name="20% - Accent2 5" xfId="10" xr:uid="{00000000-0005-0000-0000-000009000000}"/>
    <cellStyle name="20% - Accent2 6" xfId="11" xr:uid="{00000000-0005-0000-0000-00000A000000}"/>
    <cellStyle name="20% - Accent2 7" xfId="12" xr:uid="{00000000-0005-0000-0000-00000B000000}"/>
    <cellStyle name="20% - Accent3 2" xfId="13" xr:uid="{00000000-0005-0000-0000-00000C000000}"/>
    <cellStyle name="20% - Accent3 3" xfId="14" xr:uid="{00000000-0005-0000-0000-00000D000000}"/>
    <cellStyle name="20% - Accent3 4" xfId="15" xr:uid="{00000000-0005-0000-0000-00000E000000}"/>
    <cellStyle name="20% - Accent3 5" xfId="16" xr:uid="{00000000-0005-0000-0000-00000F000000}"/>
    <cellStyle name="20% - Accent3 6" xfId="17" xr:uid="{00000000-0005-0000-0000-000010000000}"/>
    <cellStyle name="20% - Accent3 7" xfId="18" xr:uid="{00000000-0005-0000-0000-000011000000}"/>
    <cellStyle name="20% - Accent4 2" xfId="19" xr:uid="{00000000-0005-0000-0000-000012000000}"/>
    <cellStyle name="20% - Accent4 3" xfId="20" xr:uid="{00000000-0005-0000-0000-000013000000}"/>
    <cellStyle name="20% - Accent4 4" xfId="21" xr:uid="{00000000-0005-0000-0000-000014000000}"/>
    <cellStyle name="20% - Accent4 5" xfId="22" xr:uid="{00000000-0005-0000-0000-000015000000}"/>
    <cellStyle name="20% - Accent4 6" xfId="23" xr:uid="{00000000-0005-0000-0000-000016000000}"/>
    <cellStyle name="20% - Accent4 7" xfId="24" xr:uid="{00000000-0005-0000-0000-000017000000}"/>
    <cellStyle name="20% - Accent5 2" xfId="25" xr:uid="{00000000-0005-0000-0000-000018000000}"/>
    <cellStyle name="20% - Accent5 3" xfId="26" xr:uid="{00000000-0005-0000-0000-000019000000}"/>
    <cellStyle name="20% - Accent5 4" xfId="27" xr:uid="{00000000-0005-0000-0000-00001A000000}"/>
    <cellStyle name="20% - Accent5 5" xfId="28" xr:uid="{00000000-0005-0000-0000-00001B000000}"/>
    <cellStyle name="20% - Accent5 6" xfId="29" xr:uid="{00000000-0005-0000-0000-00001C000000}"/>
    <cellStyle name="20% - Accent5 7" xfId="30" xr:uid="{00000000-0005-0000-0000-00001D000000}"/>
    <cellStyle name="20% - Accent6 2" xfId="31" xr:uid="{00000000-0005-0000-0000-00001E000000}"/>
    <cellStyle name="20% - Accent6 3" xfId="32" xr:uid="{00000000-0005-0000-0000-00001F000000}"/>
    <cellStyle name="20% - Accent6 4" xfId="33" xr:uid="{00000000-0005-0000-0000-000020000000}"/>
    <cellStyle name="20% - Accent6 5" xfId="34" xr:uid="{00000000-0005-0000-0000-000021000000}"/>
    <cellStyle name="20% - Accent6 6" xfId="35" xr:uid="{00000000-0005-0000-0000-000022000000}"/>
    <cellStyle name="20% - Accent6 7" xfId="36" xr:uid="{00000000-0005-0000-0000-000023000000}"/>
    <cellStyle name="40% - Accent1 2" xfId="37" xr:uid="{00000000-0005-0000-0000-000024000000}"/>
    <cellStyle name="40% - Accent1 3" xfId="38" xr:uid="{00000000-0005-0000-0000-000025000000}"/>
    <cellStyle name="40% - Accent1 4" xfId="39" xr:uid="{00000000-0005-0000-0000-000026000000}"/>
    <cellStyle name="40% - Accent1 5" xfId="40" xr:uid="{00000000-0005-0000-0000-000027000000}"/>
    <cellStyle name="40% - Accent1 6" xfId="41" xr:uid="{00000000-0005-0000-0000-000028000000}"/>
    <cellStyle name="40% - Accent1 7" xfId="42" xr:uid="{00000000-0005-0000-0000-000029000000}"/>
    <cellStyle name="40% - Accent2 2" xfId="43" xr:uid="{00000000-0005-0000-0000-00002A000000}"/>
    <cellStyle name="40% - Accent2 3" xfId="44" xr:uid="{00000000-0005-0000-0000-00002B000000}"/>
    <cellStyle name="40% - Accent2 4" xfId="45" xr:uid="{00000000-0005-0000-0000-00002C000000}"/>
    <cellStyle name="40% - Accent2 5" xfId="46" xr:uid="{00000000-0005-0000-0000-00002D000000}"/>
    <cellStyle name="40% - Accent2 6" xfId="47" xr:uid="{00000000-0005-0000-0000-00002E000000}"/>
    <cellStyle name="40% - Accent2 7" xfId="48" xr:uid="{00000000-0005-0000-0000-00002F000000}"/>
    <cellStyle name="40% - Accent3 2" xfId="49" xr:uid="{00000000-0005-0000-0000-000030000000}"/>
    <cellStyle name="40% - Accent3 3" xfId="50" xr:uid="{00000000-0005-0000-0000-000031000000}"/>
    <cellStyle name="40% - Accent3 4" xfId="51" xr:uid="{00000000-0005-0000-0000-000032000000}"/>
    <cellStyle name="40% - Accent3 5" xfId="52" xr:uid="{00000000-0005-0000-0000-000033000000}"/>
    <cellStyle name="40% - Accent3 6" xfId="53" xr:uid="{00000000-0005-0000-0000-000034000000}"/>
    <cellStyle name="40% - Accent3 7" xfId="54" xr:uid="{00000000-0005-0000-0000-000035000000}"/>
    <cellStyle name="40% - Accent4 2" xfId="55" xr:uid="{00000000-0005-0000-0000-000036000000}"/>
    <cellStyle name="40% - Accent4 3" xfId="56" xr:uid="{00000000-0005-0000-0000-000037000000}"/>
    <cellStyle name="40% - Accent4 4" xfId="57" xr:uid="{00000000-0005-0000-0000-000038000000}"/>
    <cellStyle name="40% - Accent4 5" xfId="58" xr:uid="{00000000-0005-0000-0000-000039000000}"/>
    <cellStyle name="40% - Accent4 6" xfId="59" xr:uid="{00000000-0005-0000-0000-00003A000000}"/>
    <cellStyle name="40% - Accent4 7" xfId="60" xr:uid="{00000000-0005-0000-0000-00003B000000}"/>
    <cellStyle name="40% - Accent5 2" xfId="61" xr:uid="{00000000-0005-0000-0000-00003C000000}"/>
    <cellStyle name="40% - Accent5 3" xfId="62" xr:uid="{00000000-0005-0000-0000-00003D000000}"/>
    <cellStyle name="40% - Accent5 4" xfId="63" xr:uid="{00000000-0005-0000-0000-00003E000000}"/>
    <cellStyle name="40% - Accent5 5" xfId="64" xr:uid="{00000000-0005-0000-0000-00003F000000}"/>
    <cellStyle name="40% - Accent5 6" xfId="65" xr:uid="{00000000-0005-0000-0000-000040000000}"/>
    <cellStyle name="40% - Accent5 7" xfId="66" xr:uid="{00000000-0005-0000-0000-000041000000}"/>
    <cellStyle name="40% - Accent6 2" xfId="67" xr:uid="{00000000-0005-0000-0000-000042000000}"/>
    <cellStyle name="40% - Accent6 3" xfId="68" xr:uid="{00000000-0005-0000-0000-000043000000}"/>
    <cellStyle name="40% - Accent6 4" xfId="69" xr:uid="{00000000-0005-0000-0000-000044000000}"/>
    <cellStyle name="40% - Accent6 5" xfId="70" xr:uid="{00000000-0005-0000-0000-000045000000}"/>
    <cellStyle name="40% - Accent6 6" xfId="71" xr:uid="{00000000-0005-0000-0000-000046000000}"/>
    <cellStyle name="40% - Accent6 7" xfId="72" xr:uid="{00000000-0005-0000-0000-000047000000}"/>
    <cellStyle name="60% - Accent1 2" xfId="73" xr:uid="{00000000-0005-0000-0000-000048000000}"/>
    <cellStyle name="60% - Accent1 3" xfId="74" xr:uid="{00000000-0005-0000-0000-000049000000}"/>
    <cellStyle name="60% - Accent1 4" xfId="75" xr:uid="{00000000-0005-0000-0000-00004A000000}"/>
    <cellStyle name="60% - Accent1 5" xfId="76" xr:uid="{00000000-0005-0000-0000-00004B000000}"/>
    <cellStyle name="60% - Accent1 6" xfId="77" xr:uid="{00000000-0005-0000-0000-00004C000000}"/>
    <cellStyle name="60% - Accent1 7" xfId="78" xr:uid="{00000000-0005-0000-0000-00004D000000}"/>
    <cellStyle name="60% - Accent2 2" xfId="79" xr:uid="{00000000-0005-0000-0000-00004E000000}"/>
    <cellStyle name="60% - Accent2 3" xfId="80" xr:uid="{00000000-0005-0000-0000-00004F000000}"/>
    <cellStyle name="60% - Accent2 4" xfId="81" xr:uid="{00000000-0005-0000-0000-000050000000}"/>
    <cellStyle name="60% - Accent2 5" xfId="82" xr:uid="{00000000-0005-0000-0000-000051000000}"/>
    <cellStyle name="60% - Accent2 6" xfId="83" xr:uid="{00000000-0005-0000-0000-000052000000}"/>
    <cellStyle name="60% - Accent2 7" xfId="84" xr:uid="{00000000-0005-0000-0000-000053000000}"/>
    <cellStyle name="60% - Accent3 2" xfId="85" xr:uid="{00000000-0005-0000-0000-000054000000}"/>
    <cellStyle name="60% - Accent3 3" xfId="86" xr:uid="{00000000-0005-0000-0000-000055000000}"/>
    <cellStyle name="60% - Accent3 4" xfId="87" xr:uid="{00000000-0005-0000-0000-000056000000}"/>
    <cellStyle name="60% - Accent3 5" xfId="88" xr:uid="{00000000-0005-0000-0000-000057000000}"/>
    <cellStyle name="60% - Accent3 6" xfId="89" xr:uid="{00000000-0005-0000-0000-000058000000}"/>
    <cellStyle name="60% - Accent3 7" xfId="90" xr:uid="{00000000-0005-0000-0000-000059000000}"/>
    <cellStyle name="60% - Accent4 2" xfId="91" xr:uid="{00000000-0005-0000-0000-00005A000000}"/>
    <cellStyle name="60% - Accent4 3" xfId="92" xr:uid="{00000000-0005-0000-0000-00005B000000}"/>
    <cellStyle name="60% - Accent4 4" xfId="93" xr:uid="{00000000-0005-0000-0000-00005C000000}"/>
    <cellStyle name="60% - Accent4 5" xfId="94" xr:uid="{00000000-0005-0000-0000-00005D000000}"/>
    <cellStyle name="60% - Accent4 6" xfId="95" xr:uid="{00000000-0005-0000-0000-00005E000000}"/>
    <cellStyle name="60% - Accent4 7" xfId="96" xr:uid="{00000000-0005-0000-0000-00005F000000}"/>
    <cellStyle name="60% - Accent5 2" xfId="97" xr:uid="{00000000-0005-0000-0000-000060000000}"/>
    <cellStyle name="60% - Accent5 3" xfId="98" xr:uid="{00000000-0005-0000-0000-000061000000}"/>
    <cellStyle name="60% - Accent5 4" xfId="99" xr:uid="{00000000-0005-0000-0000-000062000000}"/>
    <cellStyle name="60% - Accent5 5" xfId="100" xr:uid="{00000000-0005-0000-0000-000063000000}"/>
    <cellStyle name="60% - Accent5 6" xfId="101" xr:uid="{00000000-0005-0000-0000-000064000000}"/>
    <cellStyle name="60% - Accent5 7" xfId="102" xr:uid="{00000000-0005-0000-0000-000065000000}"/>
    <cellStyle name="60% - Accent6 2" xfId="103" xr:uid="{00000000-0005-0000-0000-000066000000}"/>
    <cellStyle name="60% - Accent6 3" xfId="104" xr:uid="{00000000-0005-0000-0000-000067000000}"/>
    <cellStyle name="60% - Accent6 4" xfId="105" xr:uid="{00000000-0005-0000-0000-000068000000}"/>
    <cellStyle name="60% - Accent6 5" xfId="106" xr:uid="{00000000-0005-0000-0000-000069000000}"/>
    <cellStyle name="60% - Accent6 6" xfId="107" xr:uid="{00000000-0005-0000-0000-00006A000000}"/>
    <cellStyle name="60% - Accent6 7" xfId="108" xr:uid="{00000000-0005-0000-0000-00006B000000}"/>
    <cellStyle name="Accent1 2" xfId="109" xr:uid="{00000000-0005-0000-0000-00006C000000}"/>
    <cellStyle name="Accent1 3" xfId="110" xr:uid="{00000000-0005-0000-0000-00006D000000}"/>
    <cellStyle name="Accent1 4" xfId="111" xr:uid="{00000000-0005-0000-0000-00006E000000}"/>
    <cellStyle name="Accent1 5" xfId="112" xr:uid="{00000000-0005-0000-0000-00006F000000}"/>
    <cellStyle name="Accent1 6" xfId="113" xr:uid="{00000000-0005-0000-0000-000070000000}"/>
    <cellStyle name="Accent1 7" xfId="114" xr:uid="{00000000-0005-0000-0000-000071000000}"/>
    <cellStyle name="Accent2 2" xfId="115" xr:uid="{00000000-0005-0000-0000-000072000000}"/>
    <cellStyle name="Accent2 3" xfId="116" xr:uid="{00000000-0005-0000-0000-000073000000}"/>
    <cellStyle name="Accent2 4" xfId="117" xr:uid="{00000000-0005-0000-0000-000074000000}"/>
    <cellStyle name="Accent2 5" xfId="118" xr:uid="{00000000-0005-0000-0000-000075000000}"/>
    <cellStyle name="Accent2 6" xfId="119" xr:uid="{00000000-0005-0000-0000-000076000000}"/>
    <cellStyle name="Accent2 7" xfId="120" xr:uid="{00000000-0005-0000-0000-000077000000}"/>
    <cellStyle name="Accent3 2" xfId="121" xr:uid="{00000000-0005-0000-0000-000078000000}"/>
    <cellStyle name="Accent3 3" xfId="122" xr:uid="{00000000-0005-0000-0000-000079000000}"/>
    <cellStyle name="Accent3 4" xfId="123" xr:uid="{00000000-0005-0000-0000-00007A000000}"/>
    <cellStyle name="Accent3 5" xfId="124" xr:uid="{00000000-0005-0000-0000-00007B000000}"/>
    <cellStyle name="Accent3 6" xfId="125" xr:uid="{00000000-0005-0000-0000-00007C000000}"/>
    <cellStyle name="Accent3 7" xfId="126" xr:uid="{00000000-0005-0000-0000-00007D000000}"/>
    <cellStyle name="Accent4 2" xfId="127" xr:uid="{00000000-0005-0000-0000-00007E000000}"/>
    <cellStyle name="Accent4 3" xfId="128" xr:uid="{00000000-0005-0000-0000-00007F000000}"/>
    <cellStyle name="Accent4 4" xfId="129" xr:uid="{00000000-0005-0000-0000-000080000000}"/>
    <cellStyle name="Accent4 5" xfId="130" xr:uid="{00000000-0005-0000-0000-000081000000}"/>
    <cellStyle name="Accent4 6" xfId="131" xr:uid="{00000000-0005-0000-0000-000082000000}"/>
    <cellStyle name="Accent4 7" xfId="132" xr:uid="{00000000-0005-0000-0000-000083000000}"/>
    <cellStyle name="Accent5 2" xfId="133" xr:uid="{00000000-0005-0000-0000-000084000000}"/>
    <cellStyle name="Accent5 3" xfId="134" xr:uid="{00000000-0005-0000-0000-000085000000}"/>
    <cellStyle name="Accent5 4" xfId="135" xr:uid="{00000000-0005-0000-0000-000086000000}"/>
    <cellStyle name="Accent5 5" xfId="136" xr:uid="{00000000-0005-0000-0000-000087000000}"/>
    <cellStyle name="Accent5 6" xfId="137" xr:uid="{00000000-0005-0000-0000-000088000000}"/>
    <cellStyle name="Accent5 7" xfId="138" xr:uid="{00000000-0005-0000-0000-000089000000}"/>
    <cellStyle name="Accent6 2" xfId="139" xr:uid="{00000000-0005-0000-0000-00008A000000}"/>
    <cellStyle name="Accent6 3" xfId="140" xr:uid="{00000000-0005-0000-0000-00008B000000}"/>
    <cellStyle name="Accent6 4" xfId="141" xr:uid="{00000000-0005-0000-0000-00008C000000}"/>
    <cellStyle name="Accent6 5" xfId="142" xr:uid="{00000000-0005-0000-0000-00008D000000}"/>
    <cellStyle name="Accent6 6" xfId="143" xr:uid="{00000000-0005-0000-0000-00008E000000}"/>
    <cellStyle name="Accent6 7" xfId="144" xr:uid="{00000000-0005-0000-0000-00008F000000}"/>
    <cellStyle name="Bad 2" xfId="145" xr:uid="{00000000-0005-0000-0000-000090000000}"/>
    <cellStyle name="Bad 3" xfId="146" xr:uid="{00000000-0005-0000-0000-000091000000}"/>
    <cellStyle name="Bad 4" xfId="147" xr:uid="{00000000-0005-0000-0000-000092000000}"/>
    <cellStyle name="Bad 5" xfId="148" xr:uid="{00000000-0005-0000-0000-000093000000}"/>
    <cellStyle name="Bad 6" xfId="149" xr:uid="{00000000-0005-0000-0000-000094000000}"/>
    <cellStyle name="Bad 7" xfId="150" xr:uid="{00000000-0005-0000-0000-000095000000}"/>
    <cellStyle name="Calculation 2" xfId="151" xr:uid="{00000000-0005-0000-0000-000096000000}"/>
    <cellStyle name="Calculation 3" xfId="152" xr:uid="{00000000-0005-0000-0000-000097000000}"/>
    <cellStyle name="Calculation 4" xfId="153" xr:uid="{00000000-0005-0000-0000-000098000000}"/>
    <cellStyle name="Calculation 5" xfId="154" xr:uid="{00000000-0005-0000-0000-000099000000}"/>
    <cellStyle name="Calculation 6" xfId="155" xr:uid="{00000000-0005-0000-0000-00009A000000}"/>
    <cellStyle name="Calculation 7" xfId="156" xr:uid="{00000000-0005-0000-0000-00009B000000}"/>
    <cellStyle name="Check Cell 2" xfId="157" xr:uid="{00000000-0005-0000-0000-00009C000000}"/>
    <cellStyle name="Check Cell 3" xfId="158" xr:uid="{00000000-0005-0000-0000-00009D000000}"/>
    <cellStyle name="Check Cell 4" xfId="159" xr:uid="{00000000-0005-0000-0000-00009E000000}"/>
    <cellStyle name="Check Cell 5" xfId="160" xr:uid="{00000000-0005-0000-0000-00009F000000}"/>
    <cellStyle name="Check Cell 6" xfId="161" xr:uid="{00000000-0005-0000-0000-0000A0000000}"/>
    <cellStyle name="Check Cell 7" xfId="162" xr:uid="{00000000-0005-0000-0000-0000A1000000}"/>
    <cellStyle name="Comma 2" xfId="163" xr:uid="{00000000-0005-0000-0000-0000A2000000}"/>
    <cellStyle name="Comma 3" xfId="164" xr:uid="{00000000-0005-0000-0000-0000A3000000}"/>
    <cellStyle name="Comma 4" xfId="165" xr:uid="{00000000-0005-0000-0000-0000A4000000}"/>
    <cellStyle name="Comma 5" xfId="166" xr:uid="{00000000-0005-0000-0000-0000A5000000}"/>
    <cellStyle name="Comma 5 2" xfId="167" xr:uid="{00000000-0005-0000-0000-0000A6000000}"/>
    <cellStyle name="Comma 5 3" xfId="168" xr:uid="{00000000-0005-0000-0000-0000A7000000}"/>
    <cellStyle name="Comma 6" xfId="169" xr:uid="{00000000-0005-0000-0000-0000A8000000}"/>
    <cellStyle name="Explanatory Text 2" xfId="170" xr:uid="{00000000-0005-0000-0000-0000A9000000}"/>
    <cellStyle name="Explanatory Text 3" xfId="171" xr:uid="{00000000-0005-0000-0000-0000AA000000}"/>
    <cellStyle name="Explanatory Text 4" xfId="172" xr:uid="{00000000-0005-0000-0000-0000AB000000}"/>
    <cellStyle name="Explanatory Text 5" xfId="173" xr:uid="{00000000-0005-0000-0000-0000AC000000}"/>
    <cellStyle name="Explanatory Text 6" xfId="174" xr:uid="{00000000-0005-0000-0000-0000AD000000}"/>
    <cellStyle name="Explanatory Text 7" xfId="175" xr:uid="{00000000-0005-0000-0000-0000AE000000}"/>
    <cellStyle name="Good 2" xfId="176" xr:uid="{00000000-0005-0000-0000-0000AF000000}"/>
    <cellStyle name="Good 3" xfId="177" xr:uid="{00000000-0005-0000-0000-0000B0000000}"/>
    <cellStyle name="Good 4" xfId="178" xr:uid="{00000000-0005-0000-0000-0000B1000000}"/>
    <cellStyle name="Good 5" xfId="179" xr:uid="{00000000-0005-0000-0000-0000B2000000}"/>
    <cellStyle name="Good 6" xfId="180" xr:uid="{00000000-0005-0000-0000-0000B3000000}"/>
    <cellStyle name="Good 7" xfId="181" xr:uid="{00000000-0005-0000-0000-0000B4000000}"/>
    <cellStyle name="Heading 1 2" xfId="182" xr:uid="{00000000-0005-0000-0000-0000B5000000}"/>
    <cellStyle name="Heading 1 3" xfId="183" xr:uid="{00000000-0005-0000-0000-0000B6000000}"/>
    <cellStyle name="Heading 1 4" xfId="184" xr:uid="{00000000-0005-0000-0000-0000B7000000}"/>
    <cellStyle name="Heading 1 5" xfId="185" xr:uid="{00000000-0005-0000-0000-0000B8000000}"/>
    <cellStyle name="Heading 1 6" xfId="186" xr:uid="{00000000-0005-0000-0000-0000B9000000}"/>
    <cellStyle name="Heading 1 7" xfId="187" xr:uid="{00000000-0005-0000-0000-0000BA000000}"/>
    <cellStyle name="Heading 2 2" xfId="188" xr:uid="{00000000-0005-0000-0000-0000BB000000}"/>
    <cellStyle name="Heading 2 3" xfId="189" xr:uid="{00000000-0005-0000-0000-0000BC000000}"/>
    <cellStyle name="Heading 2 4" xfId="190" xr:uid="{00000000-0005-0000-0000-0000BD000000}"/>
    <cellStyle name="Heading 2 5" xfId="191" xr:uid="{00000000-0005-0000-0000-0000BE000000}"/>
    <cellStyle name="Heading 2 6" xfId="192" xr:uid="{00000000-0005-0000-0000-0000BF000000}"/>
    <cellStyle name="Heading 2 7" xfId="193" xr:uid="{00000000-0005-0000-0000-0000C0000000}"/>
    <cellStyle name="Heading 3 2" xfId="194" xr:uid="{00000000-0005-0000-0000-0000C1000000}"/>
    <cellStyle name="Heading 3 3" xfId="195" xr:uid="{00000000-0005-0000-0000-0000C2000000}"/>
    <cellStyle name="Heading 3 4" xfId="196" xr:uid="{00000000-0005-0000-0000-0000C3000000}"/>
    <cellStyle name="Heading 3 5" xfId="197" xr:uid="{00000000-0005-0000-0000-0000C4000000}"/>
    <cellStyle name="Heading 3 6" xfId="198" xr:uid="{00000000-0005-0000-0000-0000C5000000}"/>
    <cellStyle name="Heading 3 7" xfId="199" xr:uid="{00000000-0005-0000-0000-0000C6000000}"/>
    <cellStyle name="Heading 4 2" xfId="200" xr:uid="{00000000-0005-0000-0000-0000C7000000}"/>
    <cellStyle name="Heading 4 3" xfId="201" xr:uid="{00000000-0005-0000-0000-0000C8000000}"/>
    <cellStyle name="Heading 4 4" xfId="202" xr:uid="{00000000-0005-0000-0000-0000C9000000}"/>
    <cellStyle name="Heading 4 5" xfId="203" xr:uid="{00000000-0005-0000-0000-0000CA000000}"/>
    <cellStyle name="Heading 4 6" xfId="204" xr:uid="{00000000-0005-0000-0000-0000CB000000}"/>
    <cellStyle name="Heading 4 7" xfId="205" xr:uid="{00000000-0005-0000-0000-0000CC000000}"/>
    <cellStyle name="Hyperlink 2 2" xfId="206" xr:uid="{00000000-0005-0000-0000-0000CD000000}"/>
    <cellStyle name="Hyperlink 2 3" xfId="207" xr:uid="{00000000-0005-0000-0000-0000CE000000}"/>
    <cellStyle name="Hyperlink 2 4" xfId="208" xr:uid="{00000000-0005-0000-0000-0000CF000000}"/>
    <cellStyle name="Hyperlink 2 5" xfId="209" xr:uid="{00000000-0005-0000-0000-0000D0000000}"/>
    <cellStyle name="Hyperlink 2 6" xfId="210" xr:uid="{00000000-0005-0000-0000-0000D1000000}"/>
    <cellStyle name="Hyperlink 3" xfId="211" xr:uid="{00000000-0005-0000-0000-0000D2000000}"/>
    <cellStyle name="Hyperlink 4" xfId="212" xr:uid="{00000000-0005-0000-0000-0000D3000000}"/>
    <cellStyle name="Input 2" xfId="213" xr:uid="{00000000-0005-0000-0000-0000D4000000}"/>
    <cellStyle name="Input 3" xfId="214" xr:uid="{00000000-0005-0000-0000-0000D5000000}"/>
    <cellStyle name="Input 4" xfId="215" xr:uid="{00000000-0005-0000-0000-0000D6000000}"/>
    <cellStyle name="Input 5" xfId="216" xr:uid="{00000000-0005-0000-0000-0000D7000000}"/>
    <cellStyle name="Input 6" xfId="217" xr:uid="{00000000-0005-0000-0000-0000D8000000}"/>
    <cellStyle name="Input 7" xfId="218" xr:uid="{00000000-0005-0000-0000-0000D9000000}"/>
    <cellStyle name="Linked Cell 2" xfId="219" xr:uid="{00000000-0005-0000-0000-0000DA000000}"/>
    <cellStyle name="Linked Cell 3" xfId="220" xr:uid="{00000000-0005-0000-0000-0000DB000000}"/>
    <cellStyle name="Linked Cell 4" xfId="221" xr:uid="{00000000-0005-0000-0000-0000DC000000}"/>
    <cellStyle name="Linked Cell 5" xfId="222" xr:uid="{00000000-0005-0000-0000-0000DD000000}"/>
    <cellStyle name="Linked Cell 6" xfId="223" xr:uid="{00000000-0005-0000-0000-0000DE000000}"/>
    <cellStyle name="Linked Cell 7" xfId="224" xr:uid="{00000000-0005-0000-0000-0000DF000000}"/>
    <cellStyle name="Neutral 2" xfId="225" xr:uid="{00000000-0005-0000-0000-0000E0000000}"/>
    <cellStyle name="Neutral 3" xfId="226" xr:uid="{00000000-0005-0000-0000-0000E1000000}"/>
    <cellStyle name="Neutral 4" xfId="227" xr:uid="{00000000-0005-0000-0000-0000E2000000}"/>
    <cellStyle name="Neutral 5" xfId="228" xr:uid="{00000000-0005-0000-0000-0000E3000000}"/>
    <cellStyle name="Neutral 6" xfId="229" xr:uid="{00000000-0005-0000-0000-0000E4000000}"/>
    <cellStyle name="Neutral 7" xfId="230" xr:uid="{00000000-0005-0000-0000-0000E5000000}"/>
    <cellStyle name="Normal" xfId="0" builtinId="0"/>
    <cellStyle name="Normal 2" xfId="231" xr:uid="{00000000-0005-0000-0000-0000E7000000}"/>
    <cellStyle name="Normal 2 2" xfId="232" xr:uid="{00000000-0005-0000-0000-0000E8000000}"/>
    <cellStyle name="Normal 2 3" xfId="233" xr:uid="{00000000-0005-0000-0000-0000E9000000}"/>
    <cellStyle name="Normal 2 4" xfId="234" xr:uid="{00000000-0005-0000-0000-0000EA000000}"/>
    <cellStyle name="Normal 2 5" xfId="235" xr:uid="{00000000-0005-0000-0000-0000EB000000}"/>
    <cellStyle name="Normal 2 6" xfId="236" xr:uid="{00000000-0005-0000-0000-0000EC000000}"/>
    <cellStyle name="Normal 2 7" xfId="237" xr:uid="{00000000-0005-0000-0000-0000ED000000}"/>
    <cellStyle name="Normal 3" xfId="238" xr:uid="{00000000-0005-0000-0000-0000EE000000}"/>
    <cellStyle name="Normal 4" xfId="239" xr:uid="{00000000-0005-0000-0000-0000EF000000}"/>
    <cellStyle name="Normal 5 2" xfId="240" xr:uid="{00000000-0005-0000-0000-0000F0000000}"/>
    <cellStyle name="Normal 6 2" xfId="241" xr:uid="{00000000-0005-0000-0000-0000F1000000}"/>
    <cellStyle name="Normal 7 2" xfId="242" xr:uid="{00000000-0005-0000-0000-0000F2000000}"/>
    <cellStyle name="Normal 9" xfId="243" xr:uid="{00000000-0005-0000-0000-0000F3000000}"/>
    <cellStyle name="Note 2" xfId="244" xr:uid="{00000000-0005-0000-0000-0000F4000000}"/>
    <cellStyle name="Note 3" xfId="245" xr:uid="{00000000-0005-0000-0000-0000F5000000}"/>
    <cellStyle name="Note 4" xfId="246" xr:uid="{00000000-0005-0000-0000-0000F6000000}"/>
    <cellStyle name="Note 5" xfId="247" xr:uid="{00000000-0005-0000-0000-0000F7000000}"/>
    <cellStyle name="Note 6" xfId="248" xr:uid="{00000000-0005-0000-0000-0000F8000000}"/>
    <cellStyle name="Note 7" xfId="249" xr:uid="{00000000-0005-0000-0000-0000F9000000}"/>
    <cellStyle name="Output 2" xfId="250" xr:uid="{00000000-0005-0000-0000-0000FA000000}"/>
    <cellStyle name="Output 3" xfId="251" xr:uid="{00000000-0005-0000-0000-0000FB000000}"/>
    <cellStyle name="Output 4" xfId="252" xr:uid="{00000000-0005-0000-0000-0000FC000000}"/>
    <cellStyle name="Output 5" xfId="253" xr:uid="{00000000-0005-0000-0000-0000FD000000}"/>
    <cellStyle name="Output 6" xfId="254" xr:uid="{00000000-0005-0000-0000-0000FE000000}"/>
    <cellStyle name="Output 7" xfId="255" xr:uid="{00000000-0005-0000-0000-0000FF000000}"/>
    <cellStyle name="Percent 2 2" xfId="256" xr:uid="{00000000-0005-0000-0000-000000010000}"/>
    <cellStyle name="Percent 3 2" xfId="257" xr:uid="{00000000-0005-0000-0000-000001010000}"/>
    <cellStyle name="Percent 7" xfId="258" xr:uid="{00000000-0005-0000-0000-000002010000}"/>
    <cellStyle name="Title 2" xfId="259" xr:uid="{00000000-0005-0000-0000-000003010000}"/>
    <cellStyle name="Title 3" xfId="260" xr:uid="{00000000-0005-0000-0000-000004010000}"/>
    <cellStyle name="Title 4" xfId="261" xr:uid="{00000000-0005-0000-0000-000005010000}"/>
    <cellStyle name="Title 5" xfId="262" xr:uid="{00000000-0005-0000-0000-000006010000}"/>
    <cellStyle name="Title 6" xfId="263" xr:uid="{00000000-0005-0000-0000-000007010000}"/>
    <cellStyle name="Title 7" xfId="264" xr:uid="{00000000-0005-0000-0000-000008010000}"/>
    <cellStyle name="Total 2" xfId="265" xr:uid="{00000000-0005-0000-0000-000009010000}"/>
    <cellStyle name="Total 3" xfId="266" xr:uid="{00000000-0005-0000-0000-00000A010000}"/>
    <cellStyle name="Total 4" xfId="267" xr:uid="{00000000-0005-0000-0000-00000B010000}"/>
    <cellStyle name="Total 5" xfId="268" xr:uid="{00000000-0005-0000-0000-00000C010000}"/>
    <cellStyle name="Total 6" xfId="269" xr:uid="{00000000-0005-0000-0000-00000D010000}"/>
    <cellStyle name="Total 7" xfId="270" xr:uid="{00000000-0005-0000-0000-00000E010000}"/>
    <cellStyle name="Warning Text 2" xfId="271" xr:uid="{00000000-0005-0000-0000-00000F010000}"/>
    <cellStyle name="Warning Text 3" xfId="272" xr:uid="{00000000-0005-0000-0000-000010010000}"/>
    <cellStyle name="Warning Text 4" xfId="273" xr:uid="{00000000-0005-0000-0000-000011010000}"/>
    <cellStyle name="Warning Text 5" xfId="274" xr:uid="{00000000-0005-0000-0000-000012010000}"/>
    <cellStyle name="Warning Text 6" xfId="275" xr:uid="{00000000-0005-0000-0000-000013010000}"/>
    <cellStyle name="Warning Text 7" xfId="276" xr:uid="{00000000-0005-0000-0000-000014010000}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1019175</xdr:colOff>
      <xdr:row>46</xdr:row>
      <xdr:rowOff>0</xdr:rowOff>
    </xdr:from>
    <xdr:to>
      <xdr:col>11</xdr:col>
      <xdr:colOff>885825</xdr:colOff>
      <xdr:row>47</xdr:row>
      <xdr:rowOff>57150</xdr:rowOff>
    </xdr:to>
    <xdr:pic>
      <xdr:nvPicPr>
        <xdr:cNvPr id="15567" name="Picture 1" descr="canada red">
          <a:extLst>
            <a:ext uri="{FF2B5EF4-FFF2-40B4-BE49-F238E27FC236}">
              <a16:creationId xmlns:a16="http://schemas.microsoft.com/office/drawing/2014/main" id="{00000000-0008-0000-0100-0000CF3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34575" y="7715250"/>
          <a:ext cx="9144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114300</xdr:colOff>
      <xdr:row>0</xdr:row>
      <xdr:rowOff>171450</xdr:rowOff>
    </xdr:from>
    <xdr:to>
      <xdr:col>7</xdr:col>
      <xdr:colOff>657225</xdr:colOff>
      <xdr:row>0</xdr:row>
      <xdr:rowOff>878479</xdr:rowOff>
    </xdr:to>
    <xdr:pic>
      <xdr:nvPicPr>
        <xdr:cNvPr id="4" name="Picture 4" descr="C:\Users\legecaro\AppData\Local\Microsoft\Windows\INetCache\Content.Outlook\MRU05DJW\CER-REC-Logo-RGB-ENG (55).jpg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171450"/>
          <a:ext cx="7534275" cy="7070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1019175</xdr:colOff>
      <xdr:row>46</xdr:row>
      <xdr:rowOff>0</xdr:rowOff>
    </xdr:from>
    <xdr:to>
      <xdr:col>11</xdr:col>
      <xdr:colOff>914400</xdr:colOff>
      <xdr:row>47</xdr:row>
      <xdr:rowOff>57150</xdr:rowOff>
    </xdr:to>
    <xdr:pic>
      <xdr:nvPicPr>
        <xdr:cNvPr id="5" name="Picture 1" descr="canada red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0450" y="6953250"/>
          <a:ext cx="9144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114300</xdr:colOff>
      <xdr:row>0</xdr:row>
      <xdr:rowOff>171450</xdr:rowOff>
    </xdr:from>
    <xdr:to>
      <xdr:col>7</xdr:col>
      <xdr:colOff>657225</xdr:colOff>
      <xdr:row>0</xdr:row>
      <xdr:rowOff>878479</xdr:rowOff>
    </xdr:to>
    <xdr:pic>
      <xdr:nvPicPr>
        <xdr:cNvPr id="6" name="Picture 4" descr="C:\Users\legecaro\AppData\Local\Microsoft\Windows\INetCache\Content.Outlook\MRU05DJW\CER-REC-Logo-RGB-ENG (55).jpg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171450"/>
          <a:ext cx="7600950" cy="7070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aer.ca/providing-information/data-and-reports/statistical-reports/st3" TargetMode="External"/><Relationship Id="rId13" Type="http://schemas.openxmlformats.org/officeDocument/2006/relationships/hyperlink" Target="http://www2.gnb.ca/content/dam/gnb/Departments/en/pdf/Minerals-Minerales/Monthly_Statistics.pdf" TargetMode="External"/><Relationship Id="rId18" Type="http://schemas.openxmlformats.org/officeDocument/2006/relationships/hyperlink" Target="https://www.cer-rec.gc.ca/fr/donnees-analyse/produits-base-energetiques/gaz-naturel/statistiques/production-gaz-naturel-commercialisable-canada.html" TargetMode="External"/><Relationship Id="rId3" Type="http://schemas.openxmlformats.org/officeDocument/2006/relationships/hyperlink" Target="http://www.saskatchewan.ca/business/agriculture-natural-resources-and-industry/oil-and-gas/oil-and-gas-news-and-bulletins/oil-and-gas-statistical-reports" TargetMode="External"/><Relationship Id="rId7" Type="http://schemas.openxmlformats.org/officeDocument/2006/relationships/hyperlink" Target="https://www.statsnwt.ca/economy/oil-gas/" TargetMode="External"/><Relationship Id="rId12" Type="http://schemas.openxmlformats.org/officeDocument/2006/relationships/hyperlink" Target="https://www.cnsopb.ns.ca/offshore-activity" TargetMode="External"/><Relationship Id="rId17" Type="http://schemas.openxmlformats.org/officeDocument/2006/relationships/hyperlink" Target="http://www.cer-rec.gc.ca/nrg/sttstc/ntrlgs/stt/mrktblntrlgsprdctn-eng.html" TargetMode="External"/><Relationship Id="rId2" Type="http://schemas.openxmlformats.org/officeDocument/2006/relationships/hyperlink" Target="http://www2.gov.bc.ca/gov/topic.page?id=6BA91D249F334F3ABA61A7220A23C42A" TargetMode="External"/><Relationship Id="rId16" Type="http://schemas.openxmlformats.org/officeDocument/2006/relationships/hyperlink" Target="https://www.cnsopb.ns.ca/offshore-activity" TargetMode="External"/><Relationship Id="rId1" Type="http://schemas.openxmlformats.org/officeDocument/2006/relationships/hyperlink" Target="http://aer.ca/providing-information/data-and-reports/statistical-reports/st3" TargetMode="External"/><Relationship Id="rId6" Type="http://schemas.openxmlformats.org/officeDocument/2006/relationships/hyperlink" Target="http://www.emr.gov.yk.ca/oilandgas/exploration.html" TargetMode="External"/><Relationship Id="rId11" Type="http://schemas.openxmlformats.org/officeDocument/2006/relationships/hyperlink" Target="http://www5.statcan.gc.ca/cansim/a26?lang=eng&amp;retrLang=eng&amp;id=1310004&amp;&amp;pattern=&amp;stByVal=1&amp;p1=1&amp;p2=-1&amp;tabMode=dataTable&amp;csid" TargetMode="External"/><Relationship Id="rId5" Type="http://schemas.openxmlformats.org/officeDocument/2006/relationships/hyperlink" Target="http://www2.gnb.ca/content/dam/gnb/Departments/en/pdf/Minerals-Minerales/Monthly_Statistics.pdf" TargetMode="External"/><Relationship Id="rId15" Type="http://schemas.openxmlformats.org/officeDocument/2006/relationships/hyperlink" Target="https://www.statsnwt.ca/economy/oil-gas/" TargetMode="External"/><Relationship Id="rId10" Type="http://schemas.openxmlformats.org/officeDocument/2006/relationships/hyperlink" Target="http://www.saskatchewan.ca/business/agriculture-natural-resources-and-industry/oil-and-gas/oil-and-gas-news-and-bulletins/oil-and-gas-statistical-reports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http://www5.statcan.gc.ca/cansim/a26?lang=eng&amp;retrLang=eng&amp;id=1310004&amp;&amp;pattern=&amp;stByVal=1&amp;p1=1&amp;p2=-1&amp;tabMode=dataTable&amp;csid" TargetMode="External"/><Relationship Id="rId9" Type="http://schemas.openxmlformats.org/officeDocument/2006/relationships/hyperlink" Target="http://www2.gov.bc.ca/gov/topic.page?id=6BA91D249F334F3ABA61A7220A23C42A" TargetMode="External"/><Relationship Id="rId14" Type="http://schemas.openxmlformats.org/officeDocument/2006/relationships/hyperlink" Target="http://www.emr.gov.yk.ca/oilandgas/exploration.html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141"/>
  <sheetViews>
    <sheetView workbookViewId="0"/>
  </sheetViews>
  <sheetFormatPr defaultRowHeight="15.75" x14ac:dyDescent="0.25"/>
  <cols>
    <col min="1" max="16384" width="9.140625" style="46"/>
  </cols>
  <sheetData>
    <row r="1" spans="1:12" x14ac:dyDescent="0.25">
      <c r="A1" s="45" t="s">
        <v>39</v>
      </c>
    </row>
    <row r="2" spans="1:12" x14ac:dyDescent="0.25">
      <c r="A2" s="45" t="s">
        <v>40</v>
      </c>
    </row>
    <row r="3" spans="1:12" x14ac:dyDescent="0.25">
      <c r="A3" s="47"/>
    </row>
    <row r="4" spans="1:12" x14ac:dyDescent="0.25">
      <c r="A4" s="47" t="s">
        <v>41</v>
      </c>
    </row>
    <row r="5" spans="1:12" x14ac:dyDescent="0.25">
      <c r="A5" s="48"/>
    </row>
    <row r="6" spans="1:12" x14ac:dyDescent="0.25">
      <c r="A6" s="47"/>
    </row>
    <row r="7" spans="1:12" x14ac:dyDescent="0.25">
      <c r="A7" s="46" t="s">
        <v>42</v>
      </c>
    </row>
    <row r="8" spans="1:12" x14ac:dyDescent="0.25">
      <c r="A8" s="49" t="s">
        <v>43</v>
      </c>
    </row>
    <row r="9" spans="1:12" x14ac:dyDescent="0.25">
      <c r="A9" s="48"/>
    </row>
    <row r="10" spans="1:12" x14ac:dyDescent="0.25">
      <c r="A10" s="48" t="s">
        <v>44</v>
      </c>
    </row>
    <row r="11" spans="1:12" x14ac:dyDescent="0.25">
      <c r="A11" s="50" t="s">
        <v>45</v>
      </c>
      <c r="L11" s="50"/>
    </row>
    <row r="12" spans="1:12" x14ac:dyDescent="0.25">
      <c r="A12" s="51" t="s">
        <v>46</v>
      </c>
    </row>
    <row r="13" spans="1:12" x14ac:dyDescent="0.25">
      <c r="A13" s="48" t="s">
        <v>47</v>
      </c>
    </row>
    <row r="14" spans="1:12" x14ac:dyDescent="0.25">
      <c r="A14" s="48" t="s">
        <v>48</v>
      </c>
    </row>
    <row r="15" spans="1:12" x14ac:dyDescent="0.25">
      <c r="A15" s="52" t="s">
        <v>49</v>
      </c>
    </row>
    <row r="16" spans="1:12" x14ac:dyDescent="0.25">
      <c r="A16" s="53" t="s">
        <v>50</v>
      </c>
    </row>
    <row r="17" spans="1:1" x14ac:dyDescent="0.25">
      <c r="A17" s="53" t="s">
        <v>51</v>
      </c>
    </row>
    <row r="18" spans="1:1" x14ac:dyDescent="0.25">
      <c r="A18" s="53" t="s">
        <v>52</v>
      </c>
    </row>
    <row r="19" spans="1:1" x14ac:dyDescent="0.25">
      <c r="A19" s="53" t="s">
        <v>53</v>
      </c>
    </row>
    <row r="20" spans="1:1" x14ac:dyDescent="0.25">
      <c r="A20" s="53" t="s">
        <v>54</v>
      </c>
    </row>
    <row r="21" spans="1:1" x14ac:dyDescent="0.25">
      <c r="A21" s="54"/>
    </row>
    <row r="22" spans="1:1" x14ac:dyDescent="0.25">
      <c r="A22" s="48"/>
    </row>
    <row r="23" spans="1:1" x14ac:dyDescent="0.25">
      <c r="A23" s="48" t="s">
        <v>55</v>
      </c>
    </row>
    <row r="24" spans="1:1" x14ac:dyDescent="0.25">
      <c r="A24" s="48"/>
    </row>
    <row r="25" spans="1:1" x14ac:dyDescent="0.25">
      <c r="A25" s="55" t="s">
        <v>56</v>
      </c>
    </row>
    <row r="26" spans="1:1" x14ac:dyDescent="0.25">
      <c r="A26" s="54" t="s">
        <v>57</v>
      </c>
    </row>
    <row r="27" spans="1:1" x14ac:dyDescent="0.25">
      <c r="A27" s="50" t="s">
        <v>58</v>
      </c>
    </row>
    <row r="28" spans="1:1" x14ac:dyDescent="0.25">
      <c r="A28" s="50" t="s">
        <v>59</v>
      </c>
    </row>
    <row r="29" spans="1:1" x14ac:dyDescent="0.25">
      <c r="A29" s="56" t="s">
        <v>60</v>
      </c>
    </row>
    <row r="30" spans="1:1" x14ac:dyDescent="0.25">
      <c r="A30" s="56" t="s">
        <v>61</v>
      </c>
    </row>
    <row r="31" spans="1:1" x14ac:dyDescent="0.25">
      <c r="A31" s="48" t="s">
        <v>122</v>
      </c>
    </row>
    <row r="32" spans="1:1" x14ac:dyDescent="0.25">
      <c r="A32" s="48"/>
    </row>
    <row r="33" spans="1:1" x14ac:dyDescent="0.25">
      <c r="A33" s="48"/>
    </row>
    <row r="34" spans="1:1" x14ac:dyDescent="0.25">
      <c r="A34" s="48" t="s">
        <v>62</v>
      </c>
    </row>
    <row r="35" spans="1:1" x14ac:dyDescent="0.25">
      <c r="A35" s="48"/>
    </row>
    <row r="36" spans="1:1" x14ac:dyDescent="0.25">
      <c r="A36" s="55" t="s">
        <v>63</v>
      </c>
    </row>
    <row r="37" spans="1:1" x14ac:dyDescent="0.25">
      <c r="A37" s="50" t="s">
        <v>64</v>
      </c>
    </row>
    <row r="38" spans="1:1" x14ac:dyDescent="0.25">
      <c r="A38" s="50" t="s">
        <v>65</v>
      </c>
    </row>
    <row r="39" spans="1:1" x14ac:dyDescent="0.25">
      <c r="A39" s="48"/>
    </row>
    <row r="40" spans="1:1" x14ac:dyDescent="0.25">
      <c r="A40" s="48"/>
    </row>
    <row r="41" spans="1:1" x14ac:dyDescent="0.25">
      <c r="A41" s="48" t="s">
        <v>66</v>
      </c>
    </row>
    <row r="42" spans="1:1" x14ac:dyDescent="0.25">
      <c r="A42" s="48"/>
    </row>
    <row r="43" spans="1:1" x14ac:dyDescent="0.25">
      <c r="A43" s="55" t="s">
        <v>121</v>
      </c>
    </row>
    <row r="44" spans="1:1" x14ac:dyDescent="0.25">
      <c r="A44" s="50" t="s">
        <v>67</v>
      </c>
    </row>
    <row r="45" spans="1:1" x14ac:dyDescent="0.25">
      <c r="A45" s="50" t="s">
        <v>68</v>
      </c>
    </row>
    <row r="46" spans="1:1" x14ac:dyDescent="0.25">
      <c r="A46" s="50" t="s">
        <v>69</v>
      </c>
    </row>
    <row r="47" spans="1:1" x14ac:dyDescent="0.25">
      <c r="A47" s="48" t="s">
        <v>23</v>
      </c>
    </row>
    <row r="48" spans="1:1" x14ac:dyDescent="0.25">
      <c r="A48" s="48"/>
    </row>
    <row r="49" spans="1:1" x14ac:dyDescent="0.25">
      <c r="A49" s="48" t="s">
        <v>70</v>
      </c>
    </row>
    <row r="50" spans="1:1" x14ac:dyDescent="0.25">
      <c r="A50" s="48"/>
    </row>
    <row r="51" spans="1:1" x14ac:dyDescent="0.25">
      <c r="A51" s="57" t="s">
        <v>71</v>
      </c>
    </row>
    <row r="52" spans="1:1" x14ac:dyDescent="0.25">
      <c r="A52" s="48"/>
    </row>
    <row r="53" spans="1:1" x14ac:dyDescent="0.25">
      <c r="A53" s="48"/>
    </row>
    <row r="54" spans="1:1" x14ac:dyDescent="0.25">
      <c r="A54" s="48" t="s">
        <v>72</v>
      </c>
    </row>
    <row r="55" spans="1:1" x14ac:dyDescent="0.25">
      <c r="A55" s="48"/>
    </row>
    <row r="56" spans="1:1" x14ac:dyDescent="0.25">
      <c r="A56" s="57" t="s">
        <v>73</v>
      </c>
    </row>
    <row r="57" spans="1:1" x14ac:dyDescent="0.25">
      <c r="A57" s="54" t="s">
        <v>74</v>
      </c>
    </row>
    <row r="58" spans="1:1" x14ac:dyDescent="0.25">
      <c r="A58" s="48"/>
    </row>
    <row r="59" spans="1:1" x14ac:dyDescent="0.25">
      <c r="A59" s="48"/>
    </row>
    <row r="60" spans="1:1" x14ac:dyDescent="0.25">
      <c r="A60" s="48" t="s">
        <v>75</v>
      </c>
    </row>
    <row r="61" spans="1:1" x14ac:dyDescent="0.25">
      <c r="A61" s="48"/>
    </row>
    <row r="62" spans="1:1" x14ac:dyDescent="0.25">
      <c r="A62" s="48" t="s">
        <v>76</v>
      </c>
    </row>
    <row r="63" spans="1:1" x14ac:dyDescent="0.25">
      <c r="A63" s="48"/>
    </row>
    <row r="64" spans="1:1" x14ac:dyDescent="0.25">
      <c r="A64" s="48"/>
    </row>
    <row r="65" spans="1:13" x14ac:dyDescent="0.25">
      <c r="A65" s="48" t="s">
        <v>77</v>
      </c>
    </row>
    <row r="66" spans="1:13" x14ac:dyDescent="0.25">
      <c r="A66" s="48"/>
    </row>
    <row r="67" spans="1:13" x14ac:dyDescent="0.25">
      <c r="A67" s="49" t="s">
        <v>78</v>
      </c>
    </row>
    <row r="68" spans="1:13" x14ac:dyDescent="0.25">
      <c r="A68" s="55" t="s">
        <v>79</v>
      </c>
    </row>
    <row r="69" spans="1:13" x14ac:dyDescent="0.25">
      <c r="A69" s="56" t="s">
        <v>80</v>
      </c>
    </row>
    <row r="70" spans="1:13" x14ac:dyDescent="0.25">
      <c r="A70" s="56" t="s">
        <v>81</v>
      </c>
    </row>
    <row r="73" spans="1:13" x14ac:dyDescent="0.25">
      <c r="A73" s="47" t="s">
        <v>82</v>
      </c>
    </row>
    <row r="74" spans="1:13" x14ac:dyDescent="0.25">
      <c r="A74" s="48"/>
    </row>
    <row r="75" spans="1:13" x14ac:dyDescent="0.25">
      <c r="A75" s="47"/>
    </row>
    <row r="76" spans="1:13" x14ac:dyDescent="0.25">
      <c r="A76" s="58" t="s">
        <v>83</v>
      </c>
    </row>
    <row r="77" spans="1:13" x14ac:dyDescent="0.25">
      <c r="A77" s="49" t="s">
        <v>84</v>
      </c>
    </row>
    <row r="78" spans="1:13" x14ac:dyDescent="0.25">
      <c r="A78" s="48"/>
    </row>
    <row r="79" spans="1:13" x14ac:dyDescent="0.25">
      <c r="A79" s="48" t="s">
        <v>44</v>
      </c>
    </row>
    <row r="80" spans="1:13" x14ac:dyDescent="0.25">
      <c r="A80" s="50" t="s">
        <v>85</v>
      </c>
      <c r="M80" s="50"/>
    </row>
    <row r="81" spans="1:1" x14ac:dyDescent="0.25">
      <c r="A81" s="59" t="s">
        <v>46</v>
      </c>
    </row>
    <row r="82" spans="1:1" x14ac:dyDescent="0.25">
      <c r="A82" s="48" t="s">
        <v>86</v>
      </c>
    </row>
    <row r="83" spans="1:1" x14ac:dyDescent="0.25">
      <c r="A83" s="48" t="s">
        <v>87</v>
      </c>
    </row>
    <row r="84" spans="1:1" x14ac:dyDescent="0.25">
      <c r="A84" s="52" t="s">
        <v>88</v>
      </c>
    </row>
    <row r="85" spans="1:1" x14ac:dyDescent="0.25">
      <c r="A85" s="53" t="s">
        <v>89</v>
      </c>
    </row>
    <row r="86" spans="1:1" x14ac:dyDescent="0.25">
      <c r="A86" s="53" t="s">
        <v>90</v>
      </c>
    </row>
    <row r="87" spans="1:1" x14ac:dyDescent="0.25">
      <c r="A87" s="53" t="s">
        <v>91</v>
      </c>
    </row>
    <row r="88" spans="1:1" x14ac:dyDescent="0.25">
      <c r="A88" s="53" t="s">
        <v>92</v>
      </c>
    </row>
    <row r="89" spans="1:1" x14ac:dyDescent="0.25">
      <c r="A89" s="53" t="s">
        <v>93</v>
      </c>
    </row>
    <row r="90" spans="1:1" x14ac:dyDescent="0.25">
      <c r="A90" s="54"/>
    </row>
    <row r="91" spans="1:1" x14ac:dyDescent="0.25">
      <c r="A91" s="48"/>
    </row>
    <row r="92" spans="1:1" x14ac:dyDescent="0.25">
      <c r="A92" s="48" t="s">
        <v>94</v>
      </c>
    </row>
    <row r="93" spans="1:1" x14ac:dyDescent="0.25">
      <c r="A93" s="48"/>
    </row>
    <row r="94" spans="1:1" x14ac:dyDescent="0.25">
      <c r="A94" s="55" t="s">
        <v>95</v>
      </c>
    </row>
    <row r="95" spans="1:1" x14ac:dyDescent="0.25">
      <c r="A95" s="54" t="s">
        <v>96</v>
      </c>
    </row>
    <row r="96" spans="1:1" x14ac:dyDescent="0.25">
      <c r="A96" s="50" t="s">
        <v>97</v>
      </c>
    </row>
    <row r="97" spans="1:1" x14ac:dyDescent="0.25">
      <c r="A97" s="50" t="s">
        <v>98</v>
      </c>
    </row>
    <row r="98" spans="1:1" x14ac:dyDescent="0.25">
      <c r="A98" s="56" t="s">
        <v>99</v>
      </c>
    </row>
    <row r="99" spans="1:1" x14ac:dyDescent="0.25">
      <c r="A99" s="56" t="s">
        <v>100</v>
      </c>
    </row>
    <row r="100" spans="1:1" x14ac:dyDescent="0.25">
      <c r="A100" s="48" t="s">
        <v>123</v>
      </c>
    </row>
    <row r="101" spans="1:1" x14ac:dyDescent="0.25">
      <c r="A101" s="48"/>
    </row>
    <row r="103" spans="1:1" x14ac:dyDescent="0.25">
      <c r="A103" s="48"/>
    </row>
    <row r="104" spans="1:1" x14ac:dyDescent="0.25">
      <c r="A104" s="48" t="s">
        <v>62</v>
      </c>
    </row>
    <row r="105" spans="1:1" x14ac:dyDescent="0.25">
      <c r="A105" s="48"/>
    </row>
    <row r="106" spans="1:1" x14ac:dyDescent="0.25">
      <c r="A106" s="55" t="s">
        <v>101</v>
      </c>
    </row>
    <row r="107" spans="1:1" x14ac:dyDescent="0.25">
      <c r="A107" s="50" t="s">
        <v>102</v>
      </c>
    </row>
    <row r="108" spans="1:1" x14ac:dyDescent="0.25">
      <c r="A108" s="50" t="s">
        <v>103</v>
      </c>
    </row>
    <row r="109" spans="1:1" x14ac:dyDescent="0.25">
      <c r="A109" s="48"/>
    </row>
    <row r="110" spans="1:1" x14ac:dyDescent="0.25">
      <c r="A110" s="48"/>
    </row>
    <row r="111" spans="1:1" x14ac:dyDescent="0.25">
      <c r="A111" s="48" t="s">
        <v>66</v>
      </c>
    </row>
    <row r="112" spans="1:1" x14ac:dyDescent="0.25">
      <c r="A112" s="48"/>
    </row>
    <row r="113" spans="1:1" x14ac:dyDescent="0.25">
      <c r="A113" s="55" t="s">
        <v>104</v>
      </c>
    </row>
    <row r="114" spans="1:1" x14ac:dyDescent="0.25">
      <c r="A114" s="50" t="s">
        <v>105</v>
      </c>
    </row>
    <row r="115" spans="1:1" x14ac:dyDescent="0.25">
      <c r="A115" s="50" t="s">
        <v>106</v>
      </c>
    </row>
    <row r="116" spans="1:1" x14ac:dyDescent="0.25">
      <c r="A116" s="50" t="s">
        <v>107</v>
      </c>
    </row>
    <row r="117" spans="1:1" x14ac:dyDescent="0.25">
      <c r="A117" s="48" t="s">
        <v>23</v>
      </c>
    </row>
    <row r="118" spans="1:1" x14ac:dyDescent="0.25">
      <c r="A118" s="48"/>
    </row>
    <row r="119" spans="1:1" x14ac:dyDescent="0.25">
      <c r="A119" s="48" t="s">
        <v>108</v>
      </c>
    </row>
    <row r="120" spans="1:1" x14ac:dyDescent="0.25">
      <c r="A120" s="48"/>
    </row>
    <row r="121" spans="1:1" x14ac:dyDescent="0.25">
      <c r="A121" s="57" t="s">
        <v>109</v>
      </c>
    </row>
    <row r="122" spans="1:1" x14ac:dyDescent="0.25">
      <c r="A122" s="48"/>
    </row>
    <row r="123" spans="1:1" x14ac:dyDescent="0.25">
      <c r="A123" s="48"/>
    </row>
    <row r="124" spans="1:1" x14ac:dyDescent="0.25">
      <c r="A124" s="48" t="s">
        <v>110</v>
      </c>
    </row>
    <row r="125" spans="1:1" x14ac:dyDescent="0.25">
      <c r="A125" s="48"/>
    </row>
    <row r="126" spans="1:1" x14ac:dyDescent="0.25">
      <c r="A126" s="57" t="s">
        <v>111</v>
      </c>
    </row>
    <row r="127" spans="1:1" x14ac:dyDescent="0.25">
      <c r="A127" s="54" t="s">
        <v>112</v>
      </c>
    </row>
    <row r="128" spans="1:1" x14ac:dyDescent="0.25">
      <c r="A128" s="48"/>
    </row>
    <row r="129" spans="1:1" x14ac:dyDescent="0.25">
      <c r="A129" s="48"/>
    </row>
    <row r="130" spans="1:1" x14ac:dyDescent="0.25">
      <c r="A130" s="48" t="s">
        <v>113</v>
      </c>
    </row>
    <row r="131" spans="1:1" x14ac:dyDescent="0.25">
      <c r="A131" s="48"/>
    </row>
    <row r="132" spans="1:1" x14ac:dyDescent="0.25">
      <c r="A132" s="48" t="s">
        <v>114</v>
      </c>
    </row>
    <row r="133" spans="1:1" x14ac:dyDescent="0.25">
      <c r="A133" s="48"/>
    </row>
    <row r="134" spans="1:1" x14ac:dyDescent="0.25">
      <c r="A134" s="48" t="s">
        <v>115</v>
      </c>
    </row>
    <row r="135" spans="1:1" x14ac:dyDescent="0.25">
      <c r="A135" s="48"/>
    </row>
    <row r="136" spans="1:1" x14ac:dyDescent="0.25">
      <c r="A136" s="49" t="s">
        <v>116</v>
      </c>
    </row>
    <row r="137" spans="1:1" x14ac:dyDescent="0.25">
      <c r="A137" s="55" t="s">
        <v>117</v>
      </c>
    </row>
    <row r="138" spans="1:1" x14ac:dyDescent="0.25">
      <c r="A138" s="56" t="s">
        <v>118</v>
      </c>
    </row>
    <row r="139" spans="1:1" x14ac:dyDescent="0.25">
      <c r="A139" s="56" t="s">
        <v>119</v>
      </c>
    </row>
    <row r="140" spans="1:1" x14ac:dyDescent="0.25">
      <c r="A140" s="48"/>
    </row>
    <row r="141" spans="1:1" x14ac:dyDescent="0.25">
      <c r="A141" s="48"/>
    </row>
  </sheetData>
  <hyperlinks>
    <hyperlink ref="A12" r:id="rId1" xr:uid="{00000000-0004-0000-0000-000000000000}"/>
    <hyperlink ref="A25" r:id="rId2" display="http://www2.gov.bc.ca/gov/topic.page?id=6BA91D249F334F3ABA61A7220A23C42A" xr:uid="{00000000-0004-0000-0000-000001000000}"/>
    <hyperlink ref="A36" r:id="rId3" display="http://www.saskatchewan.ca/business/agriculture-natural-resources-and-industry/oil-and-gas/oil-and-gas-news-and-bulletins/oil-and-gas-statistical-reports" xr:uid="{00000000-0004-0000-0000-000002000000}"/>
    <hyperlink ref="A43" r:id="rId4" display="http://www5.statcan.gc.ca/cansim/a26?lang=eng&amp;retrLang=eng&amp;id=1310004&amp;&amp;pattern=&amp;stByVal=1&amp;p1=1&amp;p2=-1&amp;tabMode=dataTable&amp;csid" xr:uid="{00000000-0004-0000-0000-000003000000}"/>
    <hyperlink ref="A56" r:id="rId5" display="http://www2.gnb.ca/content/dam/gnb/Departments/en/pdf/Minerals-Minerales/Monthly_Statistics.pdf" xr:uid="{00000000-0004-0000-0000-000004000000}"/>
    <hyperlink ref="A67" r:id="rId6" location="rig" display="http://www.emr.gov.yk.ca/oilandgas/exploration.html - rig" xr:uid="{00000000-0004-0000-0000-000005000000}"/>
    <hyperlink ref="A68" r:id="rId7" display="https://www.statsnwt.ca/economy/oil-gas/" xr:uid="{00000000-0004-0000-0000-000006000000}"/>
    <hyperlink ref="A81" r:id="rId8" display="http://aer.ca/providing-information/data-and-reports/statistical-reports/st3" xr:uid="{00000000-0004-0000-0000-000007000000}"/>
    <hyperlink ref="A94" r:id="rId9" display="http://www2.gov.bc.ca/gov/topic.page?id=6BA91D249F334F3ABA61A7220A23C42A" xr:uid="{00000000-0004-0000-0000-000008000000}"/>
    <hyperlink ref="A106" r:id="rId10" display="http://www.saskatchewan.ca/business/agriculture-natural-resources-and-industry/oil-and-gas/oil-and-gas-news-and-bulletins/oil-and-gas-statistical-reports" xr:uid="{00000000-0004-0000-0000-000009000000}"/>
    <hyperlink ref="A113" r:id="rId11" display="http://www5.statcan.gc.ca/cansim/a26?lang=eng&amp;retrLang=eng&amp;id=1310004&amp;&amp;pattern=&amp;stByVal=1&amp;p1=1&amp;p2=-1&amp;tabMode=dataTable&amp;csid" xr:uid="{00000000-0004-0000-0000-00000A000000}"/>
    <hyperlink ref="A121" r:id="rId12" display="https://www.cnsopb.ns.ca/offshore-activity" xr:uid="{00000000-0004-0000-0000-00000B000000}"/>
    <hyperlink ref="A126" r:id="rId13" display="http://www2.gnb.ca/content/dam/gnb/Departments/en/pdf/Minerals-Minerales/Monthly_Statistics.pdf" xr:uid="{00000000-0004-0000-0000-00000C000000}"/>
    <hyperlink ref="A136" r:id="rId14" location="rig" display="http://www.emr.gov.yk.ca/oilandgas/exploration.html - rig" xr:uid="{00000000-0004-0000-0000-00000D000000}"/>
    <hyperlink ref="A137" r:id="rId15" display="https://www.statsnwt.ca/economy/oil-gas/" xr:uid="{00000000-0004-0000-0000-00000E000000}"/>
    <hyperlink ref="A51" r:id="rId16" display="https://www.cnsopb.ns.ca/offshore-activity" xr:uid="{00000000-0004-0000-0000-00000F000000}"/>
    <hyperlink ref="A8" r:id="rId17" xr:uid="{00000000-0004-0000-0000-000010000000}"/>
    <hyperlink ref="A77" r:id="rId18" xr:uid="{00000000-0004-0000-0000-000011000000}"/>
  </hyperlinks>
  <pageMargins left="0.75" right="0.75" top="1" bottom="1" header="0.5" footer="0.5"/>
  <pageSetup orientation="portrait" r:id="rId19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46"/>
  <sheetViews>
    <sheetView topLeftCell="A13" zoomScaleNormal="100" workbookViewId="0">
      <selection activeCell="K47" sqref="K47"/>
    </sheetView>
  </sheetViews>
  <sheetFormatPr defaultRowHeight="12.75" x14ac:dyDescent="0.2"/>
  <cols>
    <col min="1" max="1" width="9.140625" style="11"/>
    <col min="2" max="2" width="10.140625" style="11" bestFit="1" customWidth="1"/>
    <col min="3" max="3" width="23.7109375" style="11" customWidth="1"/>
    <col min="4" max="12" width="15.7109375" style="11" customWidth="1"/>
    <col min="13" max="13" width="12.5703125" style="11" bestFit="1" customWidth="1"/>
    <col min="14" max="16384" width="9.140625" style="11"/>
  </cols>
  <sheetData>
    <row r="1" spans="1:17" ht="91.5" customHeight="1" x14ac:dyDescent="0.2"/>
    <row r="2" spans="1:17" ht="26.25" x14ac:dyDescent="0.4">
      <c r="A2" s="12" t="s">
        <v>16</v>
      </c>
      <c r="D2" s="12"/>
      <c r="E2" s="12"/>
      <c r="F2" s="12"/>
      <c r="G2" s="12"/>
      <c r="H2" s="12"/>
      <c r="I2" s="12"/>
    </row>
    <row r="3" spans="1:17" ht="26.25" x14ac:dyDescent="0.4">
      <c r="A3" s="12" t="s">
        <v>20</v>
      </c>
      <c r="D3" s="12"/>
      <c r="E3" s="12"/>
      <c r="F3" s="12"/>
      <c r="G3" s="12"/>
      <c r="H3" s="12"/>
      <c r="I3" s="12"/>
    </row>
    <row r="4" spans="1:17" ht="15" customHeight="1" thickBot="1" x14ac:dyDescent="0.45">
      <c r="C4" s="13"/>
      <c r="D4" s="13"/>
      <c r="E4" s="13"/>
      <c r="F4" s="13"/>
      <c r="G4" s="13"/>
      <c r="H4" s="13"/>
      <c r="I4" s="13"/>
    </row>
    <row r="5" spans="1:17" ht="12.75" customHeight="1" x14ac:dyDescent="0.2">
      <c r="C5" s="61" t="s">
        <v>22</v>
      </c>
      <c r="D5" s="62"/>
      <c r="E5" s="62"/>
      <c r="F5" s="62"/>
      <c r="G5" s="62"/>
      <c r="H5" s="62"/>
      <c r="I5" s="62"/>
      <c r="J5" s="62"/>
      <c r="K5" s="63"/>
    </row>
    <row r="6" spans="1:17" ht="13.5" customHeight="1" thickBot="1" x14ac:dyDescent="0.25">
      <c r="C6" s="64"/>
      <c r="D6" s="65"/>
      <c r="E6" s="65"/>
      <c r="F6" s="65"/>
      <c r="G6" s="65"/>
      <c r="H6" s="65"/>
      <c r="I6" s="65"/>
      <c r="J6" s="65"/>
      <c r="K6" s="66"/>
    </row>
    <row r="7" spans="1:17" ht="14.25" customHeight="1" x14ac:dyDescent="0.2">
      <c r="B7" s="33"/>
      <c r="C7" s="33"/>
      <c r="D7" s="67" t="s">
        <v>0</v>
      </c>
      <c r="E7" s="69" t="s">
        <v>1</v>
      </c>
      <c r="F7" s="69" t="s">
        <v>2</v>
      </c>
      <c r="G7" s="69" t="s">
        <v>3</v>
      </c>
      <c r="H7" s="69" t="s">
        <v>4</v>
      </c>
      <c r="I7" s="71" t="s">
        <v>17</v>
      </c>
      <c r="J7" s="69" t="s">
        <v>18</v>
      </c>
      <c r="K7" s="73" t="s">
        <v>19</v>
      </c>
    </row>
    <row r="8" spans="1:17" ht="14.25" customHeight="1" x14ac:dyDescent="0.2">
      <c r="B8" s="34"/>
      <c r="C8" s="34"/>
      <c r="D8" s="68"/>
      <c r="E8" s="70"/>
      <c r="F8" s="70"/>
      <c r="G8" s="70"/>
      <c r="H8" s="70"/>
      <c r="I8" s="72"/>
      <c r="J8" s="70"/>
      <c r="K8" s="74"/>
    </row>
    <row r="9" spans="1:17" ht="14.25" customHeight="1" thickBot="1" x14ac:dyDescent="0.25">
      <c r="B9" s="35"/>
      <c r="C9" s="35"/>
      <c r="D9" s="68"/>
      <c r="E9" s="70"/>
      <c r="F9" s="70"/>
      <c r="G9" s="70"/>
      <c r="H9" s="70"/>
      <c r="I9" s="72"/>
      <c r="J9" s="70"/>
      <c r="K9" s="74"/>
    </row>
    <row r="10" spans="1:17" x14ac:dyDescent="0.2">
      <c r="B10" s="14">
        <v>2021</v>
      </c>
      <c r="C10" s="14" t="s">
        <v>5</v>
      </c>
      <c r="D10" s="37">
        <v>0</v>
      </c>
      <c r="E10" s="28">
        <v>343.24193548387092</v>
      </c>
      <c r="F10" s="27">
        <v>186.8064516129032</v>
      </c>
      <c r="G10" s="28">
        <v>9014.677419354839</v>
      </c>
      <c r="H10" s="27">
        <v>280010.09999999998</v>
      </c>
      <c r="I10" s="28">
        <v>157082.34193548383</v>
      </c>
      <c r="J10" s="28">
        <v>169.68801612903226</v>
      </c>
      <c r="K10" s="30">
        <f t="shared" ref="K10:K38" si="0">SUM(D10:J10)</f>
        <v>446806.85575806448</v>
      </c>
      <c r="L10" s="15"/>
      <c r="M10" s="16"/>
      <c r="P10" s="15"/>
      <c r="Q10" s="17"/>
    </row>
    <row r="11" spans="1:17" x14ac:dyDescent="0.2">
      <c r="B11" s="18"/>
      <c r="C11" s="18" t="s">
        <v>6</v>
      </c>
      <c r="D11" s="38">
        <v>0</v>
      </c>
      <c r="E11" s="31">
        <v>323.24285714285713</v>
      </c>
      <c r="F11" s="29">
        <v>187.46428571428569</v>
      </c>
      <c r="G11" s="31">
        <v>8425.9285714285706</v>
      </c>
      <c r="H11" s="29">
        <v>271371.71428571432</v>
      </c>
      <c r="I11" s="31">
        <v>157801.77500000002</v>
      </c>
      <c r="J11" s="31">
        <v>161.07310714285711</v>
      </c>
      <c r="K11" s="32">
        <f t="shared" si="0"/>
        <v>438271.19810714293</v>
      </c>
      <c r="L11" s="15"/>
      <c r="M11" s="16"/>
      <c r="Q11" s="17"/>
    </row>
    <row r="12" spans="1:17" x14ac:dyDescent="0.2">
      <c r="B12" s="18"/>
      <c r="C12" s="18" t="s">
        <v>7</v>
      </c>
      <c r="D12" s="38">
        <v>0</v>
      </c>
      <c r="E12" s="31">
        <v>298.07419354838709</v>
      </c>
      <c r="F12" s="29">
        <v>183.90322580645162</v>
      </c>
      <c r="G12" s="31">
        <v>9084.1870967741925</v>
      </c>
      <c r="H12" s="29">
        <v>285873.81612903235</v>
      </c>
      <c r="I12" s="31">
        <v>158179.13225806449</v>
      </c>
      <c r="J12" s="31">
        <v>170.75922580645167</v>
      </c>
      <c r="K12" s="32">
        <f t="shared" si="0"/>
        <v>453789.87212903227</v>
      </c>
      <c r="L12" s="15"/>
      <c r="M12" s="16"/>
      <c r="Q12" s="17"/>
    </row>
    <row r="13" spans="1:17" x14ac:dyDescent="0.2">
      <c r="B13" s="18"/>
      <c r="C13" s="18" t="s">
        <v>8</v>
      </c>
      <c r="D13" s="38">
        <v>0</v>
      </c>
      <c r="E13" s="31">
        <v>246.09666666666666</v>
      </c>
      <c r="F13" s="29">
        <v>196.46666666666667</v>
      </c>
      <c r="G13" s="31">
        <v>9408.9333333333325</v>
      </c>
      <c r="H13" s="29">
        <v>287413.99333333335</v>
      </c>
      <c r="I13" s="31">
        <v>161376.40000000002</v>
      </c>
      <c r="J13" s="31">
        <v>189.32395</v>
      </c>
      <c r="K13" s="32">
        <f t="shared" si="0"/>
        <v>458831.21395</v>
      </c>
      <c r="L13" s="15"/>
      <c r="M13" s="16"/>
      <c r="Q13" s="17"/>
    </row>
    <row r="14" spans="1:17" x14ac:dyDescent="0.2">
      <c r="B14" s="18"/>
      <c r="C14" s="18" t="s">
        <v>9</v>
      </c>
      <c r="D14" s="38">
        <v>0</v>
      </c>
      <c r="E14" s="31">
        <v>3.2258064516129032E-3</v>
      </c>
      <c r="F14" s="29">
        <v>194.64516129032259</v>
      </c>
      <c r="G14" s="31">
        <v>9203.3645161290315</v>
      </c>
      <c r="H14" s="29">
        <v>282263.20645161293</v>
      </c>
      <c r="I14" s="31">
        <v>157110.67096774193</v>
      </c>
      <c r="J14" s="31">
        <v>191.63851612903227</v>
      </c>
      <c r="K14" s="32">
        <f t="shared" si="0"/>
        <v>448963.5288387097</v>
      </c>
      <c r="L14" s="15"/>
      <c r="M14" s="16"/>
      <c r="Q14" s="17"/>
    </row>
    <row r="15" spans="1:17" x14ac:dyDescent="0.2">
      <c r="B15" s="18"/>
      <c r="C15" s="18" t="s">
        <v>10</v>
      </c>
      <c r="D15" s="38">
        <v>0</v>
      </c>
      <c r="E15" s="31">
        <v>0.21666666666666665</v>
      </c>
      <c r="F15" s="29">
        <v>205.06666666666666</v>
      </c>
      <c r="G15" s="31">
        <v>8760.4866666666676</v>
      </c>
      <c r="H15" s="29">
        <v>279415.53666666662</v>
      </c>
      <c r="I15" s="31">
        <v>157099.85</v>
      </c>
      <c r="J15" s="31">
        <v>166.95235</v>
      </c>
      <c r="K15" s="32">
        <f t="shared" si="0"/>
        <v>445648.1090166666</v>
      </c>
      <c r="L15" s="15"/>
      <c r="M15" s="16"/>
      <c r="Q15" s="17"/>
    </row>
    <row r="16" spans="1:17" x14ac:dyDescent="0.2">
      <c r="B16" s="18"/>
      <c r="C16" s="18" t="s">
        <v>11</v>
      </c>
      <c r="D16" s="38">
        <v>0</v>
      </c>
      <c r="E16" s="31">
        <v>6.4516129032258063E-2</v>
      </c>
      <c r="F16" s="29">
        <v>212.87096774193552</v>
      </c>
      <c r="G16" s="31">
        <v>8979.1064516129027</v>
      </c>
      <c r="H16" s="29">
        <v>285369.1451612903</v>
      </c>
      <c r="I16" s="31">
        <v>159039.3322580645</v>
      </c>
      <c r="J16" s="31">
        <v>49.631983870967737</v>
      </c>
      <c r="K16" s="32">
        <f t="shared" si="0"/>
        <v>453650.15133870963</v>
      </c>
      <c r="L16" s="15"/>
      <c r="M16" s="16"/>
      <c r="N16" s="19" t="s">
        <v>23</v>
      </c>
      <c r="Q16" s="17"/>
    </row>
    <row r="17" spans="2:17" x14ac:dyDescent="0.2">
      <c r="B17" s="20"/>
      <c r="C17" s="20" t="s">
        <v>12</v>
      </c>
      <c r="D17" s="38">
        <v>0</v>
      </c>
      <c r="E17" s="31">
        <v>0.2129032258064516</v>
      </c>
      <c r="F17" s="29">
        <v>168.06451612903223</v>
      </c>
      <c r="G17" s="31">
        <v>8925.0548387096769</v>
      </c>
      <c r="H17" s="29">
        <v>289231.51935483865</v>
      </c>
      <c r="I17" s="31">
        <v>164678.11935483859</v>
      </c>
      <c r="J17" s="31">
        <v>30.615145161290322</v>
      </c>
      <c r="K17" s="32">
        <f t="shared" si="0"/>
        <v>463033.58611290308</v>
      </c>
      <c r="L17" s="15"/>
      <c r="M17" s="16"/>
      <c r="Q17" s="17"/>
    </row>
    <row r="18" spans="2:17" x14ac:dyDescent="0.2">
      <c r="B18" s="18"/>
      <c r="C18" s="18" t="s">
        <v>13</v>
      </c>
      <c r="D18" s="38">
        <v>0</v>
      </c>
      <c r="E18" s="31">
        <v>1.593333333333333</v>
      </c>
      <c r="F18" s="36">
        <v>155.20000000000002</v>
      </c>
      <c r="G18" s="31">
        <v>9085.130000000001</v>
      </c>
      <c r="H18" s="29">
        <v>283808.05</v>
      </c>
      <c r="I18" s="31">
        <v>167572.83666666667</v>
      </c>
      <c r="J18" s="31">
        <v>190.33291666666665</v>
      </c>
      <c r="K18" s="32">
        <f t="shared" si="0"/>
        <v>460813.14291666669</v>
      </c>
      <c r="L18" s="15"/>
      <c r="M18" s="16"/>
      <c r="Q18" s="17"/>
    </row>
    <row r="19" spans="2:17" x14ac:dyDescent="0.2">
      <c r="B19" s="18"/>
      <c r="C19" s="18" t="s">
        <v>14</v>
      </c>
      <c r="D19" s="38">
        <v>0</v>
      </c>
      <c r="E19" s="31">
        <v>0.6967741935483871</v>
      </c>
      <c r="F19" s="36">
        <v>191.67741935483869</v>
      </c>
      <c r="G19" s="31">
        <v>9162.4483870967761</v>
      </c>
      <c r="H19" s="29">
        <v>290234.95483870961</v>
      </c>
      <c r="I19" s="31">
        <v>161504.564516129</v>
      </c>
      <c r="J19" s="31">
        <v>173.48519354838712</v>
      </c>
      <c r="K19" s="32">
        <f t="shared" si="0"/>
        <v>461267.82712903211</v>
      </c>
      <c r="L19" s="15"/>
      <c r="M19" s="16"/>
      <c r="Q19" s="17"/>
    </row>
    <row r="20" spans="2:17" x14ac:dyDescent="0.2">
      <c r="B20" s="18"/>
      <c r="C20" s="18" t="s">
        <v>15</v>
      </c>
      <c r="D20" s="38">
        <v>0</v>
      </c>
      <c r="E20" s="31">
        <v>249.08999999999997</v>
      </c>
      <c r="F20" s="29">
        <v>190.20000000000002</v>
      </c>
      <c r="G20" s="31">
        <v>9116.4999999999982</v>
      </c>
      <c r="H20" s="29">
        <v>295358.92333333334</v>
      </c>
      <c r="I20" s="31">
        <v>171982.53</v>
      </c>
      <c r="J20" s="31">
        <v>187.82973333333337</v>
      </c>
      <c r="K20" s="32">
        <f t="shared" si="0"/>
        <v>477085.07306666661</v>
      </c>
      <c r="L20" s="15"/>
      <c r="M20" s="16"/>
      <c r="Q20" s="17"/>
    </row>
    <row r="21" spans="2:17" x14ac:dyDescent="0.2">
      <c r="B21" s="43"/>
      <c r="C21" s="43" t="s">
        <v>21</v>
      </c>
      <c r="D21" s="44">
        <v>0</v>
      </c>
      <c r="E21" s="31">
        <v>331.7161290322581</v>
      </c>
      <c r="F21" s="31">
        <v>187.09677419354838</v>
      </c>
      <c r="G21" s="31">
        <v>8736.7612903225818</v>
      </c>
      <c r="H21" s="31">
        <v>286711.28709677415</v>
      </c>
      <c r="I21" s="31">
        <v>170788.31935483869</v>
      </c>
      <c r="J21" s="31">
        <v>193.8545483870968</v>
      </c>
      <c r="K21" s="32">
        <f t="shared" si="0"/>
        <v>466949.03519354836</v>
      </c>
      <c r="L21" s="22"/>
      <c r="M21" s="16"/>
      <c r="Q21" s="17"/>
    </row>
    <row r="22" spans="2:17" x14ac:dyDescent="0.2">
      <c r="B22" s="18">
        <v>2022</v>
      </c>
      <c r="C22" s="18" t="s">
        <v>5</v>
      </c>
      <c r="D22" s="44">
        <v>0</v>
      </c>
      <c r="E22" s="31">
        <v>287.63548387096779</v>
      </c>
      <c r="F22" s="29">
        <v>159.48387096774195</v>
      </c>
      <c r="G22" s="31">
        <v>8508.4387096774171</v>
      </c>
      <c r="H22" s="29">
        <v>289498.40322580654</v>
      </c>
      <c r="I22" s="31">
        <v>170521.56774193549</v>
      </c>
      <c r="J22" s="31">
        <v>183.65237096774192</v>
      </c>
      <c r="K22" s="32">
        <f t="shared" si="0"/>
        <v>469159.18140322587</v>
      </c>
      <c r="L22" s="15"/>
      <c r="M22" s="16"/>
      <c r="P22" s="15"/>
      <c r="Q22" s="17"/>
    </row>
    <row r="23" spans="2:17" x14ac:dyDescent="0.2">
      <c r="B23" s="18"/>
      <c r="C23" s="18" t="s">
        <v>6</v>
      </c>
      <c r="D23" s="44">
        <v>0</v>
      </c>
      <c r="E23" s="31">
        <v>277.40714285714284</v>
      </c>
      <c r="F23" s="29">
        <v>160.46428571428569</v>
      </c>
      <c r="G23" s="31">
        <v>8520.2678571428569</v>
      </c>
      <c r="H23" s="29">
        <v>296883.65357142856</v>
      </c>
      <c r="I23" s="31">
        <v>173246.66785714283</v>
      </c>
      <c r="J23" s="31">
        <v>177.44130357142859</v>
      </c>
      <c r="K23" s="32">
        <f t="shared" si="0"/>
        <v>479265.90201785718</v>
      </c>
      <c r="L23" s="15"/>
      <c r="M23" s="16"/>
      <c r="Q23" s="17"/>
    </row>
    <row r="24" spans="2:17" x14ac:dyDescent="0.2">
      <c r="B24" s="18"/>
      <c r="C24" s="18" t="s">
        <v>7</v>
      </c>
      <c r="D24" s="44">
        <v>0</v>
      </c>
      <c r="E24" s="31">
        <v>236.9</v>
      </c>
      <c r="F24" s="29">
        <v>163.32258064516128</v>
      </c>
      <c r="G24" s="31">
        <v>8847.9774193548383</v>
      </c>
      <c r="H24" s="29">
        <v>303096.31935483875</v>
      </c>
      <c r="I24" s="31">
        <v>173631.54516129033</v>
      </c>
      <c r="J24" s="31">
        <v>168.34427419354839</v>
      </c>
      <c r="K24" s="32">
        <f t="shared" si="0"/>
        <v>486144.40879032266</v>
      </c>
      <c r="L24" s="15"/>
      <c r="M24" s="16"/>
      <c r="Q24" s="17"/>
    </row>
    <row r="25" spans="2:17" x14ac:dyDescent="0.2">
      <c r="B25" s="18"/>
      <c r="C25" s="18" t="s">
        <v>8</v>
      </c>
      <c r="D25" s="38">
        <v>0</v>
      </c>
      <c r="E25" s="31">
        <v>123.64999999999999</v>
      </c>
      <c r="F25" s="29">
        <v>176.33333333333334</v>
      </c>
      <c r="G25" s="31">
        <v>8670.086666666668</v>
      </c>
      <c r="H25" s="29">
        <v>310445.98333333328</v>
      </c>
      <c r="I25" s="31">
        <v>176777.96666666659</v>
      </c>
      <c r="J25" s="31">
        <v>169.7381666666667</v>
      </c>
      <c r="K25" s="32">
        <f t="shared" si="0"/>
        <v>496363.75816666655</v>
      </c>
      <c r="L25" s="15"/>
      <c r="M25" s="16"/>
      <c r="Q25" s="17"/>
    </row>
    <row r="26" spans="2:17" x14ac:dyDescent="0.2">
      <c r="B26" s="18"/>
      <c r="C26" s="18" t="s">
        <v>9</v>
      </c>
      <c r="D26" s="38">
        <v>0</v>
      </c>
      <c r="E26" s="31"/>
      <c r="F26" s="29">
        <v>188.38709677419354</v>
      </c>
      <c r="G26" s="31">
        <v>8848.4483870967761</v>
      </c>
      <c r="H26" s="29">
        <v>302011.32258064521</v>
      </c>
      <c r="I26" s="31">
        <v>174744.72580645161</v>
      </c>
      <c r="J26" s="31">
        <v>189.10001612903227</v>
      </c>
      <c r="K26" s="32">
        <f t="shared" si="0"/>
        <v>485981.98388709681</v>
      </c>
      <c r="L26" s="15"/>
      <c r="M26" s="16"/>
      <c r="Q26" s="17"/>
    </row>
    <row r="27" spans="2:17" x14ac:dyDescent="0.2">
      <c r="B27" s="18"/>
      <c r="C27" s="18" t="s">
        <v>10</v>
      </c>
      <c r="D27" s="38">
        <v>0</v>
      </c>
      <c r="E27" s="31"/>
      <c r="F27" s="29">
        <v>197.83333333333331</v>
      </c>
      <c r="G27" s="31">
        <v>8687.6566666666677</v>
      </c>
      <c r="H27" s="29">
        <v>298256.19999999995</v>
      </c>
      <c r="I27" s="31">
        <v>173099.81666666668</v>
      </c>
      <c r="J27" s="31">
        <v>175.05</v>
      </c>
      <c r="K27" s="32">
        <f t="shared" si="0"/>
        <v>480416.55666666658</v>
      </c>
      <c r="L27" s="15"/>
      <c r="M27" s="16"/>
      <c r="Q27" s="17"/>
    </row>
    <row r="28" spans="2:17" x14ac:dyDescent="0.2">
      <c r="B28" s="18"/>
      <c r="C28" s="18" t="s">
        <v>11</v>
      </c>
      <c r="D28" s="38">
        <v>0</v>
      </c>
      <c r="E28" s="31"/>
      <c r="F28" s="29">
        <v>196.19354838709677</v>
      </c>
      <c r="G28" s="31">
        <v>8640.4193548387102</v>
      </c>
      <c r="H28" s="29">
        <v>309144.08387096779</v>
      </c>
      <c r="I28" s="31">
        <v>177231.72258064518</v>
      </c>
      <c r="J28" s="31">
        <v>161.24408064516126</v>
      </c>
      <c r="K28" s="32">
        <f t="shared" si="0"/>
        <v>495373.66343548393</v>
      </c>
      <c r="L28" s="15"/>
      <c r="M28" s="16"/>
      <c r="N28" s="19" t="s">
        <v>23</v>
      </c>
      <c r="Q28" s="17"/>
    </row>
    <row r="29" spans="2:17" x14ac:dyDescent="0.2">
      <c r="B29" s="20"/>
      <c r="C29" s="20" t="s">
        <v>12</v>
      </c>
      <c r="D29" s="38">
        <v>0</v>
      </c>
      <c r="E29" s="31"/>
      <c r="F29" s="29">
        <v>200.12903225806451</v>
      </c>
      <c r="G29" s="31">
        <v>8630.3290322580651</v>
      </c>
      <c r="H29" s="29">
        <v>305343.79032258061</v>
      </c>
      <c r="I29" s="31">
        <v>169422.30645161285</v>
      </c>
      <c r="J29" s="31">
        <v>156.69672580645158</v>
      </c>
      <c r="K29" s="32">
        <f t="shared" si="0"/>
        <v>483753.25156451605</v>
      </c>
      <c r="L29" s="15"/>
      <c r="M29" s="16"/>
      <c r="Q29" s="17"/>
    </row>
    <row r="30" spans="2:17" x14ac:dyDescent="0.2">
      <c r="B30" s="18"/>
      <c r="C30" s="18" t="s">
        <v>13</v>
      </c>
      <c r="D30" s="38">
        <v>0</v>
      </c>
      <c r="E30" s="31"/>
      <c r="F30" s="36">
        <v>200.16666666666666</v>
      </c>
      <c r="G30" s="31">
        <v>8810.44</v>
      </c>
      <c r="H30" s="29">
        <v>307787.89</v>
      </c>
      <c r="I30" s="31">
        <v>175183.77333333335</v>
      </c>
      <c r="J30" s="31">
        <v>136.90261666666663</v>
      </c>
      <c r="K30" s="32">
        <f t="shared" si="0"/>
        <v>492119.17261666671</v>
      </c>
      <c r="L30" s="15"/>
      <c r="M30" s="16"/>
      <c r="Q30" s="17"/>
    </row>
    <row r="31" spans="2:17" x14ac:dyDescent="0.2">
      <c r="B31" s="18"/>
      <c r="C31" s="18" t="s">
        <v>14</v>
      </c>
      <c r="D31" s="38">
        <v>0</v>
      </c>
      <c r="E31" s="31"/>
      <c r="F31" s="36">
        <v>184.25806451612905</v>
      </c>
      <c r="G31" s="31">
        <v>9064.6161290322561</v>
      </c>
      <c r="H31" s="29">
        <v>309619.26774193539</v>
      </c>
      <c r="I31" s="31">
        <v>183863.02903225805</v>
      </c>
      <c r="J31" s="31">
        <v>161.20404838709675</v>
      </c>
      <c r="K31" s="32">
        <f t="shared" si="0"/>
        <v>502892.37501612899</v>
      </c>
      <c r="L31" s="15"/>
      <c r="M31" s="16"/>
      <c r="Q31" s="17"/>
    </row>
    <row r="32" spans="2:17" x14ac:dyDescent="0.2">
      <c r="B32" s="18"/>
      <c r="C32" s="18" t="s">
        <v>15</v>
      </c>
      <c r="D32" s="38">
        <v>0</v>
      </c>
      <c r="E32" s="31"/>
      <c r="F32" s="29">
        <v>173.93333333333334</v>
      </c>
      <c r="G32" s="31">
        <v>8908.4133333333339</v>
      </c>
      <c r="H32" s="29">
        <v>311159.01666666666</v>
      </c>
      <c r="I32" s="31">
        <v>187830.15999999989</v>
      </c>
      <c r="J32" s="31">
        <v>163.09381666666667</v>
      </c>
      <c r="K32" s="32">
        <f t="shared" si="0"/>
        <v>508234.61714999989</v>
      </c>
      <c r="L32" s="15"/>
      <c r="M32" s="16"/>
      <c r="Q32" s="17"/>
    </row>
    <row r="33" spans="2:17" x14ac:dyDescent="0.2">
      <c r="B33" s="18"/>
      <c r="C33" s="18" t="s">
        <v>21</v>
      </c>
      <c r="D33" s="38">
        <v>0</v>
      </c>
      <c r="E33" s="31"/>
      <c r="F33" s="29">
        <v>151.67741935483869</v>
      </c>
      <c r="G33" s="31">
        <v>8416.8096774193564</v>
      </c>
      <c r="H33" s="29">
        <v>303441.66774193547</v>
      </c>
      <c r="I33" s="31">
        <v>188163.46774193534</v>
      </c>
      <c r="J33" s="31">
        <v>165.39524193548388</v>
      </c>
      <c r="K33" s="32">
        <f t="shared" si="0"/>
        <v>500339.01782258053</v>
      </c>
      <c r="L33" s="15"/>
      <c r="M33" s="16"/>
      <c r="Q33" s="17"/>
    </row>
    <row r="34" spans="2:17" x14ac:dyDescent="0.2">
      <c r="B34" s="18">
        <v>2023</v>
      </c>
      <c r="C34" s="18" t="s">
        <v>5</v>
      </c>
      <c r="D34" s="38">
        <v>0</v>
      </c>
      <c r="E34" s="31"/>
      <c r="F34" s="29">
        <v>167.70967741935485</v>
      </c>
      <c r="G34" s="31">
        <v>8512.4354838709678</v>
      </c>
      <c r="H34" s="29">
        <v>313549.19354838709</v>
      </c>
      <c r="I34" s="31">
        <v>188007.60645161287</v>
      </c>
      <c r="J34" s="31">
        <v>136.75872580645165</v>
      </c>
      <c r="K34" s="32">
        <f t="shared" si="0"/>
        <v>510373.70388709666</v>
      </c>
      <c r="L34" s="15"/>
      <c r="M34" s="16"/>
      <c r="Q34" s="17"/>
    </row>
    <row r="35" spans="2:17" x14ac:dyDescent="0.2">
      <c r="B35" s="18"/>
      <c r="C35" s="18" t="s">
        <v>6</v>
      </c>
      <c r="D35" s="38">
        <v>0</v>
      </c>
      <c r="E35" s="31"/>
      <c r="F35" s="29">
        <v>153.14285714285717</v>
      </c>
      <c r="G35" s="31">
        <v>8769.9499999999989</v>
      </c>
      <c r="H35" s="29">
        <v>314829.96071428573</v>
      </c>
      <c r="I35" s="31">
        <v>184297.59999999995</v>
      </c>
      <c r="J35" s="31">
        <v>136.52096428571429</v>
      </c>
      <c r="K35" s="32">
        <f t="shared" si="0"/>
        <v>508187.17453571421</v>
      </c>
      <c r="L35" s="15"/>
      <c r="M35" s="16"/>
      <c r="Q35" s="17"/>
    </row>
    <row r="36" spans="2:17" x14ac:dyDescent="0.2">
      <c r="B36" s="18"/>
      <c r="C36" s="18" t="s">
        <v>7</v>
      </c>
      <c r="D36" s="38">
        <v>0</v>
      </c>
      <c r="E36" s="31"/>
      <c r="F36" s="29">
        <v>163.2258064516129</v>
      </c>
      <c r="G36" s="31">
        <v>8619.1290322580644</v>
      </c>
      <c r="H36" s="29">
        <v>313197.24193548382</v>
      </c>
      <c r="I36" s="31">
        <v>190282.23225806435</v>
      </c>
      <c r="J36" s="31">
        <v>131.42491935483872</v>
      </c>
      <c r="K36" s="32">
        <f t="shared" si="0"/>
        <v>512393.25395161274</v>
      </c>
      <c r="L36" s="15"/>
      <c r="M36" s="16"/>
      <c r="Q36" s="17"/>
    </row>
    <row r="37" spans="2:17" x14ac:dyDescent="0.2">
      <c r="B37" s="18"/>
      <c r="C37" s="18" t="s">
        <v>8</v>
      </c>
      <c r="D37" s="38">
        <v>0</v>
      </c>
      <c r="E37" s="31"/>
      <c r="F37" s="29">
        <v>176.73333333333335</v>
      </c>
      <c r="G37" s="31">
        <v>9056.7033333333311</v>
      </c>
      <c r="H37" s="29">
        <v>313905.48333333334</v>
      </c>
      <c r="I37" s="31">
        <v>193214.95333333334</v>
      </c>
      <c r="J37" s="31">
        <v>148.0009</v>
      </c>
      <c r="K37" s="32">
        <f t="shared" si="0"/>
        <v>516501.87423333328</v>
      </c>
      <c r="L37" s="15"/>
      <c r="M37" s="16"/>
      <c r="Q37" s="17"/>
    </row>
    <row r="38" spans="2:17" x14ac:dyDescent="0.2">
      <c r="B38" s="18"/>
      <c r="C38" s="18" t="s">
        <v>9</v>
      </c>
      <c r="D38" s="38">
        <v>0</v>
      </c>
      <c r="E38" s="31"/>
      <c r="F38" s="29"/>
      <c r="G38" s="31">
        <v>8872.4419354838701</v>
      </c>
      <c r="H38" s="29">
        <v>274525.80645161291</v>
      </c>
      <c r="I38" s="31">
        <v>185487.10000000003</v>
      </c>
      <c r="J38" s="31">
        <v>139.51614516129032</v>
      </c>
      <c r="K38" s="32">
        <f t="shared" si="0"/>
        <v>469024.86453225813</v>
      </c>
      <c r="L38" s="15"/>
      <c r="M38" s="16"/>
      <c r="Q38" s="17"/>
    </row>
    <row r="39" spans="2:17" x14ac:dyDescent="0.2">
      <c r="B39" s="18"/>
      <c r="C39" s="18" t="s">
        <v>10</v>
      </c>
      <c r="D39" s="38"/>
      <c r="E39" s="31"/>
      <c r="F39" s="29"/>
      <c r="G39" s="31"/>
      <c r="H39" s="29">
        <v>291229.44333333342</v>
      </c>
      <c r="I39" s="31"/>
      <c r="J39" s="31"/>
      <c r="K39" s="32"/>
      <c r="L39" s="15"/>
      <c r="M39" s="16"/>
      <c r="Q39" s="17"/>
    </row>
    <row r="40" spans="2:17" x14ac:dyDescent="0.2">
      <c r="B40" s="18"/>
      <c r="C40" s="18" t="s">
        <v>11</v>
      </c>
      <c r="D40" s="38"/>
      <c r="E40" s="31"/>
      <c r="F40" s="29"/>
      <c r="G40" s="31"/>
      <c r="H40" s="29"/>
      <c r="I40" s="31"/>
      <c r="J40" s="31"/>
      <c r="K40" s="32"/>
      <c r="L40" s="15"/>
      <c r="M40" s="16"/>
      <c r="Q40" s="17"/>
    </row>
    <row r="41" spans="2:17" x14ac:dyDescent="0.2">
      <c r="B41" s="18"/>
      <c r="C41" s="20" t="s">
        <v>12</v>
      </c>
      <c r="D41" s="38"/>
      <c r="E41" s="31"/>
      <c r="F41" s="29"/>
      <c r="G41" s="31"/>
      <c r="H41" s="29"/>
      <c r="I41" s="31"/>
      <c r="J41" s="31"/>
      <c r="K41" s="32"/>
      <c r="L41" s="15"/>
      <c r="M41" s="16"/>
      <c r="Q41" s="17"/>
    </row>
    <row r="42" spans="2:17" x14ac:dyDescent="0.2">
      <c r="B42" s="18"/>
      <c r="C42" s="18" t="s">
        <v>13</v>
      </c>
      <c r="D42" s="38"/>
      <c r="E42" s="31"/>
      <c r="F42" s="29"/>
      <c r="G42" s="31"/>
      <c r="H42" s="29"/>
      <c r="I42" s="31"/>
      <c r="J42" s="31"/>
      <c r="K42" s="32"/>
      <c r="L42" s="15"/>
      <c r="M42" s="16"/>
      <c r="Q42" s="17"/>
    </row>
    <row r="43" spans="2:17" x14ac:dyDescent="0.2">
      <c r="B43" s="18"/>
      <c r="C43" s="18" t="s">
        <v>14</v>
      </c>
      <c r="D43" s="38"/>
      <c r="E43" s="31"/>
      <c r="F43" s="29"/>
      <c r="G43" s="31"/>
      <c r="H43" s="29"/>
      <c r="I43" s="31"/>
      <c r="J43" s="31"/>
      <c r="K43" s="32"/>
      <c r="L43" s="15"/>
      <c r="M43" s="16"/>
      <c r="Q43" s="17"/>
    </row>
    <row r="44" spans="2:17" x14ac:dyDescent="0.2">
      <c r="B44" s="18"/>
      <c r="C44" s="18" t="s">
        <v>15</v>
      </c>
      <c r="D44" s="38"/>
      <c r="E44" s="31"/>
      <c r="F44" s="29"/>
      <c r="G44" s="31"/>
      <c r="H44" s="29"/>
      <c r="I44" s="31"/>
      <c r="J44" s="31"/>
      <c r="K44" s="32"/>
      <c r="L44" s="15"/>
      <c r="M44" s="16"/>
      <c r="Q44" s="17"/>
    </row>
    <row r="45" spans="2:17" ht="13.5" thickBot="1" x14ac:dyDescent="0.25">
      <c r="B45" s="21"/>
      <c r="C45" s="21" t="s">
        <v>21</v>
      </c>
      <c r="D45" s="39"/>
      <c r="E45" s="40"/>
      <c r="F45" s="41"/>
      <c r="G45" s="40"/>
      <c r="H45" s="41"/>
      <c r="I45" s="40"/>
      <c r="J45" s="40"/>
      <c r="K45" s="42"/>
      <c r="L45" s="22"/>
      <c r="M45" s="16"/>
      <c r="Q45" s="17"/>
    </row>
    <row r="46" spans="2:17" x14ac:dyDescent="0.2">
      <c r="C46" s="23"/>
      <c r="D46" s="24"/>
      <c r="E46" s="24"/>
      <c r="F46" s="24"/>
      <c r="G46" s="24"/>
      <c r="H46" s="24"/>
      <c r="I46" s="24"/>
      <c r="J46" s="60" t="s">
        <v>120</v>
      </c>
      <c r="K46" s="25">
        <v>45155</v>
      </c>
    </row>
  </sheetData>
  <mergeCells count="9">
    <mergeCell ref="C5:K6"/>
    <mergeCell ref="D7:D9"/>
    <mergeCell ref="E7:E9"/>
    <mergeCell ref="F7:F9"/>
    <mergeCell ref="G7:G9"/>
    <mergeCell ref="H7:H9"/>
    <mergeCell ref="I7:I9"/>
    <mergeCell ref="J7:J9"/>
    <mergeCell ref="K7:K9"/>
  </mergeCells>
  <pageMargins left="0.75" right="0.75" top="1" bottom="1" header="0.5" footer="0.5"/>
  <pageSetup scale="69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Q46"/>
  <sheetViews>
    <sheetView tabSelected="1" zoomScaleNormal="100" workbookViewId="0"/>
  </sheetViews>
  <sheetFormatPr defaultRowHeight="12.75" x14ac:dyDescent="0.2"/>
  <cols>
    <col min="1" max="1" width="9.140625" style="11"/>
    <col min="2" max="2" width="10.140625" style="11" bestFit="1" customWidth="1"/>
    <col min="3" max="3" width="23.7109375" style="11" customWidth="1"/>
    <col min="4" max="12" width="15.7109375" style="11" customWidth="1"/>
    <col min="13" max="13" width="12.5703125" style="11" bestFit="1" customWidth="1"/>
    <col min="14" max="16384" width="9.140625" style="11"/>
  </cols>
  <sheetData>
    <row r="1" spans="1:17" ht="91.5" customHeight="1" x14ac:dyDescent="0.2"/>
    <row r="2" spans="1:17" ht="26.25" x14ac:dyDescent="0.4">
      <c r="A2" s="12" t="s">
        <v>16</v>
      </c>
      <c r="D2" s="12"/>
      <c r="E2" s="12"/>
      <c r="F2" s="12"/>
      <c r="G2" s="12"/>
      <c r="H2" s="12"/>
      <c r="I2" s="12"/>
    </row>
    <row r="3" spans="1:17" ht="26.25" x14ac:dyDescent="0.4">
      <c r="A3" s="12" t="s">
        <v>20</v>
      </c>
      <c r="D3" s="12"/>
      <c r="E3" s="12"/>
      <c r="F3" s="12"/>
      <c r="G3" s="12"/>
      <c r="H3" s="12"/>
      <c r="I3" s="12"/>
    </row>
    <row r="4" spans="1:17" ht="15" customHeight="1" thickBot="1" x14ac:dyDescent="0.45">
      <c r="C4" s="13"/>
      <c r="D4" s="13"/>
      <c r="E4" s="13"/>
      <c r="F4" s="13"/>
      <c r="G4" s="13"/>
      <c r="H4" s="13"/>
      <c r="I4" s="13"/>
    </row>
    <row r="5" spans="1:17" ht="12.75" customHeight="1" x14ac:dyDescent="0.2">
      <c r="C5" s="61" t="s">
        <v>24</v>
      </c>
      <c r="D5" s="62"/>
      <c r="E5" s="62"/>
      <c r="F5" s="62"/>
      <c r="G5" s="62"/>
      <c r="H5" s="62"/>
      <c r="I5" s="62"/>
      <c r="J5" s="62"/>
      <c r="K5" s="63"/>
    </row>
    <row r="6" spans="1:17" ht="13.5" customHeight="1" thickBot="1" x14ac:dyDescent="0.25">
      <c r="C6" s="64"/>
      <c r="D6" s="65"/>
      <c r="E6" s="65"/>
      <c r="F6" s="65"/>
      <c r="G6" s="65"/>
      <c r="H6" s="65"/>
      <c r="I6" s="65"/>
      <c r="J6" s="65"/>
      <c r="K6" s="66"/>
    </row>
    <row r="7" spans="1:17" ht="14.25" customHeight="1" x14ac:dyDescent="0.2">
      <c r="B7" s="33"/>
      <c r="C7" s="33"/>
      <c r="D7" s="67" t="s">
        <v>0</v>
      </c>
      <c r="E7" s="69" t="s">
        <v>1</v>
      </c>
      <c r="F7" s="69" t="s">
        <v>2</v>
      </c>
      <c r="G7" s="69" t="s">
        <v>3</v>
      </c>
      <c r="H7" s="69" t="s">
        <v>4</v>
      </c>
      <c r="I7" s="71" t="s">
        <v>17</v>
      </c>
      <c r="J7" s="69" t="s">
        <v>18</v>
      </c>
      <c r="K7" s="73" t="s">
        <v>19</v>
      </c>
    </row>
    <row r="8" spans="1:17" ht="14.25" customHeight="1" x14ac:dyDescent="0.2">
      <c r="B8" s="34"/>
      <c r="C8" s="34"/>
      <c r="D8" s="68"/>
      <c r="E8" s="70"/>
      <c r="F8" s="70"/>
      <c r="G8" s="70"/>
      <c r="H8" s="70"/>
      <c r="I8" s="72"/>
      <c r="J8" s="70"/>
      <c r="K8" s="74"/>
    </row>
    <row r="9" spans="1:17" ht="14.25" customHeight="1" thickBot="1" x14ac:dyDescent="0.25">
      <c r="B9" s="35"/>
      <c r="C9" s="35"/>
      <c r="D9" s="68"/>
      <c r="E9" s="70"/>
      <c r="F9" s="70"/>
      <c r="G9" s="70"/>
      <c r="H9" s="70"/>
      <c r="I9" s="72"/>
      <c r="J9" s="70"/>
      <c r="K9" s="74"/>
    </row>
    <row r="10" spans="1:17" x14ac:dyDescent="0.2">
      <c r="B10" s="14">
        <v>2021</v>
      </c>
      <c r="C10" s="14" t="s">
        <v>5</v>
      </c>
      <c r="D10" s="37">
        <v>0</v>
      </c>
      <c r="E10" s="28">
        <v>12.12145165483871</v>
      </c>
      <c r="F10" s="27">
        <v>6.5969951161290314</v>
      </c>
      <c r="G10" s="28">
        <v>318.3497271935484</v>
      </c>
      <c r="H10" s="27">
        <v>9888.4446774599983</v>
      </c>
      <c r="I10" s="28">
        <v>5547.3000725148377</v>
      </c>
      <c r="J10" s="28">
        <v>5.9924644143903221</v>
      </c>
      <c r="K10" s="30">
        <f t="shared" ref="K10:K36" si="0">SUM(D10:J10)</f>
        <v>15778.805388353743</v>
      </c>
      <c r="L10" s="15"/>
      <c r="M10" s="16"/>
      <c r="P10" s="15"/>
      <c r="Q10" s="17"/>
    </row>
    <row r="11" spans="1:17" x14ac:dyDescent="0.2">
      <c r="B11" s="18"/>
      <c r="C11" s="18" t="s">
        <v>6</v>
      </c>
      <c r="D11" s="38">
        <v>0</v>
      </c>
      <c r="E11" s="31">
        <v>11.415192202857142</v>
      </c>
      <c r="F11" s="29">
        <v>6.620226264285713</v>
      </c>
      <c r="G11" s="31">
        <v>297.55829712857138</v>
      </c>
      <c r="H11" s="29">
        <v>9583.3835413142879</v>
      </c>
      <c r="I11" s="31">
        <v>5572.7065634150003</v>
      </c>
      <c r="J11" s="31">
        <v>5.6882323495071416</v>
      </c>
      <c r="K11" s="32">
        <f t="shared" si="0"/>
        <v>15477.372052674509</v>
      </c>
      <c r="L11" s="15"/>
      <c r="M11" s="16"/>
      <c r="Q11" s="17"/>
    </row>
    <row r="12" spans="1:17" x14ac:dyDescent="0.2">
      <c r="B12" s="18"/>
      <c r="C12" s="18" t="s">
        <v>7</v>
      </c>
      <c r="D12" s="38">
        <v>0</v>
      </c>
      <c r="E12" s="31">
        <v>10.526370915483872</v>
      </c>
      <c r="F12" s="29">
        <v>6.4944688580645158</v>
      </c>
      <c r="G12" s="31">
        <v>320.80443364774186</v>
      </c>
      <c r="H12" s="29">
        <v>10095.519467070324</v>
      </c>
      <c r="I12" s="31">
        <v>5586.0327840406444</v>
      </c>
      <c r="J12" s="31">
        <v>6.030293755664518</v>
      </c>
      <c r="K12" s="32">
        <f t="shared" si="0"/>
        <v>16025.407818287924</v>
      </c>
      <c r="L12" s="15"/>
      <c r="M12" s="16"/>
      <c r="Q12" s="17"/>
    </row>
    <row r="13" spans="1:17" x14ac:dyDescent="0.2">
      <c r="B13" s="18"/>
      <c r="C13" s="18" t="s">
        <v>8</v>
      </c>
      <c r="D13" s="38">
        <v>0</v>
      </c>
      <c r="E13" s="31">
        <v>8.6908053446666678</v>
      </c>
      <c r="F13" s="29">
        <v>6.9381417466666671</v>
      </c>
      <c r="G13" s="31">
        <v>332.27271709333326</v>
      </c>
      <c r="H13" s="29">
        <v>10149.910208969333</v>
      </c>
      <c r="I13" s="31">
        <v>5698.9430154400006</v>
      </c>
      <c r="J13" s="31">
        <v>6.6858995646699997</v>
      </c>
      <c r="K13" s="32">
        <f t="shared" si="0"/>
        <v>16203.440788158672</v>
      </c>
      <c r="L13" s="15"/>
      <c r="M13" s="16"/>
      <c r="Q13" s="17"/>
    </row>
    <row r="14" spans="1:17" x14ac:dyDescent="0.2">
      <c r="B14" s="18"/>
      <c r="C14" s="18" t="s">
        <v>9</v>
      </c>
      <c r="D14" s="38">
        <v>0</v>
      </c>
      <c r="E14" s="31">
        <v>1.1391806451612904E-4</v>
      </c>
      <c r="F14" s="29">
        <v>6.8738160129032257</v>
      </c>
      <c r="G14" s="31">
        <v>325.01313654129029</v>
      </c>
      <c r="H14" s="29">
        <v>9968.012230556129</v>
      </c>
      <c r="I14" s="31">
        <v>5548.300500957419</v>
      </c>
      <c r="J14" s="31">
        <v>6.7676375416903225</v>
      </c>
      <c r="K14" s="32">
        <f t="shared" si="0"/>
        <v>15854.967435527496</v>
      </c>
      <c r="L14" s="15"/>
      <c r="M14" s="16"/>
      <c r="Q14" s="17"/>
    </row>
    <row r="15" spans="1:17" x14ac:dyDescent="0.2">
      <c r="B15" s="18"/>
      <c r="C15" s="18" t="s">
        <v>10</v>
      </c>
      <c r="D15" s="38">
        <v>0</v>
      </c>
      <c r="E15" s="31">
        <v>7.6514966666666661E-3</v>
      </c>
      <c r="F15" s="29">
        <v>7.2418473066666671</v>
      </c>
      <c r="G15" s="31">
        <v>309.37308243866664</v>
      </c>
      <c r="H15" s="29">
        <v>9867.4479111686651</v>
      </c>
      <c r="I15" s="31">
        <v>5547.91836281</v>
      </c>
      <c r="J15" s="31">
        <v>5.8958554593099999</v>
      </c>
      <c r="K15" s="32">
        <f t="shared" si="0"/>
        <v>15737.884710679975</v>
      </c>
      <c r="L15" s="15"/>
      <c r="M15" s="16"/>
      <c r="Q15" s="17"/>
    </row>
    <row r="16" spans="1:17" x14ac:dyDescent="0.2">
      <c r="B16" s="18"/>
      <c r="C16" s="18" t="s">
        <v>11</v>
      </c>
      <c r="D16" s="38">
        <v>0</v>
      </c>
      <c r="E16" s="31">
        <v>2.2783612903225807E-3</v>
      </c>
      <c r="F16" s="29">
        <v>7.5174530774193551</v>
      </c>
      <c r="G16" s="31">
        <v>317.093552696129</v>
      </c>
      <c r="H16" s="29">
        <v>10077.697213712901</v>
      </c>
      <c r="I16" s="31">
        <v>5616.4104029606442</v>
      </c>
      <c r="J16" s="31">
        <v>1.7527336576096773</v>
      </c>
      <c r="K16" s="32">
        <f t="shared" si="0"/>
        <v>16020.473634465994</v>
      </c>
      <c r="L16" s="15"/>
      <c r="M16" s="16"/>
      <c r="N16" s="19" t="s">
        <v>23</v>
      </c>
      <c r="Q16" s="17"/>
    </row>
    <row r="17" spans="2:17" x14ac:dyDescent="0.2">
      <c r="B17" s="20"/>
      <c r="C17" s="20" t="s">
        <v>12</v>
      </c>
      <c r="D17" s="38">
        <v>0</v>
      </c>
      <c r="E17" s="31">
        <v>7.5185922580645161E-3</v>
      </c>
      <c r="F17" s="29">
        <v>5.9351311612903217</v>
      </c>
      <c r="G17" s="31">
        <v>315.18474160709673</v>
      </c>
      <c r="H17" s="29">
        <v>10214.095413408386</v>
      </c>
      <c r="I17" s="31">
        <v>5815.541913768383</v>
      </c>
      <c r="J17" s="31">
        <v>1.0811616053129032</v>
      </c>
      <c r="K17" s="32">
        <f t="shared" si="0"/>
        <v>16351.845880142728</v>
      </c>
      <c r="L17" s="15"/>
      <c r="M17" s="16"/>
      <c r="Q17" s="17"/>
    </row>
    <row r="18" spans="2:17" x14ac:dyDescent="0.2">
      <c r="B18" s="18"/>
      <c r="C18" s="18" t="s">
        <v>13</v>
      </c>
      <c r="D18" s="38">
        <v>0</v>
      </c>
      <c r="E18" s="31">
        <v>5.6267929333333327E-2</v>
      </c>
      <c r="F18" s="36">
        <v>5.48082592</v>
      </c>
      <c r="G18" s="31">
        <v>320.83773189800002</v>
      </c>
      <c r="H18" s="29">
        <v>10022.56776253</v>
      </c>
      <c r="I18" s="31">
        <v>5917.7676977486663</v>
      </c>
      <c r="J18" s="31">
        <v>6.7215308189166665</v>
      </c>
      <c r="K18" s="32">
        <f t="shared" si="0"/>
        <v>16273.431816844915</v>
      </c>
      <c r="L18" s="15"/>
      <c r="M18" s="16"/>
      <c r="Q18" s="17"/>
    </row>
    <row r="19" spans="2:17" x14ac:dyDescent="0.2">
      <c r="B19" s="18"/>
      <c r="C19" s="18" t="s">
        <v>14</v>
      </c>
      <c r="D19" s="38">
        <v>0</v>
      </c>
      <c r="E19" s="31">
        <v>2.4606301935483875E-2</v>
      </c>
      <c r="F19" s="36">
        <v>6.7690113935483867</v>
      </c>
      <c r="G19" s="31">
        <v>323.56819981096777</v>
      </c>
      <c r="H19" s="29">
        <v>10249.531336147094</v>
      </c>
      <c r="I19" s="31">
        <v>5703.4690940612891</v>
      </c>
      <c r="J19" s="31">
        <v>6.1265602160838712</v>
      </c>
      <c r="K19" s="32">
        <f t="shared" si="0"/>
        <v>16289.488807930918</v>
      </c>
      <c r="L19" s="15"/>
      <c r="M19" s="16"/>
      <c r="Q19" s="17"/>
    </row>
    <row r="20" spans="2:17" x14ac:dyDescent="0.2">
      <c r="B20" s="18"/>
      <c r="C20" s="18" t="s">
        <v>15</v>
      </c>
      <c r="D20" s="38">
        <v>0</v>
      </c>
      <c r="E20" s="31">
        <v>8.7965137140000014</v>
      </c>
      <c r="F20" s="29">
        <v>6.7168369200000004</v>
      </c>
      <c r="G20" s="31">
        <v>321.94555089999994</v>
      </c>
      <c r="H20" s="29">
        <v>10430.482233947334</v>
      </c>
      <c r="I20" s="31">
        <v>6073.4942539379999</v>
      </c>
      <c r="J20" s="31">
        <v>6.6331319007733338</v>
      </c>
      <c r="K20" s="32">
        <f t="shared" si="0"/>
        <v>16848.068521320107</v>
      </c>
      <c r="L20" s="15"/>
      <c r="M20" s="16"/>
      <c r="Q20" s="17"/>
    </row>
    <row r="21" spans="2:17" x14ac:dyDescent="0.2">
      <c r="B21" s="43"/>
      <c r="C21" s="43" t="s">
        <v>21</v>
      </c>
      <c r="D21" s="44">
        <v>0</v>
      </c>
      <c r="E21" s="31">
        <v>11.714422410322582</v>
      </c>
      <c r="F21" s="31">
        <v>6.6072477419354838</v>
      </c>
      <c r="G21" s="31">
        <v>308.5352302632258</v>
      </c>
      <c r="H21" s="31">
        <v>10125.094419307739</v>
      </c>
      <c r="I21" s="31">
        <v>6031.3211826883871</v>
      </c>
      <c r="J21" s="31">
        <v>6.8458958344709684</v>
      </c>
      <c r="K21" s="32">
        <f t="shared" si="0"/>
        <v>16490.118398246079</v>
      </c>
      <c r="L21" s="22"/>
      <c r="M21" s="16"/>
      <c r="Q21" s="17"/>
    </row>
    <row r="22" spans="2:17" x14ac:dyDescent="0.2">
      <c r="B22" s="18">
        <v>2022</v>
      </c>
      <c r="C22" s="18" t="s">
        <v>5</v>
      </c>
      <c r="D22" s="44">
        <v>0</v>
      </c>
      <c r="E22" s="31">
        <v>10.157732058709678</v>
      </c>
      <c r="F22" s="29">
        <v>5.6321091096774198</v>
      </c>
      <c r="G22" s="31">
        <v>300.47210965677414</v>
      </c>
      <c r="H22" s="29">
        <v>10223.520310558068</v>
      </c>
      <c r="I22" s="31">
        <v>6021.9009561793546</v>
      </c>
      <c r="J22" s="31">
        <v>6.4856100197774191</v>
      </c>
      <c r="K22" s="32">
        <f t="shared" si="0"/>
        <v>16568.168827582358</v>
      </c>
    </row>
    <row r="23" spans="2:17" x14ac:dyDescent="0.2">
      <c r="B23" s="18"/>
      <c r="C23" s="18" t="s">
        <v>6</v>
      </c>
      <c r="D23" s="44">
        <v>0</v>
      </c>
      <c r="E23" s="31">
        <v>9.7965222871428583</v>
      </c>
      <c r="F23" s="29">
        <v>5.6667320642857133</v>
      </c>
      <c r="G23" s="31">
        <v>300.88985126785713</v>
      </c>
      <c r="H23" s="29">
        <v>10484.327472413572</v>
      </c>
      <c r="I23" s="31">
        <v>6118.1367767078555</v>
      </c>
      <c r="J23" s="31">
        <v>6.2662686591035719</v>
      </c>
      <c r="K23" s="32">
        <f t="shared" si="0"/>
        <v>16925.083623399816</v>
      </c>
    </row>
    <row r="24" spans="2:17" x14ac:dyDescent="0.2">
      <c r="B24" s="18"/>
      <c r="C24" s="18" t="s">
        <v>7</v>
      </c>
      <c r="D24" s="44">
        <v>0</v>
      </c>
      <c r="E24" s="31">
        <v>8.3660287400000009</v>
      </c>
      <c r="F24" s="29">
        <v>5.7676716064516125</v>
      </c>
      <c r="G24" s="31">
        <v>312.4627833735484</v>
      </c>
      <c r="H24" s="29">
        <v>10703.725279488388</v>
      </c>
      <c r="I24" s="31">
        <v>6131.7285647529025</v>
      </c>
      <c r="J24" s="31">
        <v>5.9450107054354842</v>
      </c>
      <c r="K24" s="32">
        <f t="shared" si="0"/>
        <v>17167.995338666726</v>
      </c>
    </row>
    <row r="25" spans="2:17" x14ac:dyDescent="0.2">
      <c r="B25" s="18"/>
      <c r="C25" s="18" t="s">
        <v>8</v>
      </c>
      <c r="D25" s="38">
        <v>0</v>
      </c>
      <c r="E25" s="31">
        <v>4.366650289999999</v>
      </c>
      <c r="F25" s="29">
        <v>6.2271411333333333</v>
      </c>
      <c r="G25" s="31">
        <v>306.18064259866668</v>
      </c>
      <c r="H25" s="29">
        <v>10963.275723023331</v>
      </c>
      <c r="I25" s="31">
        <v>6242.8431816466637</v>
      </c>
      <c r="J25" s="31">
        <v>5.9942354605666672</v>
      </c>
      <c r="K25" s="32">
        <f t="shared" si="0"/>
        <v>17528.887574152563</v>
      </c>
    </row>
    <row r="26" spans="2:17" x14ac:dyDescent="0.2">
      <c r="B26" s="18"/>
      <c r="C26" s="18" t="s">
        <v>9</v>
      </c>
      <c r="D26" s="38">
        <v>0</v>
      </c>
      <c r="E26" s="31"/>
      <c r="F26" s="29">
        <v>6.6528149677419348</v>
      </c>
      <c r="G26" s="31">
        <v>312.47941541096776</v>
      </c>
      <c r="H26" s="29">
        <v>10665.409052406452</v>
      </c>
      <c r="I26" s="31">
        <v>6171.040093964516</v>
      </c>
      <c r="J26" s="31">
        <v>6.6779914295903229</v>
      </c>
      <c r="K26" s="32">
        <f t="shared" si="0"/>
        <v>17162.259368179268</v>
      </c>
    </row>
    <row r="27" spans="2:17" x14ac:dyDescent="0.2">
      <c r="B27" s="18"/>
      <c r="C27" s="18" t="s">
        <v>10</v>
      </c>
      <c r="D27" s="38">
        <v>0</v>
      </c>
      <c r="E27" s="31"/>
      <c r="F27" s="29">
        <v>6.9864050333333321</v>
      </c>
      <c r="G27" s="31">
        <v>306.80112012066667</v>
      </c>
      <c r="H27" s="29">
        <v>10532.79840052</v>
      </c>
      <c r="I27" s="31">
        <v>6112.950785656667</v>
      </c>
      <c r="J27" s="31">
        <v>6.1818207300000001</v>
      </c>
      <c r="K27" s="32">
        <f t="shared" si="0"/>
        <v>16965.718532060666</v>
      </c>
    </row>
    <row r="28" spans="2:17" x14ac:dyDescent="0.2">
      <c r="B28" s="18"/>
      <c r="C28" s="18" t="s">
        <v>11</v>
      </c>
      <c r="D28" s="38">
        <v>0</v>
      </c>
      <c r="E28" s="31"/>
      <c r="F28" s="29">
        <v>6.928496683870967</v>
      </c>
      <c r="G28" s="31">
        <v>305.1329533483871</v>
      </c>
      <c r="H28" s="29">
        <v>10917.299664269678</v>
      </c>
      <c r="I28" s="31">
        <v>6258.8673902464516</v>
      </c>
      <c r="J28" s="31">
        <v>5.6942702103516121</v>
      </c>
      <c r="K28" s="32">
        <f t="shared" si="0"/>
        <v>17493.922774758739</v>
      </c>
    </row>
    <row r="29" spans="2:17" x14ac:dyDescent="0.2">
      <c r="B29" s="20"/>
      <c r="C29" s="20" t="s">
        <v>12</v>
      </c>
      <c r="D29" s="38">
        <v>0</v>
      </c>
      <c r="E29" s="31"/>
      <c r="F29" s="29">
        <v>7.0674767225806443</v>
      </c>
      <c r="G29" s="31">
        <v>304.77661764258062</v>
      </c>
      <c r="H29" s="29">
        <v>10783.093817725805</v>
      </c>
      <c r="I29" s="31">
        <v>5983.0809834161273</v>
      </c>
      <c r="J29" s="31">
        <v>5.5336821931645153</v>
      </c>
      <c r="K29" s="32">
        <f t="shared" si="0"/>
        <v>17083.552577700255</v>
      </c>
    </row>
    <row r="30" spans="2:17" x14ac:dyDescent="0.2">
      <c r="B30" s="18"/>
      <c r="C30" s="18" t="s">
        <v>13</v>
      </c>
      <c r="D30" s="38">
        <v>0</v>
      </c>
      <c r="E30" s="31"/>
      <c r="F30" s="36">
        <v>7.0688057666666664</v>
      </c>
      <c r="G30" s="31">
        <v>311.13716442399999</v>
      </c>
      <c r="H30" s="29">
        <v>10869.406220194</v>
      </c>
      <c r="I30" s="31">
        <v>6186.5448817573333</v>
      </c>
      <c r="J30" s="31">
        <v>4.834661146536666</v>
      </c>
      <c r="K30" s="32">
        <f t="shared" si="0"/>
        <v>17378.991733288534</v>
      </c>
    </row>
    <row r="31" spans="2:17" x14ac:dyDescent="0.2">
      <c r="B31" s="18"/>
      <c r="C31" s="18" t="s">
        <v>14</v>
      </c>
      <c r="D31" s="38">
        <v>0</v>
      </c>
      <c r="E31" s="31"/>
      <c r="F31" s="36">
        <v>6.5069998451612907</v>
      </c>
      <c r="G31" s="31">
        <v>320.1132927503225</v>
      </c>
      <c r="H31" s="29">
        <v>10934.080592599352</v>
      </c>
      <c r="I31" s="31">
        <v>6493.0493250625805</v>
      </c>
      <c r="J31" s="31">
        <v>5.6928564871709675</v>
      </c>
      <c r="K31" s="32">
        <f t="shared" si="0"/>
        <v>17759.443066744585</v>
      </c>
    </row>
    <row r="32" spans="2:17" x14ac:dyDescent="0.2">
      <c r="B32" s="18"/>
      <c r="C32" s="18" t="s">
        <v>15</v>
      </c>
      <c r="D32" s="38">
        <v>0</v>
      </c>
      <c r="E32" s="31"/>
      <c r="F32" s="29">
        <v>6.1423860933333332</v>
      </c>
      <c r="G32" s="31">
        <v>314.59705350133333</v>
      </c>
      <c r="H32" s="29">
        <v>10988.456209976666</v>
      </c>
      <c r="I32" s="31">
        <v>6633.1469683359965</v>
      </c>
      <c r="J32" s="31">
        <v>5.7595928980566669</v>
      </c>
      <c r="K32" s="32">
        <f t="shared" si="0"/>
        <v>17948.102210805384</v>
      </c>
    </row>
    <row r="33" spans="2:11" x14ac:dyDescent="0.2">
      <c r="B33" s="18"/>
      <c r="C33" s="18" t="s">
        <v>21</v>
      </c>
      <c r="D33" s="38">
        <v>0</v>
      </c>
      <c r="E33" s="31"/>
      <c r="F33" s="29">
        <v>5.3564273935483868</v>
      </c>
      <c r="G33" s="31">
        <v>297.23626703419359</v>
      </c>
      <c r="H33" s="29">
        <v>10715.921119639353</v>
      </c>
      <c r="I33" s="31">
        <v>6644.9175979193496</v>
      </c>
      <c r="J33" s="31">
        <v>5.8408668108548385</v>
      </c>
      <c r="K33" s="32">
        <f t="shared" si="0"/>
        <v>17669.272278797296</v>
      </c>
    </row>
    <row r="34" spans="2:11" x14ac:dyDescent="0.2">
      <c r="B34" s="18">
        <v>2023</v>
      </c>
      <c r="C34" s="18" t="s">
        <v>5</v>
      </c>
      <c r="D34" s="38">
        <v>0</v>
      </c>
      <c r="E34" s="31"/>
      <c r="F34" s="29">
        <v>5.9226001741935486</v>
      </c>
      <c r="G34" s="31">
        <v>300.61325413870969</v>
      </c>
      <c r="H34" s="29">
        <v>11072.864350483871</v>
      </c>
      <c r="I34" s="31">
        <v>6639.4134187961281</v>
      </c>
      <c r="J34" s="31">
        <v>4.8295796983645172</v>
      </c>
      <c r="K34" s="32">
        <f t="shared" si="0"/>
        <v>18023.643203291271</v>
      </c>
    </row>
    <row r="35" spans="2:11" x14ac:dyDescent="0.2">
      <c r="B35" s="18"/>
      <c r="C35" s="18" t="s">
        <v>6</v>
      </c>
      <c r="D35" s="38">
        <v>0</v>
      </c>
      <c r="E35" s="31"/>
      <c r="F35" s="29">
        <v>5.4081787428571433</v>
      </c>
      <c r="G35" s="31">
        <v>309.70727626999997</v>
      </c>
      <c r="H35" s="29">
        <v>11118.094130640715</v>
      </c>
      <c r="I35" s="31">
        <v>6508.3960249599986</v>
      </c>
      <c r="J35" s="31">
        <v>4.8211832453642858</v>
      </c>
      <c r="K35" s="32">
        <f t="shared" si="0"/>
        <v>17946.426793858936</v>
      </c>
    </row>
    <row r="36" spans="2:11" x14ac:dyDescent="0.2">
      <c r="B36" s="18"/>
      <c r="C36" s="18" t="s">
        <v>7</v>
      </c>
      <c r="D36" s="38">
        <v>0</v>
      </c>
      <c r="E36" s="31"/>
      <c r="F36" s="29">
        <v>5.7642540645161287</v>
      </c>
      <c r="G36" s="31">
        <v>304.38109412258063</v>
      </c>
      <c r="H36" s="29">
        <v>11060.435320054836</v>
      </c>
      <c r="I36" s="31">
        <v>6719.7409193006388</v>
      </c>
      <c r="J36" s="31">
        <v>4.641218457048387</v>
      </c>
      <c r="K36" s="32">
        <f t="shared" si="0"/>
        <v>18094.962805999621</v>
      </c>
    </row>
    <row r="37" spans="2:11" x14ac:dyDescent="0.2">
      <c r="B37" s="18"/>
      <c r="C37" s="18" t="s">
        <v>8</v>
      </c>
      <c r="D37" s="38">
        <v>0</v>
      </c>
      <c r="E37" s="31"/>
      <c r="F37" s="29">
        <v>6.2412669733333335</v>
      </c>
      <c r="G37" s="31">
        <v>319.83385553533327</v>
      </c>
      <c r="H37" s="29">
        <v>11085.446581723332</v>
      </c>
      <c r="I37" s="31">
        <v>6823.308790985333</v>
      </c>
      <c r="J37" s="31">
        <v>5.2265925831399995</v>
      </c>
      <c r="K37" s="32">
        <f>SUM(D37:J37)</f>
        <v>18240.057087800473</v>
      </c>
    </row>
    <row r="38" spans="2:11" x14ac:dyDescent="0.2">
      <c r="B38" s="18"/>
      <c r="C38" s="18" t="s">
        <v>9</v>
      </c>
      <c r="D38" s="38">
        <v>0</v>
      </c>
      <c r="E38" s="31"/>
      <c r="F38" s="29"/>
      <c r="G38" s="31">
        <v>313.32673797483869</v>
      </c>
      <c r="H38" s="29">
        <v>9694.7690445161297</v>
      </c>
      <c r="I38" s="31">
        <v>6550.4027416600011</v>
      </c>
      <c r="J38" s="31">
        <v>4.9269568599129032</v>
      </c>
      <c r="K38" s="32">
        <f>SUM(D38:J38)</f>
        <v>16563.425481010883</v>
      </c>
    </row>
    <row r="39" spans="2:11" x14ac:dyDescent="0.2">
      <c r="B39" s="18"/>
      <c r="C39" s="18" t="s">
        <v>10</v>
      </c>
      <c r="D39" s="38"/>
      <c r="E39" s="31"/>
      <c r="F39" s="29"/>
      <c r="G39" s="31"/>
      <c r="H39" s="29">
        <v>10284.651299539335</v>
      </c>
      <c r="I39" s="31"/>
      <c r="J39" s="31"/>
      <c r="K39" s="32"/>
    </row>
    <row r="40" spans="2:11" x14ac:dyDescent="0.2">
      <c r="B40" s="18"/>
      <c r="C40" s="18" t="s">
        <v>11</v>
      </c>
      <c r="D40" s="38"/>
      <c r="E40" s="31"/>
      <c r="F40" s="29"/>
      <c r="G40" s="31"/>
      <c r="H40" s="29"/>
      <c r="I40" s="31"/>
      <c r="J40" s="31"/>
      <c r="K40" s="32"/>
    </row>
    <row r="41" spans="2:11" x14ac:dyDescent="0.2">
      <c r="B41" s="18"/>
      <c r="C41" s="20" t="s">
        <v>12</v>
      </c>
      <c r="D41" s="38"/>
      <c r="E41" s="31"/>
      <c r="F41" s="29"/>
      <c r="G41" s="31"/>
      <c r="H41" s="29"/>
      <c r="I41" s="31"/>
      <c r="J41" s="31"/>
      <c r="K41" s="32"/>
    </row>
    <row r="42" spans="2:11" x14ac:dyDescent="0.2">
      <c r="B42" s="18"/>
      <c r="C42" s="18" t="s">
        <v>13</v>
      </c>
      <c r="D42" s="38"/>
      <c r="E42" s="31"/>
      <c r="F42" s="29"/>
      <c r="G42" s="31"/>
      <c r="H42" s="29"/>
      <c r="I42" s="31"/>
      <c r="J42" s="31"/>
      <c r="K42" s="32"/>
    </row>
    <row r="43" spans="2:11" x14ac:dyDescent="0.2">
      <c r="B43" s="18"/>
      <c r="C43" s="18" t="s">
        <v>14</v>
      </c>
      <c r="D43" s="38"/>
      <c r="E43" s="31"/>
      <c r="F43" s="29"/>
      <c r="G43" s="31"/>
      <c r="H43" s="29"/>
      <c r="I43" s="31"/>
      <c r="J43" s="31"/>
      <c r="K43" s="32"/>
    </row>
    <row r="44" spans="2:11" x14ac:dyDescent="0.2">
      <c r="B44" s="18"/>
      <c r="C44" s="18" t="s">
        <v>15</v>
      </c>
      <c r="D44" s="38"/>
      <c r="E44" s="31"/>
      <c r="F44" s="29"/>
      <c r="G44" s="31"/>
      <c r="H44" s="29"/>
      <c r="I44" s="31"/>
      <c r="J44" s="31"/>
      <c r="K44" s="32"/>
    </row>
    <row r="45" spans="2:11" ht="13.5" thickBot="1" x14ac:dyDescent="0.25">
      <c r="B45" s="21"/>
      <c r="C45" s="21" t="s">
        <v>21</v>
      </c>
      <c r="D45" s="39"/>
      <c r="E45" s="40"/>
      <c r="F45" s="41"/>
      <c r="G45" s="40"/>
      <c r="H45" s="41"/>
      <c r="I45" s="40"/>
      <c r="J45" s="40"/>
      <c r="K45" s="42"/>
    </row>
    <row r="46" spans="2:11" x14ac:dyDescent="0.2">
      <c r="C46" s="23"/>
      <c r="D46" s="24"/>
      <c r="E46" s="24"/>
      <c r="F46" s="24"/>
      <c r="G46" s="24"/>
      <c r="H46" s="24"/>
      <c r="I46" s="24"/>
      <c r="J46" s="60" t="s">
        <v>120</v>
      </c>
      <c r="K46" s="25">
        <v>45155</v>
      </c>
    </row>
  </sheetData>
  <mergeCells count="9">
    <mergeCell ref="C5:K6"/>
    <mergeCell ref="D7:D9"/>
    <mergeCell ref="E7:E9"/>
    <mergeCell ref="F7:F9"/>
    <mergeCell ref="G7:G9"/>
    <mergeCell ref="H7:H9"/>
    <mergeCell ref="I7:I9"/>
    <mergeCell ref="J7:J9"/>
    <mergeCell ref="K7:K9"/>
  </mergeCells>
  <pageMargins left="0.75" right="0.75" top="1" bottom="1" header="0.5" footer="0.5"/>
  <pageSetup scale="69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8"/>
  <dimension ref="A1:M299"/>
  <sheetViews>
    <sheetView topLeftCell="A264" workbookViewId="0">
      <selection activeCell="H292" sqref="H292"/>
    </sheetView>
  </sheetViews>
  <sheetFormatPr defaultRowHeight="12.75" x14ac:dyDescent="0.2"/>
  <cols>
    <col min="2" max="2" width="5.140625" customWidth="1"/>
    <col min="3" max="4" width="7.7109375" style="1" customWidth="1"/>
    <col min="5" max="5" width="8" style="1" customWidth="1"/>
    <col min="6" max="6" width="7.28515625" style="1" customWidth="1"/>
    <col min="7" max="7" width="9.5703125" style="1" customWidth="1"/>
    <col min="8" max="8" width="7.42578125" style="1" customWidth="1"/>
    <col min="9" max="9" width="9.7109375" style="1" customWidth="1"/>
    <col min="10" max="10" width="3.85546875" style="1" customWidth="1"/>
    <col min="11" max="11" width="9.5703125" style="1" bestFit="1" customWidth="1"/>
  </cols>
  <sheetData>
    <row r="1" spans="1:11" x14ac:dyDescent="0.2">
      <c r="A1" s="2" t="s">
        <v>36</v>
      </c>
    </row>
    <row r="5" spans="1:11" ht="16.5" thickBot="1" x14ac:dyDescent="0.3">
      <c r="C5" s="3" t="s">
        <v>25</v>
      </c>
      <c r="D5" s="3"/>
      <c r="E5" s="4"/>
      <c r="F5" s="4"/>
      <c r="G5" s="4"/>
      <c r="H5" s="4"/>
      <c r="I5" s="4"/>
      <c r="J5" s="4"/>
      <c r="K5" s="4"/>
    </row>
    <row r="8" spans="1:11" x14ac:dyDescent="0.2">
      <c r="C8" s="5"/>
      <c r="D8" s="5"/>
      <c r="K8" s="5" t="s">
        <v>26</v>
      </c>
    </row>
    <row r="9" spans="1:11" ht="13.5" thickBot="1" x14ac:dyDescent="0.25">
      <c r="A9" s="6" t="s">
        <v>27</v>
      </c>
      <c r="C9" s="7" t="s">
        <v>28</v>
      </c>
      <c r="D9" s="7" t="s">
        <v>29</v>
      </c>
      <c r="E9" s="7" t="s">
        <v>2</v>
      </c>
      <c r="F9" s="7" t="s">
        <v>30</v>
      </c>
      <c r="G9" s="7" t="s">
        <v>4</v>
      </c>
      <c r="H9" s="7" t="s">
        <v>31</v>
      </c>
      <c r="I9" s="8" t="s">
        <v>32</v>
      </c>
      <c r="K9" s="7" t="s">
        <v>33</v>
      </c>
    </row>
    <row r="10" spans="1:11" x14ac:dyDescent="0.2">
      <c r="C10" s="9"/>
      <c r="D10" s="9"/>
    </row>
    <row r="11" spans="1:11" x14ac:dyDescent="0.2">
      <c r="A11" s="6"/>
    </row>
    <row r="12" spans="1:11" x14ac:dyDescent="0.2">
      <c r="A12" s="6">
        <v>36526</v>
      </c>
      <c r="C12" s="1">
        <v>951.61290322580646</v>
      </c>
      <c r="D12" s="1">
        <v>0</v>
      </c>
      <c r="E12" s="1">
        <v>1632.258064516129</v>
      </c>
      <c r="F12" s="1">
        <v>17248.387096774193</v>
      </c>
      <c r="G12" s="1">
        <v>387094.95969226287</v>
      </c>
      <c r="H12" s="1">
        <v>54389.235792346415</v>
      </c>
      <c r="I12" s="1">
        <v>1782.9903225806452</v>
      </c>
      <c r="K12" s="1">
        <f>SUM(C12:I12)</f>
        <v>463099.44387170603</v>
      </c>
    </row>
    <row r="13" spans="1:11" x14ac:dyDescent="0.2">
      <c r="A13" s="6">
        <v>36557</v>
      </c>
      <c r="C13" s="1">
        <v>3786.2068965517237</v>
      </c>
      <c r="D13" s="1">
        <v>0</v>
      </c>
      <c r="E13" s="1">
        <v>1589.6551724137928</v>
      </c>
      <c r="F13" s="1">
        <v>17206.896551724138</v>
      </c>
      <c r="G13" s="1">
        <v>391075.13841593702</v>
      </c>
      <c r="H13" s="1">
        <v>55005.511693791799</v>
      </c>
      <c r="I13" s="1">
        <v>1786.7551724137929</v>
      </c>
      <c r="K13" s="1">
        <f t="shared" ref="K13:K76" si="0">SUM(C13:I13)</f>
        <v>470450.16390283225</v>
      </c>
    </row>
    <row r="14" spans="1:11" x14ac:dyDescent="0.2">
      <c r="A14" s="6">
        <v>36586</v>
      </c>
      <c r="C14" s="1">
        <v>7664.5161290322576</v>
      </c>
      <c r="D14" s="1">
        <v>0</v>
      </c>
      <c r="E14" s="1">
        <v>1587.0967741935485</v>
      </c>
      <c r="F14" s="1">
        <v>17206.451612903224</v>
      </c>
      <c r="G14" s="1">
        <v>389688.75787095644</v>
      </c>
      <c r="H14" s="1">
        <v>56917.912709010576</v>
      </c>
      <c r="I14" s="1">
        <v>1338.6093548387096</v>
      </c>
      <c r="K14" s="1">
        <f t="shared" si="0"/>
        <v>474403.34445093479</v>
      </c>
    </row>
    <row r="15" spans="1:11" x14ac:dyDescent="0.2">
      <c r="A15" s="6">
        <v>36617</v>
      </c>
      <c r="C15" s="1">
        <v>8989.9999999999982</v>
      </c>
      <c r="D15" s="1">
        <v>0</v>
      </c>
      <c r="E15" s="1">
        <v>1583.3333333333335</v>
      </c>
      <c r="F15" s="1">
        <v>17009.999999999996</v>
      </c>
      <c r="G15" s="1">
        <v>391383.35139951564</v>
      </c>
      <c r="H15" s="1">
        <v>60462.228916724183</v>
      </c>
      <c r="I15" s="1">
        <v>1858.3566666666663</v>
      </c>
      <c r="K15" s="1">
        <f t="shared" si="0"/>
        <v>481287.2703162398</v>
      </c>
    </row>
    <row r="16" spans="1:11" x14ac:dyDescent="0.2">
      <c r="A16" s="6">
        <v>36647</v>
      </c>
      <c r="C16" s="1">
        <v>9287.0967741935492</v>
      </c>
      <c r="D16" s="1">
        <v>0</v>
      </c>
      <c r="E16" s="1">
        <v>1551.6129032258066</v>
      </c>
      <c r="F16" s="1">
        <v>16545.161290322583</v>
      </c>
      <c r="G16" s="1">
        <v>380662.4201760288</v>
      </c>
      <c r="H16" s="1">
        <v>60710.995162041298</v>
      </c>
      <c r="I16" s="1">
        <v>3848.0774193548382</v>
      </c>
      <c r="K16" s="1">
        <f t="shared" si="0"/>
        <v>472605.36372516683</v>
      </c>
    </row>
    <row r="17" spans="1:11" x14ac:dyDescent="0.2">
      <c r="A17" s="6">
        <v>36678</v>
      </c>
      <c r="C17" s="1">
        <v>10376.666666666666</v>
      </c>
      <c r="D17" s="1">
        <v>0</v>
      </c>
      <c r="E17" s="1">
        <v>1609.9999999999998</v>
      </c>
      <c r="F17" s="1">
        <v>16983.333333333336</v>
      </c>
      <c r="G17" s="1">
        <v>373913.31696616509</v>
      </c>
      <c r="H17" s="1">
        <v>58995.342895926522</v>
      </c>
      <c r="I17" s="1">
        <v>3809.7190000000005</v>
      </c>
      <c r="K17" s="1">
        <f t="shared" si="0"/>
        <v>465688.37886209157</v>
      </c>
    </row>
    <row r="18" spans="1:11" x14ac:dyDescent="0.2">
      <c r="A18" s="6">
        <v>36708</v>
      </c>
      <c r="C18" s="1">
        <v>11232.258064516129</v>
      </c>
      <c r="D18" s="1">
        <v>0</v>
      </c>
      <c r="E18" s="1">
        <v>1590.3225806451615</v>
      </c>
      <c r="F18" s="1">
        <v>16787.096774193549</v>
      </c>
      <c r="G18" s="1">
        <v>386004.60098473384</v>
      </c>
      <c r="H18" s="1">
        <v>52180.990830304181</v>
      </c>
      <c r="I18" s="1">
        <v>1853.9509677419355</v>
      </c>
      <c r="K18" s="1">
        <f t="shared" si="0"/>
        <v>469649.22020213481</v>
      </c>
    </row>
    <row r="19" spans="1:11" x14ac:dyDescent="0.2">
      <c r="A19" s="6">
        <v>36739</v>
      </c>
      <c r="C19" s="1">
        <v>12061.290322580644</v>
      </c>
      <c r="D19" s="1">
        <v>0</v>
      </c>
      <c r="E19" s="1">
        <v>1587.0967741935485</v>
      </c>
      <c r="F19" s="1">
        <v>16858.064516129034</v>
      </c>
      <c r="G19" s="1">
        <v>385312.08418230747</v>
      </c>
      <c r="H19" s="1">
        <v>59050.490292610753</v>
      </c>
      <c r="I19" s="1">
        <v>3559.9822580645164</v>
      </c>
      <c r="K19" s="1">
        <f t="shared" si="0"/>
        <v>478429.00834588596</v>
      </c>
    </row>
    <row r="20" spans="1:11" x14ac:dyDescent="0.2">
      <c r="A20" s="6">
        <v>36770</v>
      </c>
      <c r="C20" s="1">
        <v>11813.333333333332</v>
      </c>
      <c r="D20" s="1">
        <v>0</v>
      </c>
      <c r="E20" s="1">
        <v>1583.3333333333335</v>
      </c>
      <c r="F20" s="1">
        <v>17003.333333333336</v>
      </c>
      <c r="G20" s="1">
        <v>378705.36831791949</v>
      </c>
      <c r="H20" s="1">
        <v>56847.313010640093</v>
      </c>
      <c r="I20" s="1">
        <v>3534.6206666666662</v>
      </c>
      <c r="K20" s="1">
        <f t="shared" si="0"/>
        <v>469487.30199522624</v>
      </c>
    </row>
    <row r="21" spans="1:11" x14ac:dyDescent="0.2">
      <c r="A21" s="6">
        <v>36800</v>
      </c>
      <c r="C21" s="1">
        <v>12222.58064516129</v>
      </c>
      <c r="D21" s="1">
        <v>0</v>
      </c>
      <c r="E21" s="1">
        <v>1590.3225806451615</v>
      </c>
      <c r="F21" s="1">
        <v>17025.806451612902</v>
      </c>
      <c r="G21" s="1">
        <v>383788.90771303035</v>
      </c>
      <c r="H21" s="1">
        <v>59527.988953350774</v>
      </c>
      <c r="I21" s="1">
        <v>3269.0151612903228</v>
      </c>
      <c r="K21" s="1">
        <f t="shared" si="0"/>
        <v>477424.62150509073</v>
      </c>
    </row>
    <row r="22" spans="1:11" x14ac:dyDescent="0.2">
      <c r="A22" s="6">
        <v>36831</v>
      </c>
      <c r="C22" s="1">
        <v>12580</v>
      </c>
      <c r="D22" s="1">
        <v>0</v>
      </c>
      <c r="E22" s="1">
        <v>2003.3333333333335</v>
      </c>
      <c r="F22" s="1">
        <v>17693.333333333336</v>
      </c>
      <c r="G22" s="1">
        <v>385665.97942494048</v>
      </c>
      <c r="H22" s="1">
        <v>60207.151796033133</v>
      </c>
      <c r="I22" s="1">
        <v>3826.0526666666665</v>
      </c>
      <c r="K22" s="1">
        <f t="shared" si="0"/>
        <v>481975.85055430699</v>
      </c>
    </row>
    <row r="23" spans="1:11" x14ac:dyDescent="0.2">
      <c r="A23" s="6">
        <v>36861</v>
      </c>
      <c r="C23" s="1">
        <v>11951.612903225807</v>
      </c>
      <c r="D23" s="1">
        <v>0</v>
      </c>
      <c r="E23" s="1">
        <v>1122.5806451612902</v>
      </c>
      <c r="F23" s="1">
        <v>17403.225806451614</v>
      </c>
      <c r="G23" s="1">
        <v>382380.12909035338</v>
      </c>
      <c r="H23" s="1">
        <v>58581.219378705006</v>
      </c>
      <c r="I23" s="1">
        <v>4017.3390322580635</v>
      </c>
      <c r="K23" s="1">
        <f t="shared" si="0"/>
        <v>475456.10685615521</v>
      </c>
    </row>
    <row r="24" spans="1:11" x14ac:dyDescent="0.2">
      <c r="A24" s="6">
        <v>36892</v>
      </c>
      <c r="C24" s="1">
        <v>11793.548387096775</v>
      </c>
      <c r="D24" s="1">
        <v>0</v>
      </c>
      <c r="E24" s="1">
        <v>1154.8387096774195</v>
      </c>
      <c r="F24" s="1">
        <v>17658.06451612903</v>
      </c>
      <c r="G24" s="1">
        <v>394446.36755372857</v>
      </c>
      <c r="H24" s="1">
        <v>59771.269739392585</v>
      </c>
      <c r="I24" s="1">
        <v>3938.726129032259</v>
      </c>
      <c r="K24" s="1">
        <f t="shared" si="0"/>
        <v>488762.81503505661</v>
      </c>
    </row>
    <row r="25" spans="1:11" x14ac:dyDescent="0.2">
      <c r="A25" s="6">
        <v>36923</v>
      </c>
      <c r="C25" s="1">
        <v>13332.142857142857</v>
      </c>
      <c r="D25" s="1">
        <v>0</v>
      </c>
      <c r="E25" s="1">
        <v>910.71428571428567</v>
      </c>
      <c r="F25" s="1">
        <v>17260.714285714286</v>
      </c>
      <c r="G25" s="1">
        <v>392432.94419507589</v>
      </c>
      <c r="H25" s="1">
        <v>59825.251966763943</v>
      </c>
      <c r="I25" s="1">
        <v>4166.6771428571419</v>
      </c>
      <c r="K25" s="1">
        <f t="shared" si="0"/>
        <v>487928.44473326841</v>
      </c>
    </row>
    <row r="26" spans="1:11" x14ac:dyDescent="0.2">
      <c r="A26" s="6">
        <v>36951</v>
      </c>
      <c r="C26" s="1">
        <v>13477.419354838707</v>
      </c>
      <c r="D26" s="1">
        <v>0</v>
      </c>
      <c r="E26" s="1">
        <v>951.61290322580646</v>
      </c>
      <c r="F26" s="1">
        <v>17287.096774193549</v>
      </c>
      <c r="G26" s="1">
        <v>392792.92560711887</v>
      </c>
      <c r="H26" s="1">
        <v>59079.738115960681</v>
      </c>
      <c r="I26" s="1">
        <v>3966.152258064516</v>
      </c>
      <c r="K26" s="1">
        <f t="shared" si="0"/>
        <v>487554.94501340215</v>
      </c>
    </row>
    <row r="27" spans="1:11" x14ac:dyDescent="0.2">
      <c r="A27" s="6">
        <v>36982</v>
      </c>
      <c r="C27" s="1">
        <v>12369.999999999998</v>
      </c>
      <c r="D27" s="1">
        <v>0</v>
      </c>
      <c r="E27" s="1">
        <v>823.33333333333337</v>
      </c>
      <c r="F27" s="1">
        <v>17170</v>
      </c>
      <c r="G27" s="1">
        <v>396521.78615454613</v>
      </c>
      <c r="H27" s="1">
        <v>64967.064202497655</v>
      </c>
      <c r="I27" s="1">
        <v>4087.002</v>
      </c>
      <c r="K27" s="1">
        <f t="shared" si="0"/>
        <v>495939.18569037708</v>
      </c>
    </row>
    <row r="28" spans="1:11" x14ac:dyDescent="0.2">
      <c r="A28" s="6">
        <v>37012</v>
      </c>
      <c r="C28" s="1">
        <v>13725.806451612902</v>
      </c>
      <c r="D28" s="1">
        <v>0</v>
      </c>
      <c r="E28" s="1">
        <v>883.87096774193537</v>
      </c>
      <c r="F28" s="1">
        <v>17248.387096774193</v>
      </c>
      <c r="G28" s="1">
        <v>396944.71811256715</v>
      </c>
      <c r="H28" s="1">
        <v>67458.49685446707</v>
      </c>
      <c r="I28" s="1">
        <v>4119.1770967741941</v>
      </c>
      <c r="K28" s="1">
        <f t="shared" si="0"/>
        <v>500380.45657993748</v>
      </c>
    </row>
    <row r="29" spans="1:11" x14ac:dyDescent="0.2">
      <c r="A29" s="6">
        <v>37043</v>
      </c>
      <c r="C29" s="1">
        <v>13486.666666666666</v>
      </c>
      <c r="D29" s="1">
        <v>0</v>
      </c>
      <c r="E29" s="1">
        <v>900</v>
      </c>
      <c r="F29" s="1">
        <v>17183.333333333332</v>
      </c>
      <c r="G29" s="1">
        <v>395730.38680885534</v>
      </c>
      <c r="H29" s="1">
        <v>66711.386466567958</v>
      </c>
      <c r="I29" s="1">
        <v>3200.4286666666662</v>
      </c>
      <c r="K29" s="1">
        <f t="shared" si="0"/>
        <v>497212.20194209</v>
      </c>
    </row>
    <row r="30" spans="1:11" x14ac:dyDescent="0.2">
      <c r="A30" s="6">
        <v>37073</v>
      </c>
      <c r="C30" s="1">
        <v>13570.967741935483</v>
      </c>
      <c r="D30" s="1">
        <v>0</v>
      </c>
      <c r="E30" s="1">
        <v>961.29032258064524</v>
      </c>
      <c r="F30" s="1">
        <v>16906.451612903227</v>
      </c>
      <c r="G30" s="1">
        <v>387103.16597558203</v>
      </c>
      <c r="H30" s="1">
        <v>72193.430881897337</v>
      </c>
      <c r="I30" s="1">
        <v>4260.4229032258063</v>
      </c>
      <c r="K30" s="1">
        <f t="shared" si="0"/>
        <v>494995.72943812452</v>
      </c>
    </row>
    <row r="31" spans="1:11" x14ac:dyDescent="0.2">
      <c r="A31" s="6">
        <v>37104</v>
      </c>
      <c r="C31" s="1">
        <v>14774.193548387097</v>
      </c>
      <c r="D31" s="1">
        <v>0</v>
      </c>
      <c r="E31" s="1">
        <v>1074.1935483870968</v>
      </c>
      <c r="F31" s="1">
        <v>16880.645161290326</v>
      </c>
      <c r="G31" s="1">
        <v>385606.57206020789</v>
      </c>
      <c r="H31" s="1">
        <v>73572.274846588072</v>
      </c>
      <c r="I31" s="1">
        <v>4334.6432258064524</v>
      </c>
      <c r="K31" s="1">
        <f t="shared" si="0"/>
        <v>496242.522390667</v>
      </c>
    </row>
    <row r="32" spans="1:11" x14ac:dyDescent="0.2">
      <c r="A32" s="6">
        <v>37135</v>
      </c>
      <c r="C32" s="1">
        <v>14686.666666666668</v>
      </c>
      <c r="D32" s="1">
        <v>0</v>
      </c>
      <c r="E32" s="1">
        <v>866.66666666666663</v>
      </c>
      <c r="F32" s="1">
        <v>17423.333333333336</v>
      </c>
      <c r="G32" s="1">
        <v>382634.22668433638</v>
      </c>
      <c r="H32" s="1">
        <v>70496.813559252216</v>
      </c>
      <c r="I32" s="1">
        <v>4293.6246666666666</v>
      </c>
      <c r="K32" s="1">
        <f t="shared" si="0"/>
        <v>490401.33157692192</v>
      </c>
    </row>
    <row r="33" spans="1:11" x14ac:dyDescent="0.2">
      <c r="A33" s="6">
        <v>37165</v>
      </c>
      <c r="C33" s="1">
        <v>15222.58064516129</v>
      </c>
      <c r="D33" s="1">
        <v>0</v>
      </c>
      <c r="E33" s="1">
        <v>999.99999999999977</v>
      </c>
      <c r="F33" s="1">
        <v>17670.967741935481</v>
      </c>
      <c r="G33" s="1">
        <v>384635.59945872705</v>
      </c>
      <c r="H33" s="1">
        <v>71629.23131980341</v>
      </c>
      <c r="I33" s="1">
        <v>4475.3561290322587</v>
      </c>
      <c r="K33" s="1">
        <f t="shared" si="0"/>
        <v>494633.73529465951</v>
      </c>
    </row>
    <row r="34" spans="1:11" x14ac:dyDescent="0.2">
      <c r="A34" s="6">
        <v>37196</v>
      </c>
      <c r="C34" s="1">
        <v>14653.333333333336</v>
      </c>
      <c r="D34" s="1">
        <v>0</v>
      </c>
      <c r="E34" s="1">
        <v>1069.9999999999998</v>
      </c>
      <c r="F34" s="1">
        <v>17743.333333333332</v>
      </c>
      <c r="G34" s="1">
        <v>389549.85972751578</v>
      </c>
      <c r="H34" s="1">
        <v>71999.274805676599</v>
      </c>
      <c r="I34" s="1">
        <v>4541.8223333333344</v>
      </c>
      <c r="K34" s="1">
        <f t="shared" si="0"/>
        <v>499557.62353319238</v>
      </c>
    </row>
    <row r="35" spans="1:11" x14ac:dyDescent="0.2">
      <c r="A35" s="6">
        <v>37226</v>
      </c>
      <c r="C35" s="1">
        <v>16006.451612903227</v>
      </c>
      <c r="D35" s="1">
        <v>0</v>
      </c>
      <c r="E35" s="1">
        <v>1058.064516129032</v>
      </c>
      <c r="F35" s="1">
        <v>17867.741935483871</v>
      </c>
      <c r="G35" s="1">
        <v>389195.63279411261</v>
      </c>
      <c r="H35" s="1">
        <v>74641.615697020039</v>
      </c>
      <c r="I35" s="1">
        <v>3880.3332258064524</v>
      </c>
      <c r="K35" s="1">
        <f t="shared" si="0"/>
        <v>502649.83978145523</v>
      </c>
    </row>
    <row r="36" spans="1:11" x14ac:dyDescent="0.2">
      <c r="A36" s="6">
        <v>37257</v>
      </c>
      <c r="C36" s="1">
        <v>14390.322580645161</v>
      </c>
      <c r="D36" s="1">
        <v>0</v>
      </c>
      <c r="E36" s="1">
        <v>1061.2903225806451</v>
      </c>
      <c r="F36" s="1">
        <v>17777.419354838705</v>
      </c>
      <c r="G36" s="1">
        <v>381852.99549870897</v>
      </c>
      <c r="H36" s="1">
        <v>71312.943730824947</v>
      </c>
      <c r="I36" s="1">
        <v>4042.7451261283868</v>
      </c>
      <c r="K36" s="1">
        <f t="shared" si="0"/>
        <v>490437.71661372687</v>
      </c>
    </row>
    <row r="37" spans="1:11" x14ac:dyDescent="0.2">
      <c r="A37" s="6">
        <v>37288</v>
      </c>
      <c r="C37" s="1">
        <v>14632.142857142857</v>
      </c>
      <c r="D37" s="1">
        <v>0</v>
      </c>
      <c r="E37" s="1">
        <v>1025.0000000000002</v>
      </c>
      <c r="F37" s="1">
        <v>17442.857142857141</v>
      </c>
      <c r="G37" s="1">
        <v>385167.02436305175</v>
      </c>
      <c r="H37" s="1">
        <v>74775.81480458031</v>
      </c>
      <c r="I37" s="1">
        <v>4172.9429932135708</v>
      </c>
      <c r="K37" s="1">
        <f t="shared" si="0"/>
        <v>497215.78216084564</v>
      </c>
    </row>
    <row r="38" spans="1:11" x14ac:dyDescent="0.2">
      <c r="A38" s="6">
        <v>37316</v>
      </c>
      <c r="C38" s="1">
        <v>15045.16129032258</v>
      </c>
      <c r="D38" s="1">
        <v>0</v>
      </c>
      <c r="E38" s="1">
        <v>1003.2258064516128</v>
      </c>
      <c r="F38" s="1">
        <v>17229.032258064519</v>
      </c>
      <c r="G38" s="1">
        <v>383240.97627171653</v>
      </c>
      <c r="H38" s="1">
        <v>79160.535648788049</v>
      </c>
      <c r="I38" s="1">
        <v>3454.8676774187097</v>
      </c>
      <c r="K38" s="1">
        <f t="shared" si="0"/>
        <v>499133.79895276198</v>
      </c>
    </row>
    <row r="39" spans="1:11" x14ac:dyDescent="0.2">
      <c r="A39" s="6">
        <v>37347</v>
      </c>
      <c r="C39" s="1">
        <v>14500</v>
      </c>
      <c r="D39" s="1">
        <v>0</v>
      </c>
      <c r="E39" s="1">
        <v>1026.6666666666665</v>
      </c>
      <c r="F39" s="1">
        <v>17203.333333333332</v>
      </c>
      <c r="G39" s="1">
        <v>389802.77179032657</v>
      </c>
      <c r="H39" s="1">
        <v>81385.274665181918</v>
      </c>
      <c r="I39" s="1">
        <v>3724.0163699993332</v>
      </c>
      <c r="K39" s="1">
        <f t="shared" si="0"/>
        <v>507642.06282550783</v>
      </c>
    </row>
    <row r="40" spans="1:11" x14ac:dyDescent="0.2">
      <c r="A40" s="6">
        <v>37377</v>
      </c>
      <c r="C40" s="1">
        <v>13235.483870967742</v>
      </c>
      <c r="D40" s="1">
        <v>0</v>
      </c>
      <c r="E40" s="1">
        <v>1029.0322580645161</v>
      </c>
      <c r="F40" s="1">
        <v>16632.258064516125</v>
      </c>
      <c r="G40" s="1">
        <v>372717.31593055808</v>
      </c>
      <c r="H40" s="1">
        <v>80524.539081624855</v>
      </c>
      <c r="I40" s="1">
        <v>3555.3641612896777</v>
      </c>
      <c r="K40" s="1">
        <f t="shared" si="0"/>
        <v>487693.99336702103</v>
      </c>
    </row>
    <row r="41" spans="1:11" x14ac:dyDescent="0.2">
      <c r="A41" s="6">
        <v>37408</v>
      </c>
      <c r="C41" s="1">
        <v>14190</v>
      </c>
      <c r="D41" s="1">
        <v>0</v>
      </c>
      <c r="E41" s="1">
        <v>989.99999999999989</v>
      </c>
      <c r="F41" s="1">
        <v>16796.666666666664</v>
      </c>
      <c r="G41" s="1">
        <v>374425.19525446504</v>
      </c>
      <c r="H41" s="1">
        <v>78932.496721012532</v>
      </c>
      <c r="I41" s="1">
        <v>3478.6243399993341</v>
      </c>
      <c r="K41" s="1">
        <f t="shared" si="0"/>
        <v>488812.98298214359</v>
      </c>
    </row>
    <row r="42" spans="1:11" x14ac:dyDescent="0.2">
      <c r="A42" s="6">
        <v>37438</v>
      </c>
      <c r="C42" s="1">
        <v>14474.193548387097</v>
      </c>
      <c r="D42" s="1">
        <v>0</v>
      </c>
      <c r="E42" s="1">
        <v>954.83870967741939</v>
      </c>
      <c r="F42" s="1">
        <v>16570.967741935485</v>
      </c>
      <c r="G42" s="1">
        <v>374857.98861770221</v>
      </c>
      <c r="H42" s="1">
        <v>76493.625280178501</v>
      </c>
      <c r="I42" s="1">
        <v>3592.7212935477419</v>
      </c>
      <c r="K42" s="1">
        <f t="shared" si="0"/>
        <v>486944.33519142843</v>
      </c>
    </row>
    <row r="43" spans="1:11" x14ac:dyDescent="0.2">
      <c r="A43" s="6">
        <v>37469</v>
      </c>
      <c r="C43" s="1">
        <v>14761.290322580646</v>
      </c>
      <c r="D43" s="1">
        <v>0</v>
      </c>
      <c r="E43" s="1">
        <v>1048.3870967741937</v>
      </c>
      <c r="F43" s="1">
        <v>16709.677419354841</v>
      </c>
      <c r="G43" s="1">
        <v>376659.29198980669</v>
      </c>
      <c r="H43" s="1">
        <v>68862.889027655707</v>
      </c>
      <c r="I43" s="1">
        <v>3227.4080741929033</v>
      </c>
      <c r="K43" s="1">
        <f t="shared" si="0"/>
        <v>481268.94393036497</v>
      </c>
    </row>
    <row r="44" spans="1:11" x14ac:dyDescent="0.2">
      <c r="A44" s="6">
        <v>37500</v>
      </c>
      <c r="C44" s="1">
        <v>14713.333333333332</v>
      </c>
      <c r="D44" s="1">
        <v>0</v>
      </c>
      <c r="E44" s="1">
        <v>929.99999999999989</v>
      </c>
      <c r="F44" s="1">
        <v>16909.999999999996</v>
      </c>
      <c r="G44" s="1">
        <v>373756.72173359839</v>
      </c>
      <c r="H44" s="1">
        <v>70806.460233725884</v>
      </c>
      <c r="I44" s="1">
        <v>2532.4869999993334</v>
      </c>
      <c r="K44" s="1">
        <f t="shared" si="0"/>
        <v>479649.00230065692</v>
      </c>
    </row>
    <row r="45" spans="1:11" x14ac:dyDescent="0.2">
      <c r="A45" s="6">
        <v>37530</v>
      </c>
      <c r="C45" s="1">
        <v>12729.032258064517</v>
      </c>
      <c r="D45" s="1">
        <v>0</v>
      </c>
      <c r="E45" s="1">
        <v>987.09677419354853</v>
      </c>
      <c r="F45" s="1">
        <v>17316.129032258064</v>
      </c>
      <c r="G45" s="1">
        <v>378614.39626633446</v>
      </c>
      <c r="H45" s="1">
        <v>74086.358453576264</v>
      </c>
      <c r="I45" s="1">
        <v>3292.5147096767741</v>
      </c>
      <c r="K45" s="1">
        <f t="shared" si="0"/>
        <v>487025.52749410365</v>
      </c>
    </row>
    <row r="46" spans="1:11" x14ac:dyDescent="0.2">
      <c r="A46" s="6">
        <v>37561</v>
      </c>
      <c r="C46" s="1">
        <v>14463.333333333332</v>
      </c>
      <c r="D46" s="1">
        <v>0</v>
      </c>
      <c r="E46" s="1">
        <v>1016.6666666666666</v>
      </c>
      <c r="F46" s="1">
        <v>18056.666666666664</v>
      </c>
      <c r="G46" s="1">
        <v>380658.55381815648</v>
      </c>
      <c r="H46" s="1">
        <v>72178.94380167198</v>
      </c>
      <c r="I46" s="1">
        <v>2941.1884333329999</v>
      </c>
      <c r="K46" s="1">
        <f t="shared" si="0"/>
        <v>489315.35271982814</v>
      </c>
    </row>
    <row r="47" spans="1:11" x14ac:dyDescent="0.2">
      <c r="A47" s="6">
        <v>37591</v>
      </c>
      <c r="C47" s="1">
        <v>14190.322580645161</v>
      </c>
      <c r="D47" s="1">
        <v>0</v>
      </c>
      <c r="E47" s="1">
        <v>1077.4193548387095</v>
      </c>
      <c r="F47" s="1">
        <v>18596.774193548383</v>
      </c>
      <c r="G47" s="1">
        <v>382852.48211331031</v>
      </c>
      <c r="H47" s="1">
        <v>70928.993675993697</v>
      </c>
      <c r="I47" s="1">
        <v>2958.2368935480654</v>
      </c>
      <c r="K47" s="1">
        <f t="shared" si="0"/>
        <v>490604.2288118843</v>
      </c>
    </row>
    <row r="48" spans="1:11" x14ac:dyDescent="0.2">
      <c r="A48" s="6">
        <v>37622</v>
      </c>
      <c r="C48" s="1">
        <v>12812.903225806451</v>
      </c>
      <c r="D48" s="1">
        <v>0</v>
      </c>
      <c r="E48" s="1">
        <v>861.29032258064524</v>
      </c>
      <c r="F48" s="1">
        <v>19174.193548387098</v>
      </c>
      <c r="G48" s="1">
        <v>369754.03186071455</v>
      </c>
      <c r="H48" s="1">
        <v>67781.015275686281</v>
      </c>
      <c r="I48" s="1">
        <v>2747.5302064516131</v>
      </c>
      <c r="K48" s="1">
        <f t="shared" si="0"/>
        <v>473130.96443962661</v>
      </c>
    </row>
    <row r="49" spans="1:11" x14ac:dyDescent="0.2">
      <c r="A49" s="6">
        <v>37653</v>
      </c>
      <c r="C49" s="1">
        <v>11571.428571428572</v>
      </c>
      <c r="D49" s="1">
        <v>0</v>
      </c>
      <c r="E49" s="1">
        <v>832.14285714285711</v>
      </c>
      <c r="F49" s="1">
        <v>19271.428571428572</v>
      </c>
      <c r="G49" s="1">
        <v>373561.61362034793</v>
      </c>
      <c r="H49" s="1">
        <v>67520.56372973969</v>
      </c>
      <c r="I49" s="1">
        <v>2697.2216892857145</v>
      </c>
      <c r="K49" s="1">
        <f t="shared" si="0"/>
        <v>475454.39903937333</v>
      </c>
    </row>
    <row r="50" spans="1:11" x14ac:dyDescent="0.2">
      <c r="A50" s="6">
        <v>37681</v>
      </c>
      <c r="C50" s="1">
        <v>12435.483870967741</v>
      </c>
      <c r="D50" s="1">
        <v>0</v>
      </c>
      <c r="E50" s="1">
        <v>825.80645161290317</v>
      </c>
      <c r="F50" s="1">
        <v>18864.516129032258</v>
      </c>
      <c r="G50" s="1">
        <v>373281.34394017421</v>
      </c>
      <c r="H50" s="1">
        <v>68941.756174031238</v>
      </c>
      <c r="I50" s="1">
        <v>2573.0600354838712</v>
      </c>
      <c r="K50" s="1">
        <f t="shared" si="0"/>
        <v>476921.96660130221</v>
      </c>
    </row>
    <row r="51" spans="1:11" x14ac:dyDescent="0.2">
      <c r="A51" s="6">
        <v>37712</v>
      </c>
      <c r="C51" s="1">
        <v>12871.650899999999</v>
      </c>
      <c r="D51" s="1">
        <v>15.015766666666664</v>
      </c>
      <c r="E51" s="1">
        <v>813.33333333333337</v>
      </c>
      <c r="F51" s="1">
        <v>19159.999999999996</v>
      </c>
      <c r="G51" s="1">
        <v>375353.75453778321</v>
      </c>
      <c r="H51" s="1">
        <v>72507.680785185992</v>
      </c>
      <c r="I51" s="1">
        <v>2642.6246366666669</v>
      </c>
      <c r="K51" s="1">
        <f t="shared" si="0"/>
        <v>483364.0599596359</v>
      </c>
    </row>
    <row r="52" spans="1:11" x14ac:dyDescent="0.2">
      <c r="A52" s="6">
        <v>37742</v>
      </c>
      <c r="C52" s="1">
        <v>13163.73580645161</v>
      </c>
      <c r="D52" s="1">
        <v>52.393225806451618</v>
      </c>
      <c r="E52" s="1">
        <v>825.80645161290317</v>
      </c>
      <c r="F52" s="1">
        <v>18416.129032258064</v>
      </c>
      <c r="G52" s="1">
        <v>363935.01601183682</v>
      </c>
      <c r="H52" s="1">
        <v>70840.592826514825</v>
      </c>
      <c r="I52" s="1">
        <v>2969.3291516129038</v>
      </c>
      <c r="K52" s="1">
        <f t="shared" si="0"/>
        <v>470203.00250609353</v>
      </c>
    </row>
    <row r="53" spans="1:11" x14ac:dyDescent="0.2">
      <c r="A53" s="6">
        <v>37773</v>
      </c>
      <c r="C53" s="1">
        <v>12506.076466666667</v>
      </c>
      <c r="D53" s="1">
        <v>53.923533333333339</v>
      </c>
      <c r="E53" s="1">
        <v>756.66666666666663</v>
      </c>
      <c r="F53" s="1">
        <v>18336.666666666664</v>
      </c>
      <c r="G53" s="1">
        <v>362378.51106907625</v>
      </c>
      <c r="H53" s="1">
        <v>69609.747802585378</v>
      </c>
      <c r="I53" s="1">
        <v>2626.2108233333333</v>
      </c>
      <c r="K53" s="1">
        <f t="shared" si="0"/>
        <v>466267.80302832829</v>
      </c>
    </row>
    <row r="54" spans="1:11" x14ac:dyDescent="0.2">
      <c r="A54" s="6">
        <v>37803</v>
      </c>
      <c r="C54" s="1">
        <v>12469.350193548387</v>
      </c>
      <c r="D54" s="1">
        <v>33.875612903225807</v>
      </c>
      <c r="E54" s="1">
        <v>780.64516129032256</v>
      </c>
      <c r="F54" s="1">
        <v>18558.064516129034</v>
      </c>
      <c r="G54" s="1">
        <v>369886.88014077331</v>
      </c>
      <c r="H54" s="1">
        <v>64267.795238237341</v>
      </c>
      <c r="I54" s="1">
        <v>1935.2680548387095</v>
      </c>
      <c r="K54" s="1">
        <f t="shared" si="0"/>
        <v>467931.87891772034</v>
      </c>
    </row>
    <row r="55" spans="1:11" x14ac:dyDescent="0.2">
      <c r="A55" s="6">
        <v>37834</v>
      </c>
      <c r="C55" s="1">
        <v>11436.693548387097</v>
      </c>
      <c r="D55" s="1">
        <v>21.370967741935484</v>
      </c>
      <c r="E55" s="1">
        <v>774.19354838709671</v>
      </c>
      <c r="F55" s="1">
        <v>18806.451612903227</v>
      </c>
      <c r="G55" s="1">
        <v>368796.1764146529</v>
      </c>
      <c r="H55" s="1">
        <v>69568.489103500251</v>
      </c>
      <c r="I55" s="1">
        <v>2799.8701677419353</v>
      </c>
      <c r="K55" s="1">
        <f t="shared" si="0"/>
        <v>472203.24536331446</v>
      </c>
    </row>
    <row r="56" spans="1:11" x14ac:dyDescent="0.2">
      <c r="A56" s="6">
        <v>37865</v>
      </c>
      <c r="C56" s="1">
        <v>11247.082333333334</v>
      </c>
      <c r="D56" s="1">
        <v>49.584333333333333</v>
      </c>
      <c r="E56" s="1">
        <v>813.33333333333337</v>
      </c>
      <c r="F56" s="1">
        <v>19590</v>
      </c>
      <c r="G56" s="1">
        <v>364198.06184033427</v>
      </c>
      <c r="H56" s="1">
        <v>69382.231935392832</v>
      </c>
      <c r="I56" s="1">
        <v>2944.5928766666661</v>
      </c>
      <c r="K56" s="1">
        <f t="shared" si="0"/>
        <v>468224.88665239379</v>
      </c>
    </row>
    <row r="57" spans="1:11" x14ac:dyDescent="0.2">
      <c r="A57" s="6">
        <v>37895</v>
      </c>
      <c r="C57" s="1">
        <v>11483.742580645161</v>
      </c>
      <c r="D57" s="1">
        <v>58.192903225806447</v>
      </c>
      <c r="E57" s="1">
        <v>806.45161290322585</v>
      </c>
      <c r="F57" s="1">
        <v>19622.580645161288</v>
      </c>
      <c r="G57" s="1">
        <v>369577.80797232169</v>
      </c>
      <c r="H57" s="1">
        <v>69581.83406073846</v>
      </c>
      <c r="I57" s="1">
        <v>2844.6264516129031</v>
      </c>
      <c r="K57" s="1">
        <f t="shared" si="0"/>
        <v>473975.23622660851</v>
      </c>
    </row>
    <row r="58" spans="1:11" x14ac:dyDescent="0.2">
      <c r="A58" s="6">
        <v>37926</v>
      </c>
      <c r="C58" s="1">
        <v>11689.906166666668</v>
      </c>
      <c r="D58" s="1">
        <v>53.427166666666672</v>
      </c>
      <c r="E58" s="1">
        <v>816.66666666666663</v>
      </c>
      <c r="F58" s="1">
        <v>19416.666666666668</v>
      </c>
      <c r="G58" s="1">
        <v>371079.03921701881</v>
      </c>
      <c r="H58" s="1">
        <v>69232.919503094949</v>
      </c>
      <c r="I58" s="1">
        <v>2756.7829999999999</v>
      </c>
      <c r="K58" s="1">
        <f t="shared" si="0"/>
        <v>475045.40838678047</v>
      </c>
    </row>
    <row r="59" spans="1:11" x14ac:dyDescent="0.2">
      <c r="A59" s="6">
        <v>37956</v>
      </c>
      <c r="C59" s="1">
        <v>12787.27064516129</v>
      </c>
      <c r="D59" s="1">
        <v>48.213225806451611</v>
      </c>
      <c r="E59" s="1">
        <v>816.12903225806451</v>
      </c>
      <c r="F59" s="1">
        <v>20280.645161290322</v>
      </c>
      <c r="G59" s="1">
        <v>373928.64396028838</v>
      </c>
      <c r="H59" s="1">
        <v>69153.932326453374</v>
      </c>
      <c r="I59" s="1">
        <v>2677.7774193548389</v>
      </c>
      <c r="K59" s="1">
        <f t="shared" si="0"/>
        <v>479692.61177061271</v>
      </c>
    </row>
    <row r="60" spans="1:11" x14ac:dyDescent="0.2">
      <c r="A60" s="6">
        <v>37987</v>
      </c>
      <c r="C60" s="1">
        <v>12742.032677419356</v>
      </c>
      <c r="D60" s="1">
        <v>54.741516129032263</v>
      </c>
      <c r="E60" s="1">
        <v>783.87096774193537</v>
      </c>
      <c r="F60" s="1">
        <v>19567.741935483875</v>
      </c>
      <c r="G60" s="1">
        <v>365754.43769669964</v>
      </c>
      <c r="H60" s="1">
        <v>69195.848682744458</v>
      </c>
      <c r="I60" s="1">
        <v>2697.0035483870965</v>
      </c>
      <c r="K60" s="1">
        <f t="shared" si="0"/>
        <v>470795.67702460533</v>
      </c>
    </row>
    <row r="61" spans="1:11" x14ac:dyDescent="0.2">
      <c r="A61" s="6">
        <v>38018</v>
      </c>
      <c r="C61" s="1">
        <v>12549.401344827587</v>
      </c>
      <c r="D61" s="1">
        <v>57.495206896551728</v>
      </c>
      <c r="E61" s="1">
        <v>741.37931034482767</v>
      </c>
      <c r="F61" s="1">
        <v>19896.551724137931</v>
      </c>
      <c r="G61" s="1">
        <v>371696.24658512836</v>
      </c>
      <c r="H61" s="1">
        <v>72037.197990523448</v>
      </c>
      <c r="I61" s="1">
        <v>2363.6620689655178</v>
      </c>
      <c r="K61" s="1">
        <f t="shared" si="0"/>
        <v>479341.93423082423</v>
      </c>
    </row>
    <row r="62" spans="1:11" x14ac:dyDescent="0.2">
      <c r="A62" s="6">
        <v>38047</v>
      </c>
      <c r="C62" s="1">
        <v>12507.445064516131</v>
      </c>
      <c r="D62" s="1">
        <v>53.845258064516131</v>
      </c>
      <c r="E62" s="1">
        <v>754.83870967741939</v>
      </c>
      <c r="F62" s="1">
        <v>20709.677419354841</v>
      </c>
      <c r="G62" s="1">
        <v>377177.2842010149</v>
      </c>
      <c r="H62" s="1">
        <v>72726.240606406034</v>
      </c>
      <c r="I62" s="1">
        <v>2104.3306451612902</v>
      </c>
      <c r="K62" s="1">
        <f t="shared" si="0"/>
        <v>486033.66190419515</v>
      </c>
    </row>
    <row r="63" spans="1:11" x14ac:dyDescent="0.2">
      <c r="A63" s="6">
        <v>38078</v>
      </c>
      <c r="C63" s="1">
        <v>12128.199633333332</v>
      </c>
      <c r="D63" s="1">
        <v>55.13369999999999</v>
      </c>
      <c r="E63" s="1">
        <v>756.66666666666663</v>
      </c>
      <c r="F63" s="1">
        <v>20606.666666666664</v>
      </c>
      <c r="G63" s="1">
        <v>380213.54453965218</v>
      </c>
      <c r="H63" s="1">
        <v>76973.492733874838</v>
      </c>
      <c r="I63" s="1">
        <v>2266.6729999999993</v>
      </c>
      <c r="K63" s="1">
        <f t="shared" si="0"/>
        <v>493000.3769401937</v>
      </c>
    </row>
    <row r="64" spans="1:11" x14ac:dyDescent="0.2">
      <c r="A64" s="6">
        <v>38108</v>
      </c>
      <c r="C64" s="1">
        <v>11277.701387096777</v>
      </c>
      <c r="D64" s="1">
        <v>54.556677419354841</v>
      </c>
      <c r="E64" s="1">
        <v>725.80645161290329</v>
      </c>
      <c r="F64" s="1">
        <v>20138.709677419352</v>
      </c>
      <c r="G64" s="1">
        <v>376854.95300034003</v>
      </c>
      <c r="H64" s="1">
        <v>76817.33297354664</v>
      </c>
      <c r="I64" s="1">
        <v>2215.9670967741931</v>
      </c>
      <c r="K64" s="1">
        <f t="shared" si="0"/>
        <v>488085.02726420923</v>
      </c>
    </row>
    <row r="65" spans="1:11" x14ac:dyDescent="0.2">
      <c r="A65" s="6">
        <v>38139</v>
      </c>
      <c r="C65" s="1">
        <v>11366.346000000003</v>
      </c>
      <c r="D65" s="1">
        <v>56.987333333333325</v>
      </c>
      <c r="E65" s="1">
        <v>746.66666666666663</v>
      </c>
      <c r="F65" s="1">
        <v>19960</v>
      </c>
      <c r="G65" s="1">
        <v>372263.63926912192</v>
      </c>
      <c r="H65" s="1">
        <v>69993.023610351927</v>
      </c>
      <c r="I65" s="1">
        <v>2270.7350000000001</v>
      </c>
      <c r="K65" s="1">
        <f t="shared" si="0"/>
        <v>476657.39787947387</v>
      </c>
    </row>
    <row r="66" spans="1:11" x14ac:dyDescent="0.2">
      <c r="A66" s="6">
        <v>38169</v>
      </c>
      <c r="C66" s="1">
        <v>10541.008193548387</v>
      </c>
      <c r="D66" s="1">
        <v>46.088580645161286</v>
      </c>
      <c r="E66" s="1">
        <v>761.29032258064512</v>
      </c>
      <c r="F66" s="1">
        <v>19870.967741935481</v>
      </c>
      <c r="G66" s="1">
        <v>371451.99732798076</v>
      </c>
      <c r="H66" s="1">
        <v>70811.566851715295</v>
      </c>
      <c r="I66" s="1">
        <v>2161.9451612903226</v>
      </c>
      <c r="K66" s="1">
        <f t="shared" si="0"/>
        <v>475644.86417969607</v>
      </c>
    </row>
    <row r="67" spans="1:11" x14ac:dyDescent="0.2">
      <c r="A67" s="6">
        <v>38200</v>
      </c>
      <c r="C67" s="1">
        <v>10742.446451612903</v>
      </c>
      <c r="D67" s="1">
        <v>28.521290322580644</v>
      </c>
      <c r="E67" s="1">
        <v>758.0645161290322</v>
      </c>
      <c r="F67" s="1">
        <v>19993.548387096773</v>
      </c>
      <c r="G67" s="1">
        <v>375029.82077411818</v>
      </c>
      <c r="H67" s="1">
        <v>67404.11654828368</v>
      </c>
      <c r="I67" s="1">
        <v>2075.4390322580648</v>
      </c>
      <c r="K67" s="1">
        <f t="shared" si="0"/>
        <v>476031.95699982118</v>
      </c>
    </row>
    <row r="68" spans="1:11" x14ac:dyDescent="0.2">
      <c r="A68" s="6">
        <v>38231</v>
      </c>
      <c r="C68" s="1">
        <v>11184.482566666667</v>
      </c>
      <c r="D68" s="1">
        <v>48.850766666666672</v>
      </c>
      <c r="E68" s="1">
        <v>650</v>
      </c>
      <c r="F68" s="1">
        <v>20086.666666666668</v>
      </c>
      <c r="G68" s="1">
        <v>369012.68718886806</v>
      </c>
      <c r="H68" s="1">
        <v>68518.026697899593</v>
      </c>
      <c r="I68" s="1">
        <v>2059.4819999999995</v>
      </c>
      <c r="K68" s="1">
        <f t="shared" si="0"/>
        <v>471560.19588676764</v>
      </c>
    </row>
    <row r="69" spans="1:11" x14ac:dyDescent="0.2">
      <c r="A69" s="6">
        <v>38261</v>
      </c>
      <c r="C69" s="1">
        <v>10585.151129032258</v>
      </c>
      <c r="D69" s="1">
        <v>53.558548387096778</v>
      </c>
      <c r="E69" s="1">
        <v>751.61290322580646</v>
      </c>
      <c r="F69" s="1">
        <v>20364.516129032261</v>
      </c>
      <c r="G69" s="1">
        <v>373552.96063238388</v>
      </c>
      <c r="H69" s="1">
        <v>69886.733712814006</v>
      </c>
      <c r="I69" s="1">
        <v>1789.6000000000004</v>
      </c>
      <c r="K69" s="1">
        <f t="shared" si="0"/>
        <v>476984.13305487524</v>
      </c>
    </row>
    <row r="70" spans="1:11" x14ac:dyDescent="0.2">
      <c r="A70" s="6">
        <v>38292</v>
      </c>
      <c r="C70" s="1">
        <v>10328.380866666665</v>
      </c>
      <c r="D70" s="1">
        <v>58.285800000000009</v>
      </c>
      <c r="E70" s="1">
        <v>770</v>
      </c>
      <c r="F70" s="1">
        <v>20750</v>
      </c>
      <c r="G70" s="1">
        <v>376694.98980591598</v>
      </c>
      <c r="H70" s="1">
        <v>72387.181702701666</v>
      </c>
      <c r="I70" s="1">
        <v>2154.5786666666672</v>
      </c>
      <c r="K70" s="1">
        <f t="shared" si="0"/>
        <v>483143.41684195097</v>
      </c>
    </row>
    <row r="71" spans="1:11" x14ac:dyDescent="0.2">
      <c r="A71" s="6">
        <v>38322</v>
      </c>
      <c r="C71" s="1">
        <v>10341.669612903226</v>
      </c>
      <c r="D71" s="1">
        <v>55.104580645161292</v>
      </c>
      <c r="E71" s="1">
        <v>748.38709677419354</v>
      </c>
      <c r="F71" s="1">
        <v>20583.870967741936</v>
      </c>
      <c r="G71" s="1">
        <v>375390.53932367911</v>
      </c>
      <c r="H71" s="1">
        <v>70029.061827329162</v>
      </c>
      <c r="I71" s="1">
        <v>1894.2532258064516</v>
      </c>
      <c r="K71" s="1">
        <f t="shared" si="0"/>
        <v>479042.88663487928</v>
      </c>
    </row>
    <row r="72" spans="1:11" x14ac:dyDescent="0.2">
      <c r="A72" s="6">
        <v>38353</v>
      </c>
      <c r="C72" s="1">
        <v>9912.5274193548375</v>
      </c>
      <c r="D72" s="1">
        <v>58.440322580645159</v>
      </c>
      <c r="E72" s="1">
        <v>719.35483870967744</v>
      </c>
      <c r="F72" s="1">
        <v>19880.645161290322</v>
      </c>
      <c r="G72" s="1">
        <v>368184.50359469344</v>
      </c>
      <c r="H72" s="1">
        <v>70622.554580227617</v>
      </c>
      <c r="I72" s="1">
        <v>1520.2906451612901</v>
      </c>
      <c r="K72" s="1">
        <f t="shared" si="0"/>
        <v>470898.31656201778</v>
      </c>
    </row>
    <row r="73" spans="1:11" x14ac:dyDescent="0.2">
      <c r="A73" s="6">
        <v>38384</v>
      </c>
      <c r="C73" s="1">
        <v>10623.116750000001</v>
      </c>
      <c r="D73" s="1">
        <v>55.454678571428573</v>
      </c>
      <c r="E73" s="1">
        <v>703.57142857142867</v>
      </c>
      <c r="F73" s="1">
        <v>20478.571428571431</v>
      </c>
      <c r="G73" s="1">
        <v>374867.38070089993</v>
      </c>
      <c r="H73" s="1">
        <v>71960.601674978083</v>
      </c>
      <c r="I73" s="1">
        <v>1343.619285714286</v>
      </c>
      <c r="K73" s="1">
        <f t="shared" si="0"/>
        <v>480032.31594730658</v>
      </c>
    </row>
    <row r="74" spans="1:11" x14ac:dyDescent="0.2">
      <c r="A74" s="6">
        <v>38412</v>
      </c>
      <c r="C74" s="1">
        <v>10639.721387096775</v>
      </c>
      <c r="D74" s="1">
        <v>57.052806451612902</v>
      </c>
      <c r="E74" s="1">
        <v>680.64516129032256</v>
      </c>
      <c r="F74" s="1">
        <v>20735.483870967742</v>
      </c>
      <c r="G74" s="1">
        <v>379179.53027012671</v>
      </c>
      <c r="H74" s="1">
        <v>72906.68837013845</v>
      </c>
      <c r="I74" s="1">
        <v>1500.7290322580648</v>
      </c>
      <c r="K74" s="1">
        <f t="shared" si="0"/>
        <v>485699.85089832969</v>
      </c>
    </row>
    <row r="75" spans="1:11" x14ac:dyDescent="0.2">
      <c r="A75" s="6">
        <v>38443</v>
      </c>
      <c r="C75" s="1">
        <v>10702.403233333333</v>
      </c>
      <c r="D75" s="1">
        <v>57.596766666666667</v>
      </c>
      <c r="E75" s="1">
        <v>696.66666666666674</v>
      </c>
      <c r="F75" s="1">
        <v>20336.666666666664</v>
      </c>
      <c r="G75" s="1">
        <v>381645.45230584522</v>
      </c>
      <c r="H75" s="1">
        <v>78039.926780904483</v>
      </c>
      <c r="I75" s="1">
        <v>1621.0626666666669</v>
      </c>
      <c r="K75" s="1">
        <f t="shared" si="0"/>
        <v>493099.77508674969</v>
      </c>
    </row>
    <row r="76" spans="1:11" x14ac:dyDescent="0.2">
      <c r="A76" s="6">
        <v>38473</v>
      </c>
      <c r="C76" s="1">
        <v>9927.1318709677416</v>
      </c>
      <c r="D76" s="1">
        <v>47.061677419354837</v>
      </c>
      <c r="E76" s="1">
        <v>687.09677419354841</v>
      </c>
      <c r="F76" s="1">
        <v>18938.709677419352</v>
      </c>
      <c r="G76" s="1">
        <v>371660.07255885942</v>
      </c>
      <c r="H76" s="1">
        <v>75678.652555958834</v>
      </c>
      <c r="I76" s="1">
        <v>1877.1883870967747</v>
      </c>
      <c r="K76" s="1">
        <f t="shared" si="0"/>
        <v>478815.91350191506</v>
      </c>
    </row>
    <row r="77" spans="1:11" x14ac:dyDescent="0.2">
      <c r="A77" s="6">
        <v>38504</v>
      </c>
      <c r="C77" s="1">
        <v>10877.441933333334</v>
      </c>
      <c r="D77" s="1">
        <v>42.814399999999999</v>
      </c>
      <c r="E77" s="1">
        <v>623.33333333333326</v>
      </c>
      <c r="F77" s="1">
        <v>19559.060033333335</v>
      </c>
      <c r="G77" s="1">
        <v>365506.5839718795</v>
      </c>
      <c r="H77" s="1">
        <v>71643.067719660859</v>
      </c>
      <c r="I77" s="1">
        <v>1829.981666666667</v>
      </c>
      <c r="K77" s="1">
        <f t="shared" ref="K77:K107" si="1">SUM(C77:I77)</f>
        <v>470082.28305820707</v>
      </c>
    </row>
    <row r="78" spans="1:11" x14ac:dyDescent="0.2">
      <c r="A78" s="6">
        <v>38534</v>
      </c>
      <c r="C78" s="1">
        <v>11112.469032258066</v>
      </c>
      <c r="D78" s="1">
        <v>38.229516129032255</v>
      </c>
      <c r="E78" s="1">
        <v>677.41935483870964</v>
      </c>
      <c r="F78" s="1">
        <v>19505.309645161291</v>
      </c>
      <c r="G78" s="1">
        <v>375138.9401587171</v>
      </c>
      <c r="H78" s="1">
        <v>72938.650433285467</v>
      </c>
      <c r="I78" s="1">
        <v>1778.1074193548393</v>
      </c>
      <c r="K78" s="1">
        <f t="shared" si="1"/>
        <v>481189.12555974448</v>
      </c>
    </row>
    <row r="79" spans="1:11" x14ac:dyDescent="0.2">
      <c r="A79" s="6">
        <v>38565</v>
      </c>
      <c r="C79" s="1">
        <v>11992.736774193547</v>
      </c>
      <c r="D79" s="1">
        <v>25.851129032258065</v>
      </c>
      <c r="E79" s="1">
        <v>690.32258064516122</v>
      </c>
      <c r="F79" s="1">
        <v>19469.725709677419</v>
      </c>
      <c r="G79" s="1">
        <v>374227.50422332861</v>
      </c>
      <c r="H79" s="1">
        <v>76039.43830130127</v>
      </c>
      <c r="I79" s="1">
        <v>1796.8848387096773</v>
      </c>
      <c r="K79" s="1">
        <f t="shared" si="1"/>
        <v>484242.46355688793</v>
      </c>
    </row>
    <row r="80" spans="1:11" x14ac:dyDescent="0.2">
      <c r="A80" s="6">
        <v>38596</v>
      </c>
      <c r="C80" s="1">
        <v>11638.135933333333</v>
      </c>
      <c r="D80" s="1">
        <v>58.558566666666671</v>
      </c>
      <c r="E80" s="1">
        <v>736.66666666666663</v>
      </c>
      <c r="F80" s="1">
        <v>19335.115799999996</v>
      </c>
      <c r="G80" s="1">
        <v>370619.33934784291</v>
      </c>
      <c r="H80" s="1">
        <v>74339.427433608842</v>
      </c>
      <c r="I80" s="1">
        <v>1619.6126666666667</v>
      </c>
      <c r="K80" s="1">
        <f t="shared" si="1"/>
        <v>478346.85641478508</v>
      </c>
    </row>
    <row r="81" spans="1:11" x14ac:dyDescent="0.2">
      <c r="A81" s="6">
        <v>38626</v>
      </c>
      <c r="C81" s="1">
        <v>11446.154935483872</v>
      </c>
      <c r="D81" s="1">
        <v>56.006838709677425</v>
      </c>
      <c r="E81" s="1">
        <v>725.80645161290329</v>
      </c>
      <c r="F81" s="1">
        <v>19680.829903225807</v>
      </c>
      <c r="G81" s="1">
        <v>374379.91537996801</v>
      </c>
      <c r="H81" s="1">
        <v>75160.957095631558</v>
      </c>
      <c r="I81" s="1">
        <v>1454.1154838709676</v>
      </c>
      <c r="K81" s="1">
        <f t="shared" si="1"/>
        <v>482903.78608850279</v>
      </c>
    </row>
    <row r="82" spans="1:11" x14ac:dyDescent="0.2">
      <c r="A82" s="6">
        <v>38657</v>
      </c>
      <c r="C82" s="1">
        <v>11445.018300000002</v>
      </c>
      <c r="D82" s="1">
        <v>54.301033333333329</v>
      </c>
      <c r="E82" s="1">
        <v>723.33333333333326</v>
      </c>
      <c r="F82" s="1">
        <v>20319.630100000002</v>
      </c>
      <c r="G82" s="1">
        <v>378113.08661762171</v>
      </c>
      <c r="H82" s="1">
        <v>76253.697454191861</v>
      </c>
      <c r="I82" s="1">
        <v>1400.0666666666668</v>
      </c>
      <c r="K82" s="1">
        <f t="shared" si="1"/>
        <v>488309.13350514689</v>
      </c>
    </row>
    <row r="83" spans="1:11" x14ac:dyDescent="0.2">
      <c r="A83" s="6">
        <v>38687</v>
      </c>
      <c r="C83" s="1">
        <v>10781.768612903224</v>
      </c>
      <c r="D83" s="1">
        <v>44.149451612903228</v>
      </c>
      <c r="E83" s="1">
        <v>703.22580645161293</v>
      </c>
      <c r="F83" s="1">
        <v>20627.135064516129</v>
      </c>
      <c r="G83" s="1">
        <v>380315.43788066821</v>
      </c>
      <c r="H83" s="1">
        <v>75941.98192680534</v>
      </c>
      <c r="I83" s="1">
        <v>1364.0519354838709</v>
      </c>
      <c r="K83" s="1">
        <f t="shared" si="1"/>
        <v>489777.75067844131</v>
      </c>
    </row>
    <row r="84" spans="1:11" x14ac:dyDescent="0.2">
      <c r="A84" s="6">
        <v>38718</v>
      </c>
      <c r="C84" s="1">
        <v>10655.191645161289</v>
      </c>
      <c r="D84" s="1">
        <v>56.680451612903227</v>
      </c>
      <c r="E84" s="1">
        <v>767.74193548387109</v>
      </c>
      <c r="F84" s="1">
        <v>21000</v>
      </c>
      <c r="G84" s="1">
        <v>379939.53206413949</v>
      </c>
      <c r="H84" s="1">
        <v>73716.953759378666</v>
      </c>
      <c r="I84" s="1">
        <v>1227.6067741935485</v>
      </c>
      <c r="K84" s="1">
        <f t="shared" si="1"/>
        <v>487363.7066299697</v>
      </c>
    </row>
    <row r="85" spans="1:11" x14ac:dyDescent="0.2">
      <c r="A85" s="6">
        <v>38749</v>
      </c>
      <c r="C85" s="1">
        <v>10354.497785714286</v>
      </c>
      <c r="D85" s="1">
        <v>51.459535714285721</v>
      </c>
      <c r="E85" s="1">
        <v>750</v>
      </c>
      <c r="F85" s="1">
        <v>20778.571428571424</v>
      </c>
      <c r="G85" s="1">
        <v>379646.38982784131</v>
      </c>
      <c r="H85" s="1">
        <v>73724.007390517596</v>
      </c>
      <c r="I85" s="1">
        <v>1062.294107142857</v>
      </c>
      <c r="K85" s="1">
        <f t="shared" si="1"/>
        <v>486367.22007550171</v>
      </c>
    </row>
    <row r="86" spans="1:11" x14ac:dyDescent="0.2">
      <c r="A86" s="6">
        <v>38777</v>
      </c>
      <c r="C86" s="1">
        <v>9415.7578387096764</v>
      </c>
      <c r="D86" s="1">
        <v>51.390548387096771</v>
      </c>
      <c r="E86" s="1">
        <v>722.58064516129025</v>
      </c>
      <c r="F86" s="1">
        <v>20996.77419354839</v>
      </c>
      <c r="G86" s="1">
        <v>385158.31874708488</v>
      </c>
      <c r="H86" s="1">
        <v>73785.706451612903</v>
      </c>
      <c r="I86" s="1">
        <v>1109.0519032258062</v>
      </c>
      <c r="K86" s="1">
        <f t="shared" si="1"/>
        <v>491239.58032773004</v>
      </c>
    </row>
    <row r="87" spans="1:11" x14ac:dyDescent="0.2">
      <c r="A87" s="6">
        <v>38808</v>
      </c>
      <c r="C87" s="1">
        <v>8890.9843000000019</v>
      </c>
      <c r="D87" s="1">
        <v>57.075200000000002</v>
      </c>
      <c r="E87" s="1">
        <v>750</v>
      </c>
      <c r="F87" s="1">
        <v>20713.333333333336</v>
      </c>
      <c r="G87" s="1">
        <v>388136.64423024276</v>
      </c>
      <c r="H87" s="1">
        <v>78364.46666666666</v>
      </c>
      <c r="I87" s="1">
        <v>1054.9552333333334</v>
      </c>
      <c r="K87" s="1">
        <f t="shared" si="1"/>
        <v>497967.45896357612</v>
      </c>
    </row>
    <row r="88" spans="1:11" x14ac:dyDescent="0.2">
      <c r="A88" s="6">
        <v>38838</v>
      </c>
      <c r="C88" s="1">
        <v>8580.9804193548371</v>
      </c>
      <c r="D88" s="1">
        <v>52.159903225806453</v>
      </c>
      <c r="E88" s="1">
        <v>758.0645161290322</v>
      </c>
      <c r="F88" s="1">
        <v>20406.451612903227</v>
      </c>
      <c r="G88" s="1">
        <v>381037.66497563018</v>
      </c>
      <c r="H88" s="1">
        <v>78389.861290322588</v>
      </c>
      <c r="I88" s="1">
        <v>1020.0294129032259</v>
      </c>
      <c r="K88" s="1">
        <f t="shared" si="1"/>
        <v>490245.21213046892</v>
      </c>
    </row>
    <row r="89" spans="1:11" x14ac:dyDescent="0.2">
      <c r="A89" s="6">
        <v>38869</v>
      </c>
      <c r="C89" s="1">
        <v>9006.7475000000013</v>
      </c>
      <c r="D89" s="1">
        <v>53.909166666666671</v>
      </c>
      <c r="E89" s="1">
        <v>686.66666666666674</v>
      </c>
      <c r="F89" s="1">
        <v>19876.666666666668</v>
      </c>
      <c r="G89" s="1">
        <v>367291.00593899784</v>
      </c>
      <c r="H89" s="1">
        <v>75478.24000000002</v>
      </c>
      <c r="I89" s="1">
        <v>1036.8715103333329</v>
      </c>
      <c r="K89" s="1">
        <f t="shared" si="1"/>
        <v>473430.10744933115</v>
      </c>
    </row>
    <row r="90" spans="1:11" x14ac:dyDescent="0.2">
      <c r="A90" s="6">
        <v>38899</v>
      </c>
      <c r="C90" s="1">
        <v>11606.155774193547</v>
      </c>
      <c r="D90" s="1">
        <v>38.02487096774194</v>
      </c>
      <c r="E90" s="1">
        <v>664.51612903225805</v>
      </c>
      <c r="F90" s="1">
        <v>19700</v>
      </c>
      <c r="G90" s="1">
        <v>376713.73721332109</v>
      </c>
      <c r="H90" s="1">
        <v>66533.712903225824</v>
      </c>
      <c r="I90" s="1">
        <v>754.07480645161286</v>
      </c>
      <c r="K90" s="1">
        <f t="shared" si="1"/>
        <v>476010.22169719212</v>
      </c>
    </row>
    <row r="91" spans="1:11" x14ac:dyDescent="0.2">
      <c r="A91" s="6">
        <v>38930</v>
      </c>
      <c r="C91" s="1">
        <v>11485.208387096776</v>
      </c>
      <c r="D91" s="1">
        <v>1.5020967741935483</v>
      </c>
      <c r="E91" s="1">
        <v>674.19354838709694</v>
      </c>
      <c r="F91" s="1">
        <v>19803.22580645161</v>
      </c>
      <c r="G91" s="1">
        <v>381799.28223052406</v>
      </c>
      <c r="H91" s="1">
        <v>75546.138709677427</v>
      </c>
      <c r="I91" s="1">
        <v>1059.1029999999998</v>
      </c>
      <c r="K91" s="1">
        <f t="shared" si="1"/>
        <v>490368.65377891116</v>
      </c>
    </row>
    <row r="92" spans="1:11" x14ac:dyDescent="0.2">
      <c r="A92" s="6">
        <v>38961</v>
      </c>
      <c r="C92" s="1">
        <v>8789.083099999998</v>
      </c>
      <c r="D92" s="1">
        <v>55.059066666666673</v>
      </c>
      <c r="E92" s="1">
        <v>676.66666666666674</v>
      </c>
      <c r="F92" s="1">
        <v>19336.666666666664</v>
      </c>
      <c r="G92" s="1">
        <v>370878.73539555876</v>
      </c>
      <c r="H92" s="1">
        <v>75854.11</v>
      </c>
      <c r="I92" s="1">
        <v>1027.8004856</v>
      </c>
      <c r="K92" s="1">
        <f t="shared" si="1"/>
        <v>476618.12138115877</v>
      </c>
    </row>
    <row r="93" spans="1:11" x14ac:dyDescent="0.2">
      <c r="A93" s="6">
        <v>38991</v>
      </c>
      <c r="C93" s="1">
        <v>10413.469870967743</v>
      </c>
      <c r="D93" s="1">
        <v>54.570935483870969</v>
      </c>
      <c r="E93" s="1">
        <v>683.8709677419356</v>
      </c>
      <c r="F93" s="1">
        <v>19490.322580645163</v>
      </c>
      <c r="G93" s="1">
        <v>379750.28775451175</v>
      </c>
      <c r="H93" s="1">
        <v>72671.083870967748</v>
      </c>
      <c r="I93" s="1">
        <v>980.71391935483871</v>
      </c>
      <c r="K93" s="1">
        <f t="shared" si="1"/>
        <v>484044.31989967305</v>
      </c>
    </row>
    <row r="94" spans="1:11" x14ac:dyDescent="0.2">
      <c r="A94" s="6">
        <v>39022</v>
      </c>
      <c r="C94" s="1">
        <v>9782.1229999999996</v>
      </c>
      <c r="D94" s="1">
        <v>46.605499999999992</v>
      </c>
      <c r="E94" s="1">
        <v>706.66666666666663</v>
      </c>
      <c r="F94" s="1">
        <v>19663.333333333336</v>
      </c>
      <c r="G94" s="1">
        <v>373096.7213749176</v>
      </c>
      <c r="H94" s="1">
        <v>69776.126666666663</v>
      </c>
      <c r="I94" s="1">
        <v>995.94684999999993</v>
      </c>
      <c r="K94" s="1">
        <f t="shared" si="1"/>
        <v>474067.52339158428</v>
      </c>
    </row>
    <row r="95" spans="1:11" x14ac:dyDescent="0.2">
      <c r="A95" s="6">
        <v>39052</v>
      </c>
      <c r="C95" s="1">
        <v>8934.9165483870984</v>
      </c>
      <c r="D95" s="1">
        <v>46.138290322580652</v>
      </c>
      <c r="E95" s="1">
        <v>687.09677419354841</v>
      </c>
      <c r="F95" s="1">
        <v>19732.258064516129</v>
      </c>
      <c r="G95" s="1">
        <v>382982.85077377292</v>
      </c>
      <c r="H95" s="1">
        <v>70211.612903225803</v>
      </c>
      <c r="I95" s="1">
        <v>1011.6775</v>
      </c>
      <c r="K95" s="1">
        <f t="shared" si="1"/>
        <v>483606.55085441808</v>
      </c>
    </row>
    <row r="96" spans="1:11" x14ac:dyDescent="0.2">
      <c r="A96" s="6">
        <v>39083</v>
      </c>
      <c r="C96" s="1">
        <v>8573.5298064516119</v>
      </c>
      <c r="D96" s="1">
        <v>55.093419354838701</v>
      </c>
      <c r="E96" s="1">
        <v>645.16129032258073</v>
      </c>
      <c r="F96" s="1">
        <v>19287.096774193549</v>
      </c>
      <c r="G96" s="1">
        <v>380553.43944376108</v>
      </c>
      <c r="H96" s="1">
        <v>72878.077419354842</v>
      </c>
      <c r="I96" s="1">
        <v>917.88148387096783</v>
      </c>
      <c r="K96" s="1">
        <f t="shared" si="1"/>
        <v>482910.27963730943</v>
      </c>
    </row>
    <row r="97" spans="1:11" x14ac:dyDescent="0.2">
      <c r="A97" s="6">
        <v>39114</v>
      </c>
      <c r="C97" s="1">
        <v>10118.971964285713</v>
      </c>
      <c r="D97" s="1">
        <v>53.00714285714286</v>
      </c>
      <c r="E97" s="1">
        <v>596.42857142857144</v>
      </c>
      <c r="F97" s="1">
        <v>18846.428571428572</v>
      </c>
      <c r="G97" s="1">
        <v>379330.57758992433</v>
      </c>
      <c r="H97" s="1">
        <v>74156.071428571435</v>
      </c>
      <c r="I97" s="1">
        <v>979.07487142857144</v>
      </c>
      <c r="K97" s="1">
        <f t="shared" si="1"/>
        <v>484080.56013992429</v>
      </c>
    </row>
    <row r="98" spans="1:11" x14ac:dyDescent="0.2">
      <c r="A98" s="6">
        <v>39142</v>
      </c>
      <c r="C98" s="1">
        <v>10213.998387096774</v>
      </c>
      <c r="D98" s="1">
        <v>48.79032258064516</v>
      </c>
      <c r="E98" s="1">
        <v>580.64516129032256</v>
      </c>
      <c r="F98" s="1">
        <v>19393.098290322589</v>
      </c>
      <c r="G98" s="1">
        <v>382334.1255366737</v>
      </c>
      <c r="H98" s="1">
        <v>73734.509677419337</v>
      </c>
      <c r="I98" s="1">
        <v>987.315258064516</v>
      </c>
      <c r="K98" s="1">
        <f t="shared" si="1"/>
        <v>487292.48263344791</v>
      </c>
    </row>
    <row r="99" spans="1:11" x14ac:dyDescent="0.2">
      <c r="A99" s="6">
        <v>39173</v>
      </c>
      <c r="C99" s="1">
        <v>11932.727499999999</v>
      </c>
      <c r="D99" s="1">
        <v>47.643333333333338</v>
      </c>
      <c r="E99" s="1">
        <v>476.66666666666663</v>
      </c>
      <c r="F99" s="1">
        <v>18980.849066666666</v>
      </c>
      <c r="G99" s="1">
        <v>382983.00909538829</v>
      </c>
      <c r="H99" s="1">
        <v>77772.45666666668</v>
      </c>
      <c r="I99" s="1">
        <v>998.51321666666672</v>
      </c>
      <c r="K99" s="1">
        <f t="shared" si="1"/>
        <v>493191.86554538825</v>
      </c>
    </row>
    <row r="100" spans="1:11" x14ac:dyDescent="0.2">
      <c r="A100" s="6">
        <v>39203</v>
      </c>
      <c r="C100" s="1">
        <v>12906.466935483872</v>
      </c>
      <c r="D100" s="1">
        <v>50.78387096774194</v>
      </c>
      <c r="E100" s="1">
        <v>587.09677419354841</v>
      </c>
      <c r="F100" s="1">
        <v>18776.22148387097</v>
      </c>
      <c r="G100" s="1">
        <v>376974.24882114929</v>
      </c>
      <c r="H100" s="1">
        <v>72017.412903225806</v>
      </c>
      <c r="I100" s="1">
        <v>948.96041935483879</v>
      </c>
      <c r="K100" s="1">
        <f t="shared" si="1"/>
        <v>482261.19120824605</v>
      </c>
    </row>
    <row r="101" spans="1:11" x14ac:dyDescent="0.2">
      <c r="A101" s="6">
        <v>39234</v>
      </c>
      <c r="C101" s="1">
        <v>11442.308083333332</v>
      </c>
      <c r="D101" s="1">
        <v>98.056666666666672</v>
      </c>
      <c r="E101" s="1">
        <v>593.33333333333337</v>
      </c>
      <c r="F101" s="1">
        <v>18516.942033333333</v>
      </c>
      <c r="G101" s="1">
        <v>365514.14751028374</v>
      </c>
      <c r="H101" s="1">
        <v>70028.44666666667</v>
      </c>
      <c r="I101" s="1">
        <v>918.79336666666666</v>
      </c>
      <c r="K101" s="1">
        <f t="shared" si="1"/>
        <v>467112.02766028373</v>
      </c>
    </row>
    <row r="102" spans="1:11" x14ac:dyDescent="0.2">
      <c r="A102" s="6">
        <v>39264</v>
      </c>
      <c r="C102" s="1">
        <v>10414.128629032261</v>
      </c>
      <c r="D102" s="1">
        <v>781.87741935483871</v>
      </c>
      <c r="E102" s="1">
        <v>596.77419354838707</v>
      </c>
      <c r="F102" s="1">
        <v>18438.415032258061</v>
      </c>
      <c r="G102" s="1">
        <v>363981.4387469826</v>
      </c>
      <c r="H102" s="1">
        <v>74314.306451612909</v>
      </c>
      <c r="I102" s="1">
        <v>903.64553225806446</v>
      </c>
      <c r="K102" s="1">
        <f t="shared" si="1"/>
        <v>469430.58600504714</v>
      </c>
    </row>
    <row r="103" spans="1:11" x14ac:dyDescent="0.2">
      <c r="A103" s="6">
        <v>39295</v>
      </c>
      <c r="C103" s="1">
        <v>11744.204516129032</v>
      </c>
      <c r="D103" s="1">
        <v>782.70645161290327</v>
      </c>
      <c r="E103" s="1">
        <v>593.54838709677415</v>
      </c>
      <c r="F103" s="1">
        <v>18413.541548387097</v>
      </c>
      <c r="G103" s="1">
        <v>369344.46254797652</v>
      </c>
      <c r="H103" s="1">
        <v>75299.354838709682</v>
      </c>
      <c r="I103" s="1">
        <v>855.35824193548387</v>
      </c>
      <c r="K103" s="1">
        <f t="shared" si="1"/>
        <v>477033.17653184751</v>
      </c>
    </row>
    <row r="104" spans="1:11" x14ac:dyDescent="0.2">
      <c r="A104" s="6">
        <v>39326</v>
      </c>
      <c r="C104" s="1">
        <v>12114.612333333336</v>
      </c>
      <c r="D104" s="1">
        <v>811.71999999999991</v>
      </c>
      <c r="E104" s="1">
        <v>606.66666666666674</v>
      </c>
      <c r="F104" s="1">
        <v>18416.7137</v>
      </c>
      <c r="G104" s="1">
        <v>361096.85449266498</v>
      </c>
      <c r="H104" s="1">
        <v>76009.843333333338</v>
      </c>
      <c r="I104" s="1">
        <v>847.10794999999996</v>
      </c>
      <c r="K104" s="1">
        <f t="shared" si="1"/>
        <v>469903.51847599825</v>
      </c>
    </row>
    <row r="105" spans="1:11" x14ac:dyDescent="0.2">
      <c r="A105" s="6">
        <v>39356</v>
      </c>
      <c r="C105" s="1">
        <v>8993.6812096774192</v>
      </c>
      <c r="D105" s="1">
        <v>788.79354838709673</v>
      </c>
      <c r="E105" s="1">
        <v>580.64516129032256</v>
      </c>
      <c r="F105" s="1">
        <v>18318.89364516129</v>
      </c>
      <c r="G105" s="1">
        <v>365316.10286196158</v>
      </c>
      <c r="H105" s="1">
        <v>75160.700000000012</v>
      </c>
      <c r="I105" s="1">
        <v>841.38433870967742</v>
      </c>
      <c r="K105" s="1">
        <f t="shared" si="1"/>
        <v>470000.20076518744</v>
      </c>
    </row>
    <row r="106" spans="1:11" x14ac:dyDescent="0.2">
      <c r="A106" s="6">
        <v>39387</v>
      </c>
      <c r="C106" s="1">
        <v>10785.75325</v>
      </c>
      <c r="D106" s="1">
        <v>875.74333333333323</v>
      </c>
      <c r="E106" s="1">
        <v>580</v>
      </c>
      <c r="F106" s="1">
        <v>18395.261500000001</v>
      </c>
      <c r="G106" s="1">
        <v>361129.66425595456</v>
      </c>
      <c r="H106" s="1">
        <v>74508.666666666672</v>
      </c>
      <c r="I106" s="1">
        <v>821.74343333333331</v>
      </c>
      <c r="K106" s="1">
        <f t="shared" si="1"/>
        <v>467096.83243928791</v>
      </c>
    </row>
    <row r="107" spans="1:11" x14ac:dyDescent="0.2">
      <c r="A107" s="6">
        <v>39417</v>
      </c>
      <c r="C107" s="1">
        <v>10490.290403225807</v>
      </c>
      <c r="D107" s="1">
        <v>836.28387096774179</v>
      </c>
      <c r="E107" s="1">
        <v>561.29032258064512</v>
      </c>
      <c r="F107" s="1">
        <v>17929.241354838709</v>
      </c>
      <c r="G107" s="1">
        <v>360614.22819183068</v>
      </c>
      <c r="H107" s="1">
        <v>72615.919354838727</v>
      </c>
      <c r="I107" s="1">
        <v>714.66625806451611</v>
      </c>
      <c r="K107" s="1">
        <f t="shared" si="1"/>
        <v>463761.91975634685</v>
      </c>
    </row>
    <row r="108" spans="1:11" x14ac:dyDescent="0.2">
      <c r="A108" s="6">
        <v>39448</v>
      </c>
      <c r="C108" s="1">
        <v>12460.591451612905</v>
      </c>
      <c r="D108" s="1">
        <v>771.46451612903229</v>
      </c>
      <c r="E108" s="1">
        <v>545.16129032258061</v>
      </c>
      <c r="F108" s="1">
        <v>17773.251774193548</v>
      </c>
      <c r="G108" s="1">
        <v>353898.80567536451</v>
      </c>
      <c r="H108" s="1">
        <v>72351.283870967731</v>
      </c>
      <c r="I108" s="1">
        <v>644.72908064516116</v>
      </c>
      <c r="K108" s="1">
        <f>SUM(C108:I108)</f>
        <v>458445.28765923547</v>
      </c>
    </row>
    <row r="109" spans="1:11" x14ac:dyDescent="0.2">
      <c r="A109" s="6">
        <v>39479</v>
      </c>
      <c r="C109" s="1">
        <v>12193.40103448276</v>
      </c>
      <c r="D109" s="1">
        <v>781.6</v>
      </c>
      <c r="E109" s="1">
        <v>534.48275862068965</v>
      </c>
      <c r="F109" s="1">
        <v>17410.608068965521</v>
      </c>
      <c r="G109" s="1">
        <v>349513.60748128599</v>
      </c>
      <c r="H109" s="1">
        <v>72407.3</v>
      </c>
      <c r="I109" s="1">
        <v>660.29748275862062</v>
      </c>
      <c r="K109" s="1">
        <f t="shared" ref="K109:K172" si="2">SUM(C109:I109)</f>
        <v>453501.2968261136</v>
      </c>
    </row>
    <row r="110" spans="1:11" x14ac:dyDescent="0.2">
      <c r="A110" s="6">
        <v>39508</v>
      </c>
      <c r="C110" s="1">
        <v>13073.027983870968</v>
      </c>
      <c r="D110" s="1">
        <v>830.29032258064512</v>
      </c>
      <c r="E110" s="1">
        <v>525.80645161290317</v>
      </c>
      <c r="F110" s="1">
        <v>18046.708580645161</v>
      </c>
      <c r="G110" s="1">
        <v>359216.90289659961</v>
      </c>
      <c r="H110" s="1">
        <v>75395.916129032252</v>
      </c>
      <c r="I110" s="1">
        <v>678.45045161290318</v>
      </c>
      <c r="K110" s="1">
        <f t="shared" si="2"/>
        <v>467767.10281595442</v>
      </c>
    </row>
    <row r="111" spans="1:11" x14ac:dyDescent="0.2">
      <c r="A111" s="6">
        <v>39539</v>
      </c>
      <c r="C111" s="1">
        <v>12217.757666666666</v>
      </c>
      <c r="D111" s="1">
        <v>803.81000000000006</v>
      </c>
      <c r="E111" s="1">
        <v>533.33333333333337</v>
      </c>
      <c r="F111" s="1">
        <v>17817.545899999997</v>
      </c>
      <c r="G111" s="1">
        <v>363453.76301397535</v>
      </c>
      <c r="H111" s="1">
        <v>78146.100000000006</v>
      </c>
      <c r="I111" s="1">
        <v>652.66765000000009</v>
      </c>
      <c r="K111" s="1">
        <f t="shared" si="2"/>
        <v>473624.97756397532</v>
      </c>
    </row>
    <row r="112" spans="1:11" x14ac:dyDescent="0.2">
      <c r="A112" s="6">
        <v>39569</v>
      </c>
      <c r="C112" s="1">
        <v>12560.65556451613</v>
      </c>
      <c r="D112" s="1">
        <v>742.8</v>
      </c>
      <c r="E112" s="1">
        <v>558.0645161290322</v>
      </c>
      <c r="F112" s="1">
        <v>17579.537161290325</v>
      </c>
      <c r="G112" s="1">
        <v>354175.56862619001</v>
      </c>
      <c r="H112" s="1">
        <v>78483.8</v>
      </c>
      <c r="I112" s="1">
        <v>638.25009677419359</v>
      </c>
      <c r="K112" s="1">
        <f t="shared" si="2"/>
        <v>464738.67596489965</v>
      </c>
    </row>
    <row r="113" spans="1:11" x14ac:dyDescent="0.2">
      <c r="A113" s="6">
        <v>39600</v>
      </c>
      <c r="C113" s="1">
        <v>10656.471750000001</v>
      </c>
      <c r="D113" s="1">
        <v>703.63333333333344</v>
      </c>
      <c r="E113" s="1">
        <v>536.66666666666652</v>
      </c>
      <c r="F113" s="1">
        <v>17238.431466666665</v>
      </c>
      <c r="G113" s="1">
        <v>345847.56156566029</v>
      </c>
      <c r="H113" s="1">
        <v>69156.12</v>
      </c>
      <c r="I113" s="1">
        <v>638.83913333333328</v>
      </c>
      <c r="K113" s="1">
        <f t="shared" si="2"/>
        <v>444777.72391566029</v>
      </c>
    </row>
    <row r="114" spans="1:11" x14ac:dyDescent="0.2">
      <c r="A114" s="6">
        <v>39630</v>
      </c>
      <c r="C114" s="1">
        <v>11853.678064516129</v>
      </c>
      <c r="D114" s="1">
        <v>699.02580645161288</v>
      </c>
      <c r="E114" s="1">
        <v>532.25806451612914</v>
      </c>
      <c r="F114" s="1">
        <v>17313.263709677423</v>
      </c>
      <c r="G114" s="1">
        <v>353000.26763124386</v>
      </c>
      <c r="H114" s="1">
        <v>77391.906451612915</v>
      </c>
      <c r="I114" s="1">
        <v>661.1722580645162</v>
      </c>
      <c r="K114" s="1">
        <f t="shared" si="2"/>
        <v>461451.57198608259</v>
      </c>
    </row>
    <row r="115" spans="1:11" x14ac:dyDescent="0.2">
      <c r="A115" s="6">
        <v>39661</v>
      </c>
      <c r="C115" s="1">
        <v>8839.6670161290331</v>
      </c>
      <c r="D115" s="1">
        <v>720.00322580645161</v>
      </c>
      <c r="E115" s="1">
        <v>538.70967741935476</v>
      </c>
      <c r="F115" s="1">
        <v>17445.470225806457</v>
      </c>
      <c r="G115" s="1">
        <v>349651.50106060487</v>
      </c>
      <c r="H115" s="1">
        <v>77830.203225806443</v>
      </c>
      <c r="I115" s="1">
        <v>651.98451612903239</v>
      </c>
      <c r="K115" s="1">
        <f t="shared" si="2"/>
        <v>455677.53894770169</v>
      </c>
    </row>
    <row r="116" spans="1:11" x14ac:dyDescent="0.2">
      <c r="A116" s="6">
        <v>39692</v>
      </c>
      <c r="C116" s="1">
        <v>11765.5005</v>
      </c>
      <c r="D116" s="1">
        <v>696.9366666666665</v>
      </c>
      <c r="E116" s="1">
        <v>536.66666666666652</v>
      </c>
      <c r="F116" s="1">
        <v>17308.380833333333</v>
      </c>
      <c r="G116" s="1">
        <v>346516.6848177996</v>
      </c>
      <c r="H116" s="1">
        <v>78500.37999999999</v>
      </c>
      <c r="I116" s="1">
        <v>635.0387833333333</v>
      </c>
      <c r="K116" s="1">
        <f t="shared" si="2"/>
        <v>455959.58826779958</v>
      </c>
    </row>
    <row r="117" spans="1:11" x14ac:dyDescent="0.2">
      <c r="A117" s="6">
        <v>39722</v>
      </c>
      <c r="C117" s="1">
        <v>12045.720000000003</v>
      </c>
      <c r="D117" s="1">
        <v>688.22580645161293</v>
      </c>
      <c r="E117" s="1">
        <v>538.70967741935476</v>
      </c>
      <c r="F117" s="1">
        <v>17174.976677419359</v>
      </c>
      <c r="G117" s="1">
        <v>345882.97261865373</v>
      </c>
      <c r="H117" s="1">
        <v>77309.870967741954</v>
      </c>
      <c r="I117" s="1">
        <v>633.71804838709681</v>
      </c>
      <c r="K117" s="1">
        <f t="shared" si="2"/>
        <v>454274.19379607309</v>
      </c>
    </row>
    <row r="118" spans="1:11" x14ac:dyDescent="0.2">
      <c r="A118" s="6">
        <v>39753</v>
      </c>
      <c r="C118" s="1">
        <v>11604.54125</v>
      </c>
      <c r="D118" s="1">
        <v>842.42666666666662</v>
      </c>
      <c r="E118" s="1">
        <v>536.66666666666652</v>
      </c>
      <c r="F118" s="1">
        <v>17438.826533333337</v>
      </c>
      <c r="G118" s="1">
        <v>345701.92513389175</v>
      </c>
      <c r="H118" s="1">
        <v>77005.743333333332</v>
      </c>
      <c r="I118" s="1">
        <v>608.71484999999996</v>
      </c>
      <c r="K118" s="1">
        <f t="shared" si="2"/>
        <v>453738.84443389176</v>
      </c>
    </row>
    <row r="119" spans="1:11" x14ac:dyDescent="0.2">
      <c r="A119" s="6">
        <v>39783</v>
      </c>
      <c r="C119" s="1">
        <v>11366.071774193548</v>
      </c>
      <c r="D119" s="1">
        <v>760.58064516129036</v>
      </c>
      <c r="E119" s="1">
        <v>480.64516129032262</v>
      </c>
      <c r="F119" s="1">
        <v>16526.537322580643</v>
      </c>
      <c r="G119" s="1">
        <v>333340.72780461999</v>
      </c>
      <c r="H119" s="1">
        <v>75110.970967741931</v>
      </c>
      <c r="I119" s="1">
        <v>557.57988709677409</v>
      </c>
      <c r="K119" s="1">
        <f t="shared" si="2"/>
        <v>438143.11356268451</v>
      </c>
    </row>
    <row r="120" spans="1:11" x14ac:dyDescent="0.2">
      <c r="A120" s="6">
        <v>39814</v>
      </c>
      <c r="C120" s="1">
        <v>10750.066532258066</v>
      </c>
      <c r="D120" s="1">
        <v>729.69354838709683</v>
      </c>
      <c r="E120" s="1">
        <v>516.12903225806451</v>
      </c>
      <c r="F120" s="1">
        <v>16406.695516129035</v>
      </c>
      <c r="G120" s="1">
        <v>334020.13390057266</v>
      </c>
      <c r="H120" s="1">
        <v>75484.109677419343</v>
      </c>
      <c r="I120" s="1">
        <v>484.69693548387096</v>
      </c>
      <c r="K120" s="1">
        <f t="shared" si="2"/>
        <v>438391.52514250815</v>
      </c>
    </row>
    <row r="121" spans="1:11" x14ac:dyDescent="0.2">
      <c r="A121" s="6">
        <v>39845</v>
      </c>
      <c r="C121" s="1">
        <v>11331.005535714285</v>
      </c>
      <c r="D121" s="1">
        <v>723.78928571428571</v>
      </c>
      <c r="E121" s="1">
        <v>471.4285714285715</v>
      </c>
      <c r="F121" s="1">
        <v>16971.206999999999</v>
      </c>
      <c r="G121" s="1">
        <v>341741.5636066345</v>
      </c>
      <c r="H121" s="1">
        <v>77548.071428571435</v>
      </c>
      <c r="I121" s="1">
        <v>651.35553571428568</v>
      </c>
      <c r="K121" s="1">
        <f t="shared" si="2"/>
        <v>449438.42096377735</v>
      </c>
    </row>
    <row r="122" spans="1:11" x14ac:dyDescent="0.2">
      <c r="A122" s="6">
        <v>39873</v>
      </c>
      <c r="C122" s="1">
        <v>10582.441612903227</v>
      </c>
      <c r="D122" s="1">
        <v>675.23548387096764</v>
      </c>
      <c r="E122" s="1">
        <v>496.77419354838713</v>
      </c>
      <c r="F122" s="1">
        <v>16756.995838709678</v>
      </c>
      <c r="G122" s="1">
        <v>338187.53285445494</v>
      </c>
      <c r="H122" s="1">
        <v>78179.067741935491</v>
      </c>
      <c r="I122" s="1">
        <v>619.78866129032247</v>
      </c>
      <c r="K122" s="1">
        <f t="shared" si="2"/>
        <v>445497.83638671302</v>
      </c>
    </row>
    <row r="123" spans="1:11" x14ac:dyDescent="0.2">
      <c r="A123" s="6">
        <v>39904</v>
      </c>
      <c r="C123" s="1">
        <v>8735.72775</v>
      </c>
      <c r="D123" s="1">
        <v>649.53000000000009</v>
      </c>
      <c r="E123" s="1">
        <v>500.00000000000011</v>
      </c>
      <c r="F123" s="1">
        <v>16638.624566666665</v>
      </c>
      <c r="G123" s="1">
        <v>348180.21012083761</v>
      </c>
      <c r="H123" s="1">
        <v>80594.076666666646</v>
      </c>
      <c r="I123" s="1">
        <v>619.23630000000003</v>
      </c>
      <c r="K123" s="1">
        <f t="shared" si="2"/>
        <v>455917.40540417092</v>
      </c>
    </row>
    <row r="124" spans="1:11" x14ac:dyDescent="0.2">
      <c r="A124" s="6">
        <v>39934</v>
      </c>
      <c r="C124" s="1">
        <v>10394.287661290322</v>
      </c>
      <c r="D124" s="1">
        <v>632.82903225806456</v>
      </c>
      <c r="E124" s="1">
        <v>512.9032258064517</v>
      </c>
      <c r="F124" s="1">
        <v>16428.891387096777</v>
      </c>
      <c r="G124" s="1">
        <v>332225.31816777593</v>
      </c>
      <c r="H124" s="1">
        <v>77959.148387096779</v>
      </c>
      <c r="I124" s="1">
        <v>635.21388709677422</v>
      </c>
      <c r="K124" s="1">
        <f t="shared" si="2"/>
        <v>438788.59174842108</v>
      </c>
    </row>
    <row r="125" spans="1:11" x14ac:dyDescent="0.2">
      <c r="A125" s="6">
        <v>39965</v>
      </c>
      <c r="C125" s="1">
        <v>9013.1969166666677</v>
      </c>
      <c r="D125" s="1">
        <v>607.69666666666683</v>
      </c>
      <c r="E125" s="1">
        <v>500.00000000000011</v>
      </c>
      <c r="F125" s="1">
        <v>16181.311299999998</v>
      </c>
      <c r="G125" s="1">
        <v>330841.64797751262</v>
      </c>
      <c r="H125" s="1">
        <v>72724.806666666671</v>
      </c>
      <c r="I125" s="1">
        <v>502.37026666666674</v>
      </c>
      <c r="K125" s="1">
        <f t="shared" si="2"/>
        <v>430371.02979417931</v>
      </c>
    </row>
    <row r="126" spans="1:11" x14ac:dyDescent="0.2">
      <c r="A126" s="6">
        <v>39995</v>
      </c>
      <c r="C126" s="1">
        <v>9951.3141129032247</v>
      </c>
      <c r="D126" s="1">
        <v>599.91612903225814</v>
      </c>
      <c r="E126" s="1">
        <v>506.45161290322585</v>
      </c>
      <c r="F126" s="1">
        <v>16109.659322580646</v>
      </c>
      <c r="G126" s="1">
        <v>327398.54031860718</v>
      </c>
      <c r="H126" s="1">
        <v>76770.070967741951</v>
      </c>
      <c r="I126" s="1">
        <v>458.34874193548382</v>
      </c>
      <c r="K126" s="1">
        <f t="shared" si="2"/>
        <v>431794.30120570399</v>
      </c>
    </row>
    <row r="127" spans="1:11" x14ac:dyDescent="0.2">
      <c r="A127" s="6">
        <v>40026</v>
      </c>
      <c r="C127" s="1">
        <v>2282.0376612903228</v>
      </c>
      <c r="D127" s="1">
        <v>582.7516129032258</v>
      </c>
      <c r="E127" s="1">
        <v>506.45161290322585</v>
      </c>
      <c r="F127" s="1">
        <v>16252.012451612905</v>
      </c>
      <c r="G127" s="1">
        <v>321876.38878409611</v>
      </c>
      <c r="H127" s="1">
        <v>75773.151612903239</v>
      </c>
      <c r="I127" s="1">
        <v>676.68872580645154</v>
      </c>
      <c r="K127" s="1">
        <f t="shared" si="2"/>
        <v>417949.48246151546</v>
      </c>
    </row>
    <row r="128" spans="1:11" x14ac:dyDescent="0.2">
      <c r="A128" s="6">
        <v>40057</v>
      </c>
      <c r="C128" s="1">
        <v>9480.2941666666684</v>
      </c>
      <c r="D128" s="1">
        <v>530.71333333333337</v>
      </c>
      <c r="E128" s="1">
        <v>500.00000000000011</v>
      </c>
      <c r="F128" s="1">
        <v>15811.816533333333</v>
      </c>
      <c r="G128" s="1">
        <v>303692.21358871396</v>
      </c>
      <c r="H128" s="1">
        <v>70605.666666666672</v>
      </c>
      <c r="I128" s="1">
        <v>669.82398333333333</v>
      </c>
      <c r="K128" s="1">
        <f t="shared" si="2"/>
        <v>401290.52827204729</v>
      </c>
    </row>
    <row r="129" spans="1:11" x14ac:dyDescent="0.2">
      <c r="A129" s="6">
        <v>40087</v>
      </c>
      <c r="C129" s="1">
        <v>9395.407016129031</v>
      </c>
      <c r="D129" s="1">
        <v>785.69354838709683</v>
      </c>
      <c r="E129" s="1">
        <v>470.96774193548384</v>
      </c>
      <c r="F129" s="1">
        <v>15435.506935483871</v>
      </c>
      <c r="G129" s="1">
        <v>305917.73118419625</v>
      </c>
      <c r="H129" s="1">
        <v>71529.806451612894</v>
      </c>
      <c r="I129" s="1">
        <v>627.35606451612898</v>
      </c>
      <c r="K129" s="1">
        <f t="shared" si="2"/>
        <v>404162.46894226078</v>
      </c>
    </row>
    <row r="130" spans="1:11" x14ac:dyDescent="0.2">
      <c r="A130" s="6">
        <v>40118</v>
      </c>
      <c r="C130" s="1">
        <v>9433.6525833333344</v>
      </c>
      <c r="D130" s="1">
        <v>677.89</v>
      </c>
      <c r="E130" s="1">
        <v>483.33333333333326</v>
      </c>
      <c r="F130" s="1">
        <v>15176.068600000001</v>
      </c>
      <c r="G130" s="1">
        <v>313598.96284633933</v>
      </c>
      <c r="H130" s="1">
        <v>75842.586666666655</v>
      </c>
      <c r="I130" s="1">
        <v>624.85494999999992</v>
      </c>
      <c r="K130" s="1">
        <f t="shared" si="2"/>
        <v>415837.34897967271</v>
      </c>
    </row>
    <row r="131" spans="1:11" x14ac:dyDescent="0.2">
      <c r="A131" s="6">
        <v>40148</v>
      </c>
      <c r="C131" s="1">
        <v>9172.0702419354839</v>
      </c>
      <c r="D131" s="1">
        <v>646.44516129032263</v>
      </c>
      <c r="E131" s="1">
        <v>477.41935483870969</v>
      </c>
      <c r="F131" s="1">
        <v>14754.446903225806</v>
      </c>
      <c r="G131" s="1">
        <v>303255.57418178313</v>
      </c>
      <c r="H131" s="1">
        <v>73162.919354838727</v>
      </c>
      <c r="I131" s="1">
        <v>596.81408064516131</v>
      </c>
      <c r="K131" s="1">
        <f t="shared" si="2"/>
        <v>402065.68927855731</v>
      </c>
    </row>
    <row r="132" spans="1:11" x14ac:dyDescent="0.2">
      <c r="A132" s="6">
        <v>40179</v>
      </c>
      <c r="C132" s="1">
        <v>8965.5774193548386</v>
      </c>
      <c r="D132" s="1">
        <v>594.32580645161295</v>
      </c>
      <c r="E132" s="1">
        <v>477.41935483870969</v>
      </c>
      <c r="F132" s="1">
        <v>14886.402548387097</v>
      </c>
      <c r="G132" s="1">
        <v>309133.18515069067</v>
      </c>
      <c r="H132" s="1">
        <v>76836.612903225818</v>
      </c>
      <c r="I132" s="1">
        <v>635.81193548387103</v>
      </c>
      <c r="K132" s="1">
        <f t="shared" si="2"/>
        <v>411529.33511843265</v>
      </c>
    </row>
    <row r="133" spans="1:11" x14ac:dyDescent="0.2">
      <c r="A133" s="6">
        <v>40210</v>
      </c>
      <c r="C133" s="1">
        <v>8837.0073214285712</v>
      </c>
      <c r="D133" s="1">
        <v>507.95714285714291</v>
      </c>
      <c r="E133" s="1">
        <v>471.4285714285715</v>
      </c>
      <c r="F133" s="1">
        <v>14701.447749999998</v>
      </c>
      <c r="G133" s="1">
        <v>313702.09995097126</v>
      </c>
      <c r="H133" s="1">
        <v>79103.55357142858</v>
      </c>
      <c r="I133" s="1">
        <v>613.8756249999999</v>
      </c>
      <c r="K133" s="1">
        <f t="shared" si="2"/>
        <v>417937.3699331141</v>
      </c>
    </row>
    <row r="134" spans="1:11" x14ac:dyDescent="0.2">
      <c r="A134" s="6">
        <v>40238</v>
      </c>
      <c r="C134" s="1">
        <v>9050.5789516129043</v>
      </c>
      <c r="D134" s="1">
        <v>576.48387096774195</v>
      </c>
      <c r="E134" s="1">
        <v>477.41935483870969</v>
      </c>
      <c r="F134" s="1">
        <v>14810.716516129034</v>
      </c>
      <c r="G134" s="1">
        <v>318030.32789326098</v>
      </c>
      <c r="H134" s="1">
        <v>78673.429032258064</v>
      </c>
      <c r="I134" s="1">
        <v>590.67175806451621</v>
      </c>
      <c r="K134" s="1">
        <f t="shared" si="2"/>
        <v>422209.62737713195</v>
      </c>
    </row>
    <row r="135" spans="1:11" x14ac:dyDescent="0.2">
      <c r="A135" s="6">
        <v>40269</v>
      </c>
      <c r="C135" s="1">
        <v>8660.324833333334</v>
      </c>
      <c r="D135" s="1">
        <v>534.92666666666662</v>
      </c>
      <c r="E135" s="1">
        <v>470</v>
      </c>
      <c r="F135" s="1">
        <v>14528.513999999999</v>
      </c>
      <c r="G135" s="1">
        <v>320613.68490652594</v>
      </c>
      <c r="H135" s="1">
        <v>81968.140000000014</v>
      </c>
      <c r="I135" s="1">
        <v>615.80396666666672</v>
      </c>
      <c r="K135" s="1">
        <f t="shared" si="2"/>
        <v>427391.39437319263</v>
      </c>
    </row>
    <row r="136" spans="1:11" x14ac:dyDescent="0.2">
      <c r="A136" s="6">
        <v>40299</v>
      </c>
      <c r="C136" s="1">
        <v>7085.4134677419361</v>
      </c>
      <c r="D136" s="1">
        <v>513.5</v>
      </c>
      <c r="E136" s="1">
        <v>467.74193548387098</v>
      </c>
      <c r="F136" s="1">
        <v>14148.481741935484</v>
      </c>
      <c r="G136" s="1">
        <v>315676.19188116112</v>
      </c>
      <c r="H136" s="1">
        <v>81308.290322580651</v>
      </c>
      <c r="I136" s="1">
        <v>589.91790322580653</v>
      </c>
      <c r="K136" s="1">
        <f t="shared" si="2"/>
        <v>419789.53725212888</v>
      </c>
    </row>
    <row r="137" spans="1:11" x14ac:dyDescent="0.2">
      <c r="A137" s="6">
        <v>40330</v>
      </c>
      <c r="C137" s="1">
        <v>8650.140583333332</v>
      </c>
      <c r="D137" s="1">
        <v>512.14333333333332</v>
      </c>
      <c r="E137" s="1">
        <v>470</v>
      </c>
      <c r="F137" s="1">
        <v>14153.585600000002</v>
      </c>
      <c r="G137" s="1">
        <v>303609.32787005947</v>
      </c>
      <c r="H137" s="1">
        <v>76958.103333333347</v>
      </c>
      <c r="I137" s="1">
        <v>551.34693333333325</v>
      </c>
      <c r="K137" s="1">
        <f t="shared" si="2"/>
        <v>404904.64765339281</v>
      </c>
    </row>
    <row r="138" spans="1:11" x14ac:dyDescent="0.2">
      <c r="A138" s="6">
        <v>40360</v>
      </c>
      <c r="C138" s="1">
        <v>8597.1797580645161</v>
      </c>
      <c r="D138" s="1">
        <v>478.31290322580645</v>
      </c>
      <c r="E138" s="1">
        <v>458.06451612903231</v>
      </c>
      <c r="F138" s="1">
        <v>14064.211451612902</v>
      </c>
      <c r="G138" s="1">
        <v>309035.53199142893</v>
      </c>
      <c r="H138" s="1">
        <v>76591.454838709673</v>
      </c>
      <c r="I138" s="1">
        <v>378.80998387096776</v>
      </c>
      <c r="K138" s="1">
        <f t="shared" si="2"/>
        <v>409603.56544304179</v>
      </c>
    </row>
    <row r="139" spans="1:11" x14ac:dyDescent="0.2">
      <c r="A139" s="6">
        <v>40391</v>
      </c>
      <c r="C139" s="1">
        <v>8457.1019354838718</v>
      </c>
      <c r="D139" s="1">
        <v>462.9225806451613</v>
      </c>
      <c r="E139" s="1">
        <v>470.96774193548384</v>
      </c>
      <c r="F139" s="1">
        <v>14320.497258064517</v>
      </c>
      <c r="G139" s="1">
        <v>309118.44286097155</v>
      </c>
      <c r="H139" s="1">
        <v>84454.306451612909</v>
      </c>
      <c r="I139" s="1">
        <v>509.24335483870965</v>
      </c>
      <c r="K139" s="1">
        <f t="shared" si="2"/>
        <v>417793.48218355217</v>
      </c>
    </row>
    <row r="140" spans="1:11" x14ac:dyDescent="0.2">
      <c r="A140" s="6">
        <v>40422</v>
      </c>
      <c r="C140" s="1">
        <v>8467.1015833333349</v>
      </c>
      <c r="D140" s="1">
        <v>330.11666666666667</v>
      </c>
      <c r="E140" s="1">
        <v>443.33333333333331</v>
      </c>
      <c r="F140" s="1">
        <v>14186.685333333335</v>
      </c>
      <c r="G140" s="1">
        <v>298319.72896951024</v>
      </c>
      <c r="H140" s="1">
        <v>84699.023333333331</v>
      </c>
      <c r="I140" s="1">
        <v>542.63208333333318</v>
      </c>
      <c r="K140" s="1">
        <f t="shared" si="2"/>
        <v>406988.62130284356</v>
      </c>
    </row>
    <row r="141" spans="1:11" x14ac:dyDescent="0.2">
      <c r="A141" s="6">
        <v>40452</v>
      </c>
      <c r="C141" s="1">
        <v>7967.0011290322591</v>
      </c>
      <c r="D141" s="1">
        <v>424.04193548387093</v>
      </c>
      <c r="E141" s="1">
        <v>464.51612903225805</v>
      </c>
      <c r="F141" s="1">
        <v>14185.729870967743</v>
      </c>
      <c r="G141" s="1">
        <v>299707.05796907906</v>
      </c>
      <c r="H141" s="1">
        <v>83839.983870967757</v>
      </c>
      <c r="I141" s="1">
        <v>561.50340322580655</v>
      </c>
      <c r="K141" s="1">
        <f t="shared" si="2"/>
        <v>407149.83430778875</v>
      </c>
    </row>
    <row r="142" spans="1:11" x14ac:dyDescent="0.2">
      <c r="A142" s="6">
        <v>40483</v>
      </c>
      <c r="C142" s="1">
        <v>7798.3543333333337</v>
      </c>
      <c r="D142" s="1">
        <v>557.64333333333332</v>
      </c>
      <c r="E142" s="1">
        <v>480</v>
      </c>
      <c r="F142" s="1">
        <v>13186.25</v>
      </c>
      <c r="G142" s="1">
        <v>293250.83212042612</v>
      </c>
      <c r="H142" s="1">
        <v>85727.46666666666</v>
      </c>
      <c r="I142" s="1">
        <v>576.40493333333336</v>
      </c>
      <c r="K142" s="1">
        <f t="shared" si="2"/>
        <v>401576.95138709282</v>
      </c>
    </row>
    <row r="143" spans="1:11" x14ac:dyDescent="0.2">
      <c r="A143" s="6">
        <v>40513</v>
      </c>
      <c r="C143" s="1">
        <v>7831.6437903225824</v>
      </c>
      <c r="D143" s="1">
        <v>541.55483870967748</v>
      </c>
      <c r="E143" s="1">
        <v>445.16129032258067</v>
      </c>
      <c r="F143" s="1">
        <v>13739.490032258067</v>
      </c>
      <c r="G143" s="1">
        <v>296022.72373685165</v>
      </c>
      <c r="H143" s="1">
        <v>89692.725806451606</v>
      </c>
      <c r="I143" s="1">
        <v>592.78766129032272</v>
      </c>
      <c r="K143" s="1">
        <f t="shared" si="2"/>
        <v>408866.08715620654</v>
      </c>
    </row>
    <row r="144" spans="1:11" x14ac:dyDescent="0.2">
      <c r="A144" s="6">
        <v>40544</v>
      </c>
      <c r="C144" s="1">
        <v>7360.0131451612906</v>
      </c>
      <c r="D144" s="1">
        <v>503.90645161290325</v>
      </c>
      <c r="E144" s="1">
        <v>435.48387096774195</v>
      </c>
      <c r="F144" s="1">
        <v>13259.255935483869</v>
      </c>
      <c r="G144" s="1">
        <v>292574.75948447164</v>
      </c>
      <c r="H144" s="1">
        <v>90623.90967741936</v>
      </c>
      <c r="I144" s="1">
        <v>569.74991935483877</v>
      </c>
      <c r="K144" s="1">
        <f t="shared" si="2"/>
        <v>405327.07848447165</v>
      </c>
    </row>
    <row r="145" spans="1:11" x14ac:dyDescent="0.2">
      <c r="A145" s="6">
        <v>40575</v>
      </c>
      <c r="C145" s="1">
        <v>8044.6688392857141</v>
      </c>
      <c r="D145" s="1">
        <v>492.63928571428568</v>
      </c>
      <c r="E145" s="1">
        <v>432.14285714285711</v>
      </c>
      <c r="F145" s="1">
        <v>13108.012500000003</v>
      </c>
      <c r="G145" s="1">
        <v>294746.56134735042</v>
      </c>
      <c r="H145" s="1">
        <v>91046.832142857136</v>
      </c>
      <c r="I145" s="1">
        <v>561.00255357142862</v>
      </c>
      <c r="K145" s="1">
        <f t="shared" si="2"/>
        <v>408431.85952592181</v>
      </c>
    </row>
    <row r="146" spans="1:11" x14ac:dyDescent="0.2">
      <c r="A146" s="6">
        <v>40603</v>
      </c>
      <c r="C146" s="1">
        <v>8010.786451612903</v>
      </c>
      <c r="D146" s="1">
        <v>478.10645161290324</v>
      </c>
      <c r="E146" s="1">
        <v>403.22580645161293</v>
      </c>
      <c r="F146" s="1">
        <v>13232.462419354839</v>
      </c>
      <c r="G146" s="1">
        <v>293202.06454864779</v>
      </c>
      <c r="H146" s="1">
        <v>94088.006451612921</v>
      </c>
      <c r="I146" s="1">
        <v>516.48753225806445</v>
      </c>
      <c r="K146" s="1">
        <f t="shared" si="2"/>
        <v>409931.13966155105</v>
      </c>
    </row>
    <row r="147" spans="1:11" x14ac:dyDescent="0.2">
      <c r="A147" s="6">
        <v>40634</v>
      </c>
      <c r="C147" s="1">
        <v>7833.3316666666669</v>
      </c>
      <c r="D147" s="1">
        <v>472.71</v>
      </c>
      <c r="E147" s="1">
        <v>413.33333333333331</v>
      </c>
      <c r="F147" s="1">
        <v>12992.808033333333</v>
      </c>
      <c r="G147" s="1">
        <v>303308.24239832815</v>
      </c>
      <c r="H147" s="1">
        <v>99534.813333333324</v>
      </c>
      <c r="I147" s="1">
        <v>605.25694999999996</v>
      </c>
      <c r="K147" s="1">
        <f t="shared" si="2"/>
        <v>425160.49571499479</v>
      </c>
    </row>
    <row r="148" spans="1:11" x14ac:dyDescent="0.2">
      <c r="A148" s="6">
        <v>40664</v>
      </c>
      <c r="C148" s="1">
        <v>7751.7506451612908</v>
      </c>
      <c r="D148" s="1">
        <v>419.1</v>
      </c>
      <c r="E148" s="1">
        <v>438.70967741935488</v>
      </c>
      <c r="F148" s="1">
        <v>12848.786322580643</v>
      </c>
      <c r="G148" s="1">
        <v>291879.17620839633</v>
      </c>
      <c r="H148" s="1">
        <v>100155.05806451614</v>
      </c>
      <c r="I148" s="1">
        <v>477.10432258064509</v>
      </c>
      <c r="K148" s="1">
        <f t="shared" si="2"/>
        <v>413969.68524065439</v>
      </c>
    </row>
    <row r="149" spans="1:11" x14ac:dyDescent="0.2">
      <c r="A149" s="6">
        <v>40695</v>
      </c>
      <c r="C149" s="1">
        <v>4840.9504999999999</v>
      </c>
      <c r="D149" s="1">
        <v>470.87</v>
      </c>
      <c r="E149" s="1">
        <v>450</v>
      </c>
      <c r="F149" s="1">
        <v>12698.881066666669</v>
      </c>
      <c r="G149" s="1">
        <v>293139.80470777914</v>
      </c>
      <c r="H149" s="1">
        <v>89493.68333333332</v>
      </c>
      <c r="I149" s="1">
        <v>408.85751666666675</v>
      </c>
      <c r="K149" s="1">
        <f t="shared" si="2"/>
        <v>401503.04712444579</v>
      </c>
    </row>
    <row r="150" spans="1:11" x14ac:dyDescent="0.2">
      <c r="A150" s="6">
        <v>40725</v>
      </c>
      <c r="C150" s="1">
        <v>7355.1434677419356</v>
      </c>
      <c r="D150" s="1">
        <v>433.93225806451613</v>
      </c>
      <c r="E150" s="1">
        <v>441.93548387096769</v>
      </c>
      <c r="F150" s="1">
        <v>12738.460225806453</v>
      </c>
      <c r="G150" s="1">
        <v>295143.69697774632</v>
      </c>
      <c r="H150" s="1">
        <v>97850.270967741933</v>
      </c>
      <c r="I150" s="1">
        <v>399.06064516129032</v>
      </c>
      <c r="K150" s="1">
        <f t="shared" si="2"/>
        <v>414362.50002613349</v>
      </c>
    </row>
    <row r="151" spans="1:11" x14ac:dyDescent="0.2">
      <c r="A151" s="6">
        <v>40756</v>
      </c>
      <c r="C151" s="1">
        <v>7461.6079838709693</v>
      </c>
      <c r="D151" s="1">
        <v>426.91612903225803</v>
      </c>
      <c r="E151" s="1">
        <v>419.35483870967738</v>
      </c>
      <c r="F151" s="1">
        <v>12936.034774193551</v>
      </c>
      <c r="G151" s="1">
        <v>290550.93846774148</v>
      </c>
      <c r="H151" s="1">
        <v>99529.148387096779</v>
      </c>
      <c r="I151" s="1">
        <v>400.09249999999997</v>
      </c>
      <c r="K151" s="1">
        <f t="shared" si="2"/>
        <v>411724.09308064473</v>
      </c>
    </row>
    <row r="152" spans="1:11" x14ac:dyDescent="0.2">
      <c r="A152" s="6">
        <v>40787</v>
      </c>
      <c r="C152" s="1">
        <v>7143.2631666666675</v>
      </c>
      <c r="D152" s="1">
        <v>425.52333333333337</v>
      </c>
      <c r="E152" s="1">
        <v>450</v>
      </c>
      <c r="F152" s="1">
        <v>13005.972466666666</v>
      </c>
      <c r="G152" s="1">
        <v>291584.16478359274</v>
      </c>
      <c r="H152" s="1">
        <v>98343.59</v>
      </c>
      <c r="I152" s="1">
        <v>441.86391666666663</v>
      </c>
      <c r="K152" s="1">
        <f t="shared" si="2"/>
        <v>411394.37766692607</v>
      </c>
    </row>
    <row r="153" spans="1:11" x14ac:dyDescent="0.2">
      <c r="A153" s="6">
        <v>40817</v>
      </c>
      <c r="C153" s="1">
        <v>6632.661774193547</v>
      </c>
      <c r="D153" s="1">
        <v>420.4225806451613</v>
      </c>
      <c r="E153" s="1">
        <v>441.93548387096769</v>
      </c>
      <c r="F153" s="1">
        <v>13139.52093548387</v>
      </c>
      <c r="G153" s="1">
        <v>287281.90666092047</v>
      </c>
      <c r="H153" s="1">
        <v>102570.91612903225</v>
      </c>
      <c r="I153" s="1">
        <v>578.69000000000005</v>
      </c>
      <c r="K153" s="1">
        <f t="shared" si="2"/>
        <v>411066.05356414628</v>
      </c>
    </row>
    <row r="154" spans="1:11" x14ac:dyDescent="0.2">
      <c r="A154" s="6">
        <v>40848</v>
      </c>
      <c r="C154" s="1">
        <v>6585.4665833333338</v>
      </c>
      <c r="D154" s="1">
        <v>406.57333333333332</v>
      </c>
      <c r="E154" s="1">
        <v>426.66666666666669</v>
      </c>
      <c r="F154" s="1">
        <v>13049.421</v>
      </c>
      <c r="G154" s="1">
        <v>295048.07878327946</v>
      </c>
      <c r="H154" s="1">
        <v>101491.13666666666</v>
      </c>
      <c r="I154" s="1">
        <v>593.67016666666677</v>
      </c>
      <c r="K154" s="1">
        <f t="shared" si="2"/>
        <v>417601.01319994614</v>
      </c>
    </row>
    <row r="155" spans="1:11" x14ac:dyDescent="0.2">
      <c r="A155" s="6">
        <v>40878</v>
      </c>
      <c r="C155" s="1">
        <v>7048.4313709677426</v>
      </c>
      <c r="D155" s="1">
        <v>406.09354838709669</v>
      </c>
      <c r="E155" s="1">
        <v>429.0322580645161</v>
      </c>
      <c r="F155" s="1">
        <v>13119.503419354838</v>
      </c>
      <c r="G155" s="1">
        <v>299190.01375287888</v>
      </c>
      <c r="H155" s="1">
        <v>104117.37096774194</v>
      </c>
      <c r="I155" s="1">
        <v>583.06301612903223</v>
      </c>
      <c r="K155" s="1">
        <f t="shared" si="2"/>
        <v>424893.50833352405</v>
      </c>
    </row>
    <row r="156" spans="1:11" x14ac:dyDescent="0.2">
      <c r="A156" s="6">
        <v>40909</v>
      </c>
      <c r="C156" s="1">
        <v>6974.4761290322576</v>
      </c>
      <c r="D156" s="1">
        <v>391.9</v>
      </c>
      <c r="E156" s="1">
        <v>409.67741935483872</v>
      </c>
      <c r="F156" s="1">
        <v>12868.900709677418</v>
      </c>
      <c r="G156" s="1">
        <v>290006.53137521661</v>
      </c>
      <c r="H156" s="1">
        <v>101454.67419354839</v>
      </c>
      <c r="I156" s="1">
        <v>565.829758064516</v>
      </c>
      <c r="K156" s="1">
        <f t="shared" si="2"/>
        <v>412671.98958489404</v>
      </c>
    </row>
    <row r="157" spans="1:11" x14ac:dyDescent="0.2">
      <c r="A157" s="6">
        <v>40940</v>
      </c>
      <c r="C157" s="1">
        <v>6434.8199137931024</v>
      </c>
      <c r="D157" s="1">
        <v>385.0620689655172</v>
      </c>
      <c r="E157" s="1">
        <v>410.34482758620692</v>
      </c>
      <c r="F157" s="1">
        <v>12946.10824137931</v>
      </c>
      <c r="G157" s="1">
        <v>288146.4026112479</v>
      </c>
      <c r="H157" s="1">
        <v>103357.06206896552</v>
      </c>
      <c r="I157" s="1">
        <v>579.53582758620666</v>
      </c>
      <c r="K157" s="1">
        <f t="shared" si="2"/>
        <v>412259.33555952378</v>
      </c>
    </row>
    <row r="158" spans="1:11" x14ac:dyDescent="0.2">
      <c r="A158" s="6">
        <v>40969</v>
      </c>
      <c r="C158" s="1">
        <v>6938.6637096774202</v>
      </c>
      <c r="D158" s="1">
        <v>371.99677419354839</v>
      </c>
      <c r="E158" s="1">
        <v>403.22580645161293</v>
      </c>
      <c r="F158" s="1">
        <v>12660.523806451612</v>
      </c>
      <c r="G158" s="1">
        <v>288453.75424547965</v>
      </c>
      <c r="H158" s="1">
        <v>99785.558064516124</v>
      </c>
      <c r="I158" s="1">
        <v>532.60941935483868</v>
      </c>
      <c r="K158" s="1">
        <f t="shared" si="2"/>
        <v>409146.33182612475</v>
      </c>
    </row>
    <row r="159" spans="1:11" x14ac:dyDescent="0.2">
      <c r="A159" s="6">
        <v>41000</v>
      </c>
      <c r="C159" s="1">
        <v>5101.1067499999999</v>
      </c>
      <c r="D159" s="1">
        <v>353.23666666666668</v>
      </c>
      <c r="E159" s="1">
        <v>406.66666666666669</v>
      </c>
      <c r="F159" s="1">
        <v>12258.921033333336</v>
      </c>
      <c r="G159" s="1">
        <v>286044.00951259059</v>
      </c>
      <c r="H159" s="1">
        <v>95261.703333333324</v>
      </c>
      <c r="I159" s="1">
        <v>442.85216666666668</v>
      </c>
      <c r="K159" s="1">
        <f t="shared" si="2"/>
        <v>399868.4961292572</v>
      </c>
    </row>
    <row r="160" spans="1:11" x14ac:dyDescent="0.2">
      <c r="A160" s="6">
        <v>41030</v>
      </c>
      <c r="C160" s="1">
        <v>5965.2026612903228</v>
      </c>
      <c r="D160" s="1">
        <v>340.29354838709679</v>
      </c>
      <c r="E160" s="1">
        <v>403.22580645161293</v>
      </c>
      <c r="F160" s="1">
        <v>11844.008354838708</v>
      </c>
      <c r="G160" s="1">
        <v>280484.86306403833</v>
      </c>
      <c r="H160" s="1">
        <v>94326.170967741928</v>
      </c>
      <c r="I160" s="1">
        <v>556.74648387096784</v>
      </c>
      <c r="K160" s="1">
        <f t="shared" si="2"/>
        <v>393920.51088661898</v>
      </c>
    </row>
    <row r="161" spans="1:11" x14ac:dyDescent="0.2">
      <c r="A161" s="6">
        <v>41061</v>
      </c>
      <c r="C161" s="1">
        <v>6047.2121666666662</v>
      </c>
      <c r="D161" s="1">
        <v>328.53333333333336</v>
      </c>
      <c r="E161" s="1">
        <v>393.33333333333331</v>
      </c>
      <c r="F161" s="1">
        <v>11816.112000000001</v>
      </c>
      <c r="G161" s="1">
        <v>272546.87856203003</v>
      </c>
      <c r="H161" s="1">
        <v>93174.473333333357</v>
      </c>
      <c r="I161" s="1">
        <v>530.72658333333334</v>
      </c>
      <c r="K161" s="1">
        <f t="shared" si="2"/>
        <v>384837.26931203005</v>
      </c>
    </row>
    <row r="162" spans="1:11" x14ac:dyDescent="0.2">
      <c r="A162" s="6">
        <v>41091</v>
      </c>
      <c r="C162" s="1">
        <v>6493.6044354838705</v>
      </c>
      <c r="D162" s="1">
        <v>322.89677419354837</v>
      </c>
      <c r="E162" s="1">
        <v>380.64516129032256</v>
      </c>
      <c r="F162" s="1">
        <v>11889.858129032256</v>
      </c>
      <c r="G162" s="1">
        <v>270487.06587223447</v>
      </c>
      <c r="H162" s="1">
        <v>92742.512903225812</v>
      </c>
      <c r="I162" s="1">
        <v>434.62659677419356</v>
      </c>
      <c r="K162" s="1">
        <f t="shared" si="2"/>
        <v>382751.2098722345</v>
      </c>
    </row>
    <row r="163" spans="1:11" x14ac:dyDescent="0.2">
      <c r="A163" s="6">
        <v>41122</v>
      </c>
      <c r="C163" s="1">
        <v>6190.2551612903226</v>
      </c>
      <c r="D163" s="1">
        <v>314.34838709677422</v>
      </c>
      <c r="E163" s="1">
        <v>412.90322580645159</v>
      </c>
      <c r="F163" s="1">
        <v>11807.219741935483</v>
      </c>
      <c r="G163" s="1">
        <v>268864.46278364625</v>
      </c>
      <c r="H163" s="1">
        <v>96114.309677419355</v>
      </c>
      <c r="I163" s="1">
        <v>487.87529032258072</v>
      </c>
      <c r="K163" s="1">
        <f t="shared" si="2"/>
        <v>384191.37426751724</v>
      </c>
    </row>
    <row r="164" spans="1:11" x14ac:dyDescent="0.2">
      <c r="A164" s="6">
        <v>41153</v>
      </c>
      <c r="C164" s="1">
        <v>3356.0664999999999</v>
      </c>
      <c r="D164" s="1">
        <v>263.22666666666669</v>
      </c>
      <c r="E164" s="1">
        <v>406.66666666666669</v>
      </c>
      <c r="F164" s="1">
        <v>11957.2453</v>
      </c>
      <c r="G164" s="1">
        <v>267266.06935941504</v>
      </c>
      <c r="H164" s="1">
        <v>97673.856666666659</v>
      </c>
      <c r="I164" s="1">
        <v>443.43985000000004</v>
      </c>
      <c r="K164" s="1">
        <f t="shared" si="2"/>
        <v>381366.57100941503</v>
      </c>
    </row>
    <row r="165" spans="1:11" x14ac:dyDescent="0.2">
      <c r="A165" s="6">
        <v>41183</v>
      </c>
      <c r="C165" s="1">
        <v>3967.1012096774198</v>
      </c>
      <c r="D165" s="1">
        <v>310.18709677419355</v>
      </c>
      <c r="E165" s="1">
        <v>396.77419354838713</v>
      </c>
      <c r="F165" s="1">
        <v>12019.876354838709</v>
      </c>
      <c r="G165" s="1">
        <v>272276.89334558329</v>
      </c>
      <c r="H165" s="1">
        <v>98531.609677419343</v>
      </c>
      <c r="I165" s="1">
        <v>389.63514516129032</v>
      </c>
      <c r="K165" s="1">
        <f t="shared" si="2"/>
        <v>387892.07702300267</v>
      </c>
    </row>
    <row r="166" spans="1:11" x14ac:dyDescent="0.2">
      <c r="A166" s="6">
        <v>41214</v>
      </c>
      <c r="C166" s="1">
        <v>3727.8610000000003</v>
      </c>
      <c r="D166" s="1">
        <v>373.56333333333328</v>
      </c>
      <c r="E166" s="1">
        <v>386.66666666666669</v>
      </c>
      <c r="F166" s="1">
        <v>11808.329866666667</v>
      </c>
      <c r="G166" s="1">
        <v>275981.79788718175</v>
      </c>
      <c r="H166" s="1">
        <v>96762.346666666665</v>
      </c>
      <c r="I166" s="1">
        <v>402.66974999999996</v>
      </c>
      <c r="K166" s="1">
        <f t="shared" si="2"/>
        <v>389443.23517051508</v>
      </c>
    </row>
    <row r="167" spans="1:11" x14ac:dyDescent="0.2">
      <c r="A167" s="6">
        <v>41244</v>
      </c>
      <c r="C167" s="1">
        <v>3882.8516129032259</v>
      </c>
      <c r="D167" s="1">
        <v>342.5774193548387</v>
      </c>
      <c r="E167" s="1">
        <v>377.41935483870969</v>
      </c>
      <c r="F167" s="1">
        <v>11578.363322580646</v>
      </c>
      <c r="G167" s="1">
        <v>270936.62187237549</v>
      </c>
      <c r="H167" s="1">
        <v>102197.13225806451</v>
      </c>
      <c r="I167" s="1">
        <v>406.91790322580647</v>
      </c>
      <c r="K167" s="1">
        <f t="shared" si="2"/>
        <v>389721.88374334323</v>
      </c>
    </row>
    <row r="168" spans="1:11" x14ac:dyDescent="0.2">
      <c r="A168" s="6">
        <v>41275</v>
      </c>
      <c r="C168" s="1">
        <v>3603.1972580645161</v>
      </c>
      <c r="D168" s="1">
        <v>322.24516129032259</v>
      </c>
      <c r="E168" s="1">
        <v>351.61290322580646</v>
      </c>
      <c r="F168" s="1">
        <v>11397.09787096774</v>
      </c>
      <c r="G168" s="1">
        <v>276355.72903225815</v>
      </c>
      <c r="H168" s="1">
        <v>103824.07741935484</v>
      </c>
      <c r="I168" s="1">
        <v>367.27525806451609</v>
      </c>
      <c r="K168" s="1">
        <f t="shared" si="2"/>
        <v>396221.23490322591</v>
      </c>
    </row>
    <row r="169" spans="1:11" x14ac:dyDescent="0.2">
      <c r="A169" s="6">
        <v>41306</v>
      </c>
      <c r="C169" s="1">
        <v>3579.4923214285714</v>
      </c>
      <c r="D169" s="1">
        <v>319.98214285714289</v>
      </c>
      <c r="E169" s="1">
        <v>367.85714285714289</v>
      </c>
      <c r="F169" s="1">
        <v>11404.769749999999</v>
      </c>
      <c r="G169" s="1">
        <v>278945.99642857141</v>
      </c>
      <c r="H169" s="1">
        <v>104310.23571428571</v>
      </c>
      <c r="I169" s="1">
        <v>274.8075178571429</v>
      </c>
      <c r="K169" s="1">
        <f t="shared" si="2"/>
        <v>399203.14101785707</v>
      </c>
    </row>
    <row r="170" spans="1:11" x14ac:dyDescent="0.2">
      <c r="A170" s="6">
        <v>41334</v>
      </c>
      <c r="C170" s="1">
        <v>3629.2912096774198</v>
      </c>
      <c r="D170" s="1">
        <v>327.7645161290323</v>
      </c>
      <c r="E170" s="1">
        <v>325.80645161290317</v>
      </c>
      <c r="F170" s="1">
        <v>11280.214354838708</v>
      </c>
      <c r="G170" s="1">
        <v>276032.93225806439</v>
      </c>
      <c r="H170" s="1">
        <v>103506.62258064515</v>
      </c>
      <c r="I170" s="1">
        <v>350.88024193548387</v>
      </c>
      <c r="K170" s="1">
        <f t="shared" si="2"/>
        <v>395453.51161290309</v>
      </c>
    </row>
    <row r="171" spans="1:11" x14ac:dyDescent="0.2">
      <c r="A171" s="6">
        <v>41365</v>
      </c>
      <c r="C171" s="1">
        <v>2721.3931666666667</v>
      </c>
      <c r="D171" s="1">
        <v>319.07333333333338</v>
      </c>
      <c r="E171" s="1">
        <v>353.33333333333331</v>
      </c>
      <c r="F171" s="1">
        <v>11333.065333333334</v>
      </c>
      <c r="G171" s="1">
        <v>280015.74</v>
      </c>
      <c r="H171" s="1">
        <v>106472.42333333332</v>
      </c>
      <c r="I171" s="1">
        <v>348.5728166666666</v>
      </c>
      <c r="K171" s="1">
        <f t="shared" si="2"/>
        <v>401563.6013166667</v>
      </c>
    </row>
    <row r="172" spans="1:11" x14ac:dyDescent="0.2">
      <c r="A172" s="6">
        <v>41395</v>
      </c>
      <c r="C172" s="1">
        <v>2441.3823387096777</v>
      </c>
      <c r="D172" s="1">
        <v>315.89354838709676</v>
      </c>
      <c r="E172" s="1">
        <v>341.9354838709678</v>
      </c>
      <c r="F172" s="1">
        <v>11155.263225806453</v>
      </c>
      <c r="G172" s="1">
        <v>276967.87096774206</v>
      </c>
      <c r="H172" s="1">
        <v>101477.92258064516</v>
      </c>
      <c r="I172" s="1">
        <v>359.2913387096774</v>
      </c>
      <c r="K172" s="1">
        <f t="shared" si="2"/>
        <v>393059.5594838711</v>
      </c>
    </row>
    <row r="173" spans="1:11" x14ac:dyDescent="0.2">
      <c r="A173" s="6">
        <v>41426</v>
      </c>
      <c r="C173" s="1">
        <v>3747.1565000000005</v>
      </c>
      <c r="D173" s="1">
        <v>307.68</v>
      </c>
      <c r="E173" s="1">
        <v>346.66666666666663</v>
      </c>
      <c r="F173" s="1">
        <v>11565.872266666667</v>
      </c>
      <c r="G173" s="1">
        <v>272105.97333333333</v>
      </c>
      <c r="H173" s="1">
        <v>96479.776666666672</v>
      </c>
      <c r="I173" s="1">
        <v>349.83771666666667</v>
      </c>
      <c r="K173" s="1">
        <f t="shared" ref="K173:K227" si="3">SUM(C173:I173)</f>
        <v>384902.96315000003</v>
      </c>
    </row>
    <row r="174" spans="1:11" x14ac:dyDescent="0.2">
      <c r="A174" s="6">
        <v>41456</v>
      </c>
      <c r="C174" s="1">
        <v>3725.6493548387098</v>
      </c>
      <c r="D174" s="1">
        <v>302.03870967741938</v>
      </c>
      <c r="E174" s="1">
        <v>345.16129032258061</v>
      </c>
      <c r="F174" s="1">
        <v>11632.516677419353</v>
      </c>
      <c r="G174" s="1">
        <v>273770.12580645166</v>
      </c>
      <c r="H174" s="1">
        <v>106180.60967741936</v>
      </c>
      <c r="I174" s="1">
        <v>340.66383870967741</v>
      </c>
      <c r="K174" s="1">
        <f t="shared" si="3"/>
        <v>396296.7653548388</v>
      </c>
    </row>
    <row r="175" spans="1:11" x14ac:dyDescent="0.2">
      <c r="A175" s="6">
        <v>41487</v>
      </c>
      <c r="C175" s="1">
        <v>4979.0303374293371</v>
      </c>
      <c r="D175" s="1">
        <v>301.30645161290323</v>
      </c>
      <c r="E175" s="1">
        <v>367.74193548387098</v>
      </c>
      <c r="F175" s="1">
        <v>12248.174193548388</v>
      </c>
      <c r="G175" s="1">
        <v>274622.37096774194</v>
      </c>
      <c r="H175" s="1">
        <v>107937.22580645161</v>
      </c>
      <c r="I175" s="1">
        <v>365.60212903225806</v>
      </c>
      <c r="K175" s="1">
        <f t="shared" si="3"/>
        <v>400821.45182130032</v>
      </c>
    </row>
    <row r="176" spans="1:11" x14ac:dyDescent="0.2">
      <c r="A176" s="6">
        <v>41518</v>
      </c>
      <c r="C176" s="1">
        <v>6882.3448388305806</v>
      </c>
      <c r="D176" s="1">
        <v>278.63666666666666</v>
      </c>
      <c r="E176" s="1">
        <v>360</v>
      </c>
      <c r="F176" s="1">
        <v>12376.443333333333</v>
      </c>
      <c r="G176" s="1">
        <v>269053.25000000006</v>
      </c>
      <c r="H176" s="1">
        <v>107849.66333333334</v>
      </c>
      <c r="I176" s="1">
        <v>339.87331666666671</v>
      </c>
      <c r="K176" s="1">
        <f t="shared" si="3"/>
        <v>397140.21148883068</v>
      </c>
    </row>
    <row r="177" spans="1:11" x14ac:dyDescent="0.2">
      <c r="A177" s="6">
        <v>41548</v>
      </c>
      <c r="C177" s="1">
        <v>8765.7872661290312</v>
      </c>
      <c r="D177" s="1">
        <v>297.38709677419348</v>
      </c>
      <c r="E177" s="1">
        <v>348.38709677419354</v>
      </c>
      <c r="F177" s="1">
        <v>12349.335483870967</v>
      </c>
      <c r="G177" s="1">
        <v>274057.7322580645</v>
      </c>
      <c r="H177" s="1">
        <v>110558.79677419357</v>
      </c>
      <c r="I177" s="1">
        <v>353.40398387096769</v>
      </c>
      <c r="K177" s="1">
        <f t="shared" si="3"/>
        <v>406730.82995967747</v>
      </c>
    </row>
    <row r="178" spans="1:11" x14ac:dyDescent="0.2">
      <c r="A178" s="6">
        <v>41579</v>
      </c>
      <c r="C178" s="1">
        <v>5302.4807916666678</v>
      </c>
      <c r="D178" s="1">
        <v>296.29999999999995</v>
      </c>
      <c r="E178" s="1">
        <v>336.66666666666663</v>
      </c>
      <c r="F178" s="1">
        <v>12221.733333333335</v>
      </c>
      <c r="G178" s="1">
        <v>273323.5733333333</v>
      </c>
      <c r="H178" s="1">
        <v>111764.51333333334</v>
      </c>
      <c r="I178" s="1">
        <v>340.36613333333332</v>
      </c>
      <c r="K178" s="1">
        <f t="shared" si="3"/>
        <v>403585.63359166664</v>
      </c>
    </row>
    <row r="179" spans="1:11" x14ac:dyDescent="0.2">
      <c r="A179" s="6">
        <v>41609</v>
      </c>
      <c r="C179" s="1">
        <v>8882.6201370967738</v>
      </c>
      <c r="D179" s="1">
        <v>287.56451612903226</v>
      </c>
      <c r="E179" s="1">
        <v>332.25806451612902</v>
      </c>
      <c r="F179" s="1">
        <v>11699.132258064516</v>
      </c>
      <c r="G179" s="1">
        <v>273041.05806451617</v>
      </c>
      <c r="H179" s="1">
        <v>110581.2193548387</v>
      </c>
      <c r="I179" s="1">
        <v>321.54358064516123</v>
      </c>
      <c r="K179" s="1">
        <f t="shared" si="3"/>
        <v>405145.39597580652</v>
      </c>
    </row>
    <row r="180" spans="1:11" x14ac:dyDescent="0.2">
      <c r="A180" s="6">
        <v>41640</v>
      </c>
      <c r="C180" s="1">
        <v>11616.426604838711</v>
      </c>
      <c r="D180" s="1">
        <v>290.49032258064517</v>
      </c>
      <c r="E180" s="1">
        <v>306.45161290322579</v>
      </c>
      <c r="F180" s="1">
        <v>12189.009677419355</v>
      </c>
      <c r="G180" s="1">
        <v>278074.38709677418</v>
      </c>
      <c r="H180" s="1">
        <v>110696.38709677418</v>
      </c>
      <c r="I180" s="1">
        <v>310.8592258064516</v>
      </c>
      <c r="K180" s="1">
        <f t="shared" si="3"/>
        <v>413484.01163709676</v>
      </c>
    </row>
    <row r="181" spans="1:11" x14ac:dyDescent="0.2">
      <c r="A181" s="6">
        <v>41671</v>
      </c>
      <c r="C181" s="1">
        <v>11961.876678571429</v>
      </c>
      <c r="D181" s="1">
        <v>287.66428571428577</v>
      </c>
      <c r="E181" s="1">
        <v>267.85714285714289</v>
      </c>
      <c r="F181" s="1">
        <v>11820.871428571427</v>
      </c>
      <c r="G181" s="1">
        <v>275646.14999999997</v>
      </c>
      <c r="H181" s="1">
        <v>110276.91071428571</v>
      </c>
      <c r="I181" s="1">
        <v>286.93053571428572</v>
      </c>
      <c r="K181" s="1">
        <f t="shared" si="3"/>
        <v>410548.26078571426</v>
      </c>
    </row>
    <row r="182" spans="1:11" x14ac:dyDescent="0.2">
      <c r="A182" s="6">
        <v>41699</v>
      </c>
      <c r="C182" s="1">
        <v>10030.288225806451</v>
      </c>
      <c r="D182" s="1">
        <v>280.28709677419357</v>
      </c>
      <c r="E182" s="1">
        <v>196.7741935483871</v>
      </c>
      <c r="F182" s="1">
        <v>12103.341935483868</v>
      </c>
      <c r="G182" s="1">
        <v>281185.40000000002</v>
      </c>
      <c r="H182" s="1">
        <v>110384.76451612904</v>
      </c>
      <c r="I182" s="1">
        <v>358.60874193548386</v>
      </c>
      <c r="K182" s="1">
        <f t="shared" si="3"/>
        <v>414539.46470967744</v>
      </c>
    </row>
    <row r="183" spans="1:11" x14ac:dyDescent="0.2">
      <c r="A183" s="6">
        <v>41730</v>
      </c>
      <c r="C183" s="1">
        <v>10322.642333333335</v>
      </c>
      <c r="D183" s="1">
        <v>276.09999999999997</v>
      </c>
      <c r="E183" s="1">
        <v>206.66666666666666</v>
      </c>
      <c r="F183" s="1">
        <v>12629.626666666667</v>
      </c>
      <c r="G183" s="1">
        <v>287436.81333333335</v>
      </c>
      <c r="H183" s="1">
        <v>113711.32333333333</v>
      </c>
      <c r="I183" s="1">
        <v>317.3259333333333</v>
      </c>
      <c r="K183" s="1">
        <f t="shared" si="3"/>
        <v>424900.49826666672</v>
      </c>
    </row>
    <row r="184" spans="1:11" x14ac:dyDescent="0.2">
      <c r="A184" s="6">
        <v>41760</v>
      </c>
      <c r="C184" s="1">
        <v>9792.1615967741927</v>
      </c>
      <c r="D184" s="1">
        <v>266.39354838709676</v>
      </c>
      <c r="E184" s="1">
        <v>300</v>
      </c>
      <c r="F184" s="1">
        <v>12620.80322580645</v>
      </c>
      <c r="G184" s="1">
        <v>278775.19677419355</v>
      </c>
      <c r="H184" s="1">
        <v>111941.05483870968</v>
      </c>
      <c r="I184" s="1">
        <v>327.86667741935474</v>
      </c>
      <c r="K184" s="1">
        <f t="shared" si="3"/>
        <v>414023.47666129033</v>
      </c>
    </row>
    <row r="185" spans="1:11" x14ac:dyDescent="0.2">
      <c r="A185" s="6">
        <v>41791</v>
      </c>
      <c r="C185" s="1">
        <v>12354.086016666666</v>
      </c>
      <c r="D185" s="1">
        <v>269.58999999999997</v>
      </c>
      <c r="E185" s="1">
        <v>300</v>
      </c>
      <c r="F185" s="1">
        <v>11991.423333333334</v>
      </c>
      <c r="G185" s="1">
        <v>270932.78666666668</v>
      </c>
      <c r="H185" s="1">
        <v>104505.80999999998</v>
      </c>
      <c r="I185" s="1">
        <v>319.56254999999999</v>
      </c>
      <c r="K185" s="1">
        <f t="shared" si="3"/>
        <v>400673.25856666663</v>
      </c>
    </row>
    <row r="186" spans="1:11" x14ac:dyDescent="0.2">
      <c r="A186" s="6">
        <v>41821</v>
      </c>
      <c r="C186" s="1">
        <v>11040.606048387097</v>
      </c>
      <c r="D186" s="1">
        <v>238.84193548387097</v>
      </c>
      <c r="E186" s="1">
        <v>296.77419354838707</v>
      </c>
      <c r="F186" s="1">
        <v>12488.554838709679</v>
      </c>
      <c r="G186" s="1">
        <v>283224.70645161293</v>
      </c>
      <c r="H186" s="1">
        <v>108963.5129032258</v>
      </c>
      <c r="I186" s="1">
        <v>320.91999999999996</v>
      </c>
      <c r="K186" s="1">
        <f t="shared" si="3"/>
        <v>416573.91637096775</v>
      </c>
    </row>
    <row r="187" spans="1:11" x14ac:dyDescent="0.2">
      <c r="A187" s="6">
        <v>41852</v>
      </c>
      <c r="C187" s="1">
        <v>7953.078983870967</v>
      </c>
      <c r="D187" s="1">
        <v>250.94193548387094</v>
      </c>
      <c r="E187" s="1">
        <v>335.48387096774189</v>
      </c>
      <c r="F187" s="1">
        <v>12342.867741935486</v>
      </c>
      <c r="G187" s="1">
        <v>286199.19677419361</v>
      </c>
      <c r="H187" s="1">
        <v>113941.3870967742</v>
      </c>
      <c r="I187" s="1">
        <v>315.45275806451622</v>
      </c>
      <c r="K187" s="1">
        <f t="shared" si="3"/>
        <v>421338.40916129033</v>
      </c>
    </row>
    <row r="188" spans="1:11" x14ac:dyDescent="0.2">
      <c r="A188" s="6">
        <v>41883</v>
      </c>
      <c r="C188" s="1">
        <v>4924.4918750000006</v>
      </c>
      <c r="D188" s="1">
        <v>253.46333333333331</v>
      </c>
      <c r="E188" s="1">
        <v>330</v>
      </c>
      <c r="F188" s="1">
        <v>12549.55</v>
      </c>
      <c r="G188" s="1">
        <v>275734.93666666659</v>
      </c>
      <c r="H188" s="1">
        <v>111796.84999999999</v>
      </c>
      <c r="I188" s="1">
        <v>284.61221666666671</v>
      </c>
      <c r="K188" s="1">
        <f t="shared" si="3"/>
        <v>405873.90409166657</v>
      </c>
    </row>
    <row r="189" spans="1:11" x14ac:dyDescent="0.2">
      <c r="A189" s="6">
        <v>41913</v>
      </c>
      <c r="C189" s="1">
        <v>4546.8912096774202</v>
      </c>
      <c r="D189" s="1">
        <v>253.02903225806449</v>
      </c>
      <c r="E189" s="1">
        <v>341.9354838709678</v>
      </c>
      <c r="F189" s="1">
        <v>12554.754838709679</v>
      </c>
      <c r="G189" s="1">
        <v>293729.34516129026</v>
      </c>
      <c r="H189" s="1">
        <v>117926.70322580644</v>
      </c>
      <c r="I189" s="1">
        <v>268.23008064516131</v>
      </c>
      <c r="K189" s="1">
        <f t="shared" si="3"/>
        <v>429620.88903225807</v>
      </c>
    </row>
    <row r="190" spans="1:11" x14ac:dyDescent="0.2">
      <c r="A190" s="6">
        <v>41944</v>
      </c>
      <c r="C190" s="1">
        <v>6335.7492666666676</v>
      </c>
      <c r="D190" s="1">
        <v>239.09</v>
      </c>
      <c r="E190" s="1">
        <v>330</v>
      </c>
      <c r="F190" s="1">
        <v>12254.393333333333</v>
      </c>
      <c r="G190" s="1">
        <v>291659.08666666667</v>
      </c>
      <c r="H190" s="1">
        <v>119011.10666666664</v>
      </c>
      <c r="I190" s="1">
        <v>283.18861666666669</v>
      </c>
      <c r="K190" s="1">
        <f t="shared" si="3"/>
        <v>430112.61454999994</v>
      </c>
    </row>
    <row r="191" spans="1:11" x14ac:dyDescent="0.2">
      <c r="A191" s="6">
        <v>41974</v>
      </c>
      <c r="C191" s="1">
        <v>8533.099637096775</v>
      </c>
      <c r="D191" s="1">
        <v>264.88064516129026</v>
      </c>
      <c r="E191" s="1">
        <v>335.48387096774189</v>
      </c>
      <c r="F191" s="1">
        <v>12229.135483870967</v>
      </c>
      <c r="G191" s="1">
        <v>298504.15483870968</v>
      </c>
      <c r="H191" s="1">
        <v>122377.27419354839</v>
      </c>
      <c r="I191" s="1">
        <v>328.5020322580645</v>
      </c>
      <c r="K191" s="1">
        <f t="shared" si="3"/>
        <v>442572.53070161294</v>
      </c>
    </row>
    <row r="192" spans="1:11" x14ac:dyDescent="0.2">
      <c r="A192" s="6">
        <v>42005</v>
      </c>
      <c r="C192" s="1">
        <v>9939.5725806451628</v>
      </c>
      <c r="D192" s="1">
        <v>265.14516129032256</v>
      </c>
      <c r="E192" s="1">
        <v>319.35483870967738</v>
      </c>
      <c r="F192" s="1">
        <v>12175</v>
      </c>
      <c r="G192" s="1">
        <v>295408.2322580645</v>
      </c>
      <c r="H192" s="1">
        <v>120884.54193548387</v>
      </c>
      <c r="I192" s="1">
        <v>323.54446774193553</v>
      </c>
      <c r="K192" s="1">
        <f t="shared" si="3"/>
        <v>439315.39124193543</v>
      </c>
    </row>
    <row r="193" spans="1:11" x14ac:dyDescent="0.2">
      <c r="A193" s="6">
        <v>42036</v>
      </c>
      <c r="C193" s="1">
        <v>8365.2041339285715</v>
      </c>
      <c r="D193" s="1">
        <v>253.79642857142858</v>
      </c>
      <c r="E193" s="1">
        <v>300.00000000000006</v>
      </c>
      <c r="F193" s="1">
        <v>12453.421428571428</v>
      </c>
      <c r="G193" s="1">
        <v>298652.57500000007</v>
      </c>
      <c r="H193" s="1">
        <v>121823.45714285712</v>
      </c>
      <c r="I193" s="1">
        <v>247.79157142857144</v>
      </c>
      <c r="K193" s="1">
        <f t="shared" si="3"/>
        <v>442096.24570535723</v>
      </c>
    </row>
    <row r="194" spans="1:11" x14ac:dyDescent="0.2">
      <c r="A194" s="6">
        <v>42064</v>
      </c>
      <c r="C194" s="1">
        <v>9141.7445645161279</v>
      </c>
      <c r="D194" s="1">
        <v>247.841935483871</v>
      </c>
      <c r="E194" s="1">
        <v>303.22580645161298</v>
      </c>
      <c r="F194" s="1">
        <v>12592.658064516128</v>
      </c>
      <c r="G194" s="1">
        <v>298789.78387096769</v>
      </c>
      <c r="H194" s="1">
        <v>120609.49354838711</v>
      </c>
      <c r="I194" s="1">
        <v>252.68704838709678</v>
      </c>
      <c r="K194" s="1">
        <f t="shared" si="3"/>
        <v>441937.4348387096</v>
      </c>
    </row>
    <row r="195" spans="1:11" x14ac:dyDescent="0.2">
      <c r="A195" s="6">
        <v>42095</v>
      </c>
      <c r="C195" s="1">
        <v>5995.4090833333339</v>
      </c>
      <c r="D195" s="1">
        <v>243.08666666666667</v>
      </c>
      <c r="E195" s="1">
        <v>310</v>
      </c>
      <c r="F195" s="1">
        <v>12501.49</v>
      </c>
      <c r="G195" s="1">
        <v>300517.23666666658</v>
      </c>
      <c r="H195" s="1">
        <v>124041.28333333334</v>
      </c>
      <c r="I195" s="1">
        <v>255.90968333333342</v>
      </c>
      <c r="K195" s="1">
        <f t="shared" si="3"/>
        <v>443864.41543333326</v>
      </c>
    </row>
    <row r="196" spans="1:11" x14ac:dyDescent="0.2">
      <c r="A196" s="6">
        <v>42125</v>
      </c>
      <c r="C196" s="1">
        <v>4283.7215483870978</v>
      </c>
      <c r="D196" s="1">
        <v>64.022580645161298</v>
      </c>
      <c r="E196" s="1">
        <v>316.12903225806451</v>
      </c>
      <c r="F196" s="1">
        <v>12092.190322580645</v>
      </c>
      <c r="G196" s="1">
        <v>288375.81290322589</v>
      </c>
      <c r="H196" s="1">
        <v>121926.8</v>
      </c>
      <c r="I196" s="1">
        <v>246.47480645161289</v>
      </c>
      <c r="K196" s="1">
        <f t="shared" si="3"/>
        <v>427305.15119354846</v>
      </c>
    </row>
    <row r="197" spans="1:11" x14ac:dyDescent="0.2">
      <c r="A197" s="6">
        <v>42156</v>
      </c>
      <c r="C197" s="1">
        <v>4128.583333333333</v>
      </c>
      <c r="D197" s="1">
        <v>62.459999999999994</v>
      </c>
      <c r="E197" s="1">
        <v>313.33333333333343</v>
      </c>
      <c r="F197" s="1">
        <v>12242.476666666667</v>
      </c>
      <c r="G197" s="1">
        <v>287967.37333333329</v>
      </c>
      <c r="H197" s="1">
        <v>103710.32666666666</v>
      </c>
      <c r="I197" s="1">
        <v>239.86925000000002</v>
      </c>
      <c r="K197" s="1">
        <f t="shared" si="3"/>
        <v>408664.42258333327</v>
      </c>
    </row>
    <row r="198" spans="1:11" x14ac:dyDescent="0.2">
      <c r="A198" s="6">
        <v>42186</v>
      </c>
      <c r="C198" s="1">
        <v>2773.5498387096777</v>
      </c>
      <c r="D198" s="1">
        <v>57.909677419354843</v>
      </c>
      <c r="E198" s="1">
        <v>306.45161290322579</v>
      </c>
      <c r="F198" s="1">
        <v>12170.31935483871</v>
      </c>
      <c r="G198" s="1">
        <v>287558.63548387092</v>
      </c>
      <c r="H198" s="1">
        <v>113597.41935483873</v>
      </c>
      <c r="I198" s="1">
        <v>93.544548387096768</v>
      </c>
      <c r="K198" s="1">
        <f t="shared" si="3"/>
        <v>416557.82987096772</v>
      </c>
    </row>
    <row r="199" spans="1:11" x14ac:dyDescent="0.2">
      <c r="A199" s="6">
        <v>42217</v>
      </c>
      <c r="C199" s="1">
        <v>4164.0933870967747</v>
      </c>
      <c r="D199" s="1">
        <v>60.690322580645166</v>
      </c>
      <c r="E199" s="1">
        <v>300</v>
      </c>
      <c r="F199" s="1">
        <v>12139.509677419353</v>
      </c>
      <c r="G199" s="1">
        <v>283255.67741935479</v>
      </c>
      <c r="H199" s="1">
        <v>117085.92258064517</v>
      </c>
      <c r="I199" s="1">
        <v>225.35937096774191</v>
      </c>
      <c r="K199" s="1">
        <f t="shared" si="3"/>
        <v>417231.25275806448</v>
      </c>
    </row>
    <row r="200" spans="1:11" x14ac:dyDescent="0.2">
      <c r="A200" s="6">
        <v>42248</v>
      </c>
      <c r="C200" s="1">
        <v>2891.839833333333</v>
      </c>
      <c r="D200" s="1">
        <v>66.903333333333322</v>
      </c>
      <c r="E200" s="1">
        <v>330</v>
      </c>
      <c r="F200" s="1">
        <v>11813.39</v>
      </c>
      <c r="G200" s="1">
        <v>285234.09333333332</v>
      </c>
      <c r="H200" s="1">
        <v>110778.56666666667</v>
      </c>
      <c r="I200" s="1">
        <v>232.33438333333328</v>
      </c>
      <c r="K200" s="1">
        <f t="shared" si="3"/>
        <v>411347.12754999998</v>
      </c>
    </row>
    <row r="201" spans="1:11" x14ac:dyDescent="0.2">
      <c r="A201" s="6">
        <v>42278</v>
      </c>
      <c r="C201" s="1">
        <v>3245.9706129032252</v>
      </c>
      <c r="D201" s="1">
        <v>81.238709677419365</v>
      </c>
      <c r="E201" s="1">
        <v>296.77419354838707</v>
      </c>
      <c r="F201" s="1">
        <v>12291.367741935484</v>
      </c>
      <c r="G201" s="1">
        <v>292196.74193548388</v>
      </c>
      <c r="H201" s="1">
        <v>119281.54516129031</v>
      </c>
      <c r="I201" s="1">
        <v>232.81290322580642</v>
      </c>
      <c r="K201" s="1">
        <f t="shared" si="3"/>
        <v>427626.45125806454</v>
      </c>
    </row>
    <row r="202" spans="1:11" x14ac:dyDescent="0.2">
      <c r="A202" s="6">
        <v>42309</v>
      </c>
      <c r="C202" s="1">
        <v>5014.2600416666655</v>
      </c>
      <c r="D202" s="1">
        <v>260.85333333333335</v>
      </c>
      <c r="E202" s="1">
        <v>296.66666666666669</v>
      </c>
      <c r="F202" s="1">
        <v>12378.386666666667</v>
      </c>
      <c r="G202" s="1">
        <v>293713.84333333332</v>
      </c>
      <c r="H202" s="1">
        <v>123828.95666666665</v>
      </c>
      <c r="I202" s="1">
        <v>208.36475000000007</v>
      </c>
      <c r="K202" s="1">
        <f t="shared" si="3"/>
        <v>435701.33145833336</v>
      </c>
    </row>
    <row r="203" spans="1:11" x14ac:dyDescent="0.2">
      <c r="A203" s="6">
        <v>42339</v>
      </c>
      <c r="C203" s="1">
        <v>5830.1493790322584</v>
      </c>
      <c r="D203" s="1">
        <v>209.51612903225808</v>
      </c>
      <c r="E203" s="1">
        <v>293.54838709677421</v>
      </c>
      <c r="F203" s="1">
        <v>12027.903225806451</v>
      </c>
      <c r="G203" s="1">
        <v>299417.83548387099</v>
      </c>
      <c r="H203" s="1">
        <v>127181.71612903228</v>
      </c>
      <c r="I203" s="1">
        <v>217.49164516129034</v>
      </c>
      <c r="K203" s="1">
        <f t="shared" si="3"/>
        <v>445178.16037903237</v>
      </c>
    </row>
    <row r="204" spans="1:11" x14ac:dyDescent="0.2">
      <c r="A204" s="6">
        <v>42370</v>
      </c>
      <c r="C204" s="1">
        <v>5803.3228870967741</v>
      </c>
      <c r="D204" s="1">
        <v>362.30967741935484</v>
      </c>
      <c r="E204" s="1">
        <v>203.12903225806454</v>
      </c>
      <c r="F204" s="1">
        <v>11847.232258064518</v>
      </c>
      <c r="G204" s="1">
        <v>298514.78387096769</v>
      </c>
      <c r="H204" s="1">
        <v>131500.9806451613</v>
      </c>
      <c r="I204" s="1">
        <v>229.36530645161289</v>
      </c>
      <c r="K204" s="1">
        <f t="shared" si="3"/>
        <v>448461.12367741932</v>
      </c>
    </row>
    <row r="205" spans="1:11" x14ac:dyDescent="0.2">
      <c r="A205" s="6">
        <v>42401</v>
      </c>
      <c r="C205" s="1">
        <v>6160.3491293103443</v>
      </c>
      <c r="D205" s="1">
        <v>302.43103448275866</v>
      </c>
      <c r="E205" s="1">
        <v>202.34482758620689</v>
      </c>
      <c r="F205" s="1">
        <v>12129.468965517242</v>
      </c>
      <c r="G205" s="1">
        <v>305832.57586206897</v>
      </c>
      <c r="H205" s="1">
        <v>133516.94137931036</v>
      </c>
      <c r="I205" s="1">
        <v>203.22343103448273</v>
      </c>
      <c r="K205" s="1">
        <f t="shared" si="3"/>
        <v>458347.33462931041</v>
      </c>
    </row>
    <row r="206" spans="1:11" x14ac:dyDescent="0.2">
      <c r="A206" s="6">
        <v>42430</v>
      </c>
      <c r="C206" s="1">
        <v>5294.4433870967741</v>
      </c>
      <c r="D206" s="1">
        <v>212.11290322580646</v>
      </c>
      <c r="E206" s="1">
        <v>202.32258064516125</v>
      </c>
      <c r="F206" s="1">
        <v>12055.970967741934</v>
      </c>
      <c r="G206" s="1">
        <v>302324.33870967739</v>
      </c>
      <c r="H206" s="1">
        <v>132429.52580645159</v>
      </c>
      <c r="I206" s="1">
        <v>201.219435483871</v>
      </c>
      <c r="K206" s="1">
        <f t="shared" si="3"/>
        <v>452719.93379032257</v>
      </c>
    </row>
    <row r="207" spans="1:11" x14ac:dyDescent="0.2">
      <c r="A207" s="6">
        <v>42461</v>
      </c>
      <c r="C207" s="1">
        <v>3846.273333333334</v>
      </c>
      <c r="D207" s="1">
        <v>275.27333333333337</v>
      </c>
      <c r="E207" s="1">
        <v>200.83333333333334</v>
      </c>
      <c r="F207" s="1">
        <v>11924.330000000002</v>
      </c>
      <c r="G207" s="1">
        <v>296267.99333333335</v>
      </c>
      <c r="H207" s="1">
        <v>127872.82666666666</v>
      </c>
      <c r="I207" s="1">
        <v>251.27908333333338</v>
      </c>
      <c r="K207" s="1">
        <f t="shared" si="3"/>
        <v>440638.80908333336</v>
      </c>
    </row>
    <row r="208" spans="1:11" x14ac:dyDescent="0.2">
      <c r="A208" s="6">
        <v>42491</v>
      </c>
      <c r="C208" s="1">
        <v>3707.52025</v>
      </c>
      <c r="D208" s="1">
        <v>248.35806451612905</v>
      </c>
      <c r="E208" s="1">
        <v>202.06451612903226</v>
      </c>
      <c r="F208" s="1">
        <v>11753.848387096774</v>
      </c>
      <c r="G208" s="1">
        <v>283872.38387096778</v>
      </c>
      <c r="H208" s="1">
        <v>126838.69032258063</v>
      </c>
      <c r="I208" s="1">
        <v>237.97622580645165</v>
      </c>
      <c r="K208" s="1">
        <f t="shared" si="3"/>
        <v>426860.84163709678</v>
      </c>
    </row>
    <row r="209" spans="1:11" x14ac:dyDescent="0.2">
      <c r="A209" s="6">
        <v>42522</v>
      </c>
      <c r="C209" s="1">
        <v>4336.9907666666668</v>
      </c>
      <c r="D209" s="1">
        <v>248.31333333333333</v>
      </c>
      <c r="E209" s="1">
        <v>201.96666666666664</v>
      </c>
      <c r="F209" s="1">
        <v>11467.276666666667</v>
      </c>
      <c r="G209" s="1">
        <v>280411.38999999996</v>
      </c>
      <c r="H209" s="1">
        <v>121555.05</v>
      </c>
      <c r="I209" s="1">
        <v>249.78701666666663</v>
      </c>
      <c r="K209" s="1">
        <f t="shared" si="3"/>
        <v>418470.77444999997</v>
      </c>
    </row>
    <row r="210" spans="1:11" x14ac:dyDescent="0.2">
      <c r="A210" s="6">
        <v>42552</v>
      </c>
      <c r="C210" s="1">
        <v>5327.715637096775</v>
      </c>
      <c r="D210" s="1">
        <v>243.66451612903225</v>
      </c>
      <c r="E210" s="1">
        <v>202.06451612903226</v>
      </c>
      <c r="F210" s="1">
        <v>11219.490322580645</v>
      </c>
      <c r="G210" s="1">
        <v>283647.70322580641</v>
      </c>
      <c r="H210" s="1">
        <v>120386.36451612903</v>
      </c>
      <c r="I210" s="1">
        <v>234.78701612903228</v>
      </c>
      <c r="K210" s="1">
        <f t="shared" si="3"/>
        <v>421261.78974999994</v>
      </c>
    </row>
    <row r="211" spans="1:11" x14ac:dyDescent="0.2">
      <c r="A211" s="6">
        <v>42583</v>
      </c>
      <c r="C211" s="1">
        <v>5590.4108629032253</v>
      </c>
      <c r="D211" s="1">
        <v>238.26451612903224</v>
      </c>
      <c r="E211" s="1">
        <v>200.41935483870967</v>
      </c>
      <c r="F211" s="1">
        <v>11398.812903225806</v>
      </c>
      <c r="G211" s="1">
        <v>288433.86129032256</v>
      </c>
      <c r="H211" s="1">
        <v>123514.47741935485</v>
      </c>
      <c r="I211" s="1">
        <v>235.28412903225805</v>
      </c>
      <c r="K211" s="1">
        <f t="shared" si="3"/>
        <v>429611.53047580644</v>
      </c>
    </row>
    <row r="212" spans="1:11" x14ac:dyDescent="0.2">
      <c r="A212" s="6">
        <v>42614</v>
      </c>
      <c r="C212" s="1">
        <v>3443.4216500000002</v>
      </c>
      <c r="D212" s="1">
        <v>78.376666666666679</v>
      </c>
      <c r="E212" s="1">
        <v>201.3</v>
      </c>
      <c r="F212" s="1">
        <v>11307.539999999999</v>
      </c>
      <c r="G212" s="1">
        <v>286934.42</v>
      </c>
      <c r="H212" s="1">
        <v>116294.9</v>
      </c>
      <c r="I212" s="1">
        <v>227.20260000000002</v>
      </c>
      <c r="K212" s="1">
        <f t="shared" si="3"/>
        <v>418487.16091666667</v>
      </c>
    </row>
    <row r="213" spans="1:11" x14ac:dyDescent="0.2">
      <c r="A213" s="6">
        <v>42644</v>
      </c>
      <c r="C213" s="1">
        <v>3996.0358064516136</v>
      </c>
      <c r="D213" s="1">
        <v>46.548387096774199</v>
      </c>
      <c r="E213" s="1">
        <v>202.87096774193546</v>
      </c>
      <c r="F213" s="1">
        <v>11521.235483870967</v>
      </c>
      <c r="G213" s="1">
        <v>281885.21612903225</v>
      </c>
      <c r="H213" s="1">
        <v>123412.16451612904</v>
      </c>
      <c r="I213" s="1">
        <v>210.36682258064513</v>
      </c>
      <c r="K213" s="1">
        <f t="shared" si="3"/>
        <v>421274.43811290321</v>
      </c>
    </row>
    <row r="214" spans="1:11" x14ac:dyDescent="0.2">
      <c r="A214" s="6">
        <v>42675</v>
      </c>
      <c r="C214" s="1">
        <v>4714.1795583333333</v>
      </c>
      <c r="D214" s="1">
        <v>74.13333333333334</v>
      </c>
      <c r="E214" s="1">
        <v>207.9</v>
      </c>
      <c r="F214" s="1">
        <v>11683.373333333333</v>
      </c>
      <c r="G214" s="1">
        <v>288246.07999999996</v>
      </c>
      <c r="H214" s="1">
        <v>125107.13666666666</v>
      </c>
      <c r="I214" s="1">
        <v>198.32763333333332</v>
      </c>
      <c r="K214" s="1">
        <f t="shared" si="3"/>
        <v>430231.13052499993</v>
      </c>
    </row>
    <row r="215" spans="1:11" x14ac:dyDescent="0.2">
      <c r="A215" s="6">
        <v>42705</v>
      </c>
      <c r="C215" s="1">
        <v>5713.3773790322575</v>
      </c>
      <c r="D215" s="1">
        <v>217.95806451612901</v>
      </c>
      <c r="E215" s="1">
        <v>200.58064516129031</v>
      </c>
      <c r="F215" s="1">
        <v>11089.722580645162</v>
      </c>
      <c r="G215" s="1">
        <v>288022.83870967745</v>
      </c>
      <c r="H215" s="1">
        <v>131258.76451612904</v>
      </c>
      <c r="I215" s="1">
        <v>185.13877419354839</v>
      </c>
      <c r="K215" s="1">
        <f t="shared" si="3"/>
        <v>436688.38066935487</v>
      </c>
    </row>
    <row r="216" spans="1:11" x14ac:dyDescent="0.2">
      <c r="A216" s="6">
        <v>42736</v>
      </c>
      <c r="C216" s="1">
        <v>5430.3867580645156</v>
      </c>
      <c r="D216" s="1">
        <v>282.67741935483872</v>
      </c>
      <c r="E216" s="1">
        <v>200.35483870967744</v>
      </c>
      <c r="F216" s="1">
        <v>11052.329032258065</v>
      </c>
      <c r="G216" s="1">
        <v>293026.8419354838</v>
      </c>
      <c r="H216" s="1">
        <v>134679.29354838707</v>
      </c>
      <c r="I216" s="1">
        <v>87.097322580645155</v>
      </c>
      <c r="K216" s="1">
        <f t="shared" si="3"/>
        <v>444758.98085483862</v>
      </c>
    </row>
    <row r="217" spans="1:11" x14ac:dyDescent="0.2">
      <c r="A217" s="6">
        <v>42767</v>
      </c>
      <c r="C217" s="1">
        <v>4726.8127678571445</v>
      </c>
      <c r="D217" s="1">
        <v>263.7607142857143</v>
      </c>
      <c r="E217" s="1">
        <v>222.07142857142856</v>
      </c>
      <c r="F217" s="1">
        <v>11455.814285714285</v>
      </c>
      <c r="G217" s="1">
        <v>292783.17500000005</v>
      </c>
      <c r="H217" s="1">
        <v>131349.20357142857</v>
      </c>
      <c r="I217" s="1">
        <v>74.598142857142875</v>
      </c>
      <c r="K217" s="1">
        <f t="shared" si="3"/>
        <v>440875.43591071438</v>
      </c>
    </row>
    <row r="218" spans="1:11" x14ac:dyDescent="0.2">
      <c r="A218" s="6">
        <v>42795</v>
      </c>
      <c r="C218" s="1">
        <v>4674.5958145161303</v>
      </c>
      <c r="D218" s="1">
        <v>248.07419354838711</v>
      </c>
      <c r="E218" s="1">
        <v>200.7741935483871</v>
      </c>
      <c r="F218" s="1">
        <v>11470.593548387098</v>
      </c>
      <c r="G218" s="1">
        <v>299322.26129032264</v>
      </c>
      <c r="H218" s="1">
        <v>129045.45161290321</v>
      </c>
      <c r="I218" s="1">
        <v>9.9967741935483865</v>
      </c>
      <c r="K218" s="1">
        <f t="shared" si="3"/>
        <v>444971.74742741941</v>
      </c>
    </row>
    <row r="219" spans="1:11" x14ac:dyDescent="0.2">
      <c r="A219" s="6">
        <v>42826</v>
      </c>
      <c r="C219" s="1">
        <v>3888.8742083333336</v>
      </c>
      <c r="D219" s="1">
        <v>13.346666666666666</v>
      </c>
      <c r="E219" s="1">
        <v>201.19999999999996</v>
      </c>
      <c r="F219" s="1">
        <v>11781.896666666667</v>
      </c>
      <c r="G219" s="1">
        <v>299996.30666666664</v>
      </c>
      <c r="H219" s="1">
        <v>125649.03666666667</v>
      </c>
      <c r="I219" s="1">
        <v>16.573333333333334</v>
      </c>
      <c r="K219" s="1">
        <f t="shared" si="3"/>
        <v>441547.23420833331</v>
      </c>
    </row>
    <row r="220" spans="1:11" x14ac:dyDescent="0.2">
      <c r="A220" s="6">
        <v>42856</v>
      </c>
      <c r="C220" s="1">
        <v>3665.9776048387098</v>
      </c>
      <c r="D220" s="1">
        <v>5.370967741935484</v>
      </c>
      <c r="E220" s="1">
        <v>201.64516129032259</v>
      </c>
      <c r="F220" s="1">
        <v>11042.716129032258</v>
      </c>
      <c r="G220" s="1">
        <v>291591.52903225797</v>
      </c>
      <c r="H220" s="1">
        <v>125208.64838709678</v>
      </c>
      <c r="I220" s="1">
        <v>17.816129032258061</v>
      </c>
      <c r="K220" s="1">
        <f t="shared" si="3"/>
        <v>431733.70341129019</v>
      </c>
    </row>
    <row r="221" spans="1:11" x14ac:dyDescent="0.2">
      <c r="A221" s="6">
        <v>42887</v>
      </c>
      <c r="C221" s="1">
        <v>3566.579541666667</v>
      </c>
      <c r="D221" s="1">
        <v>0.94666666666666666</v>
      </c>
      <c r="E221" s="1">
        <v>202.26666666666665</v>
      </c>
      <c r="F221" s="1">
        <v>11071.553333333331</v>
      </c>
      <c r="G221" s="1">
        <v>294608.8066666667</v>
      </c>
      <c r="H221" s="1">
        <v>106877.48333333332</v>
      </c>
      <c r="I221" s="1">
        <v>8.0743333333333318</v>
      </c>
      <c r="K221" s="1">
        <f t="shared" si="3"/>
        <v>416335.71054166672</v>
      </c>
    </row>
    <row r="222" spans="1:11" x14ac:dyDescent="0.2">
      <c r="A222" s="6">
        <v>42917</v>
      </c>
      <c r="C222" s="1">
        <v>3104.7207258064523</v>
      </c>
      <c r="D222" s="1">
        <v>0.92903225806451617</v>
      </c>
      <c r="E222" s="1">
        <v>201.7741935483871</v>
      </c>
      <c r="F222" s="1">
        <v>11236.545161290323</v>
      </c>
      <c r="G222" s="1">
        <v>298797.12903225806</v>
      </c>
      <c r="H222" s="1">
        <v>115472.45161290323</v>
      </c>
      <c r="I222" s="1">
        <v>6.2645161290322573</v>
      </c>
      <c r="K222" s="1">
        <f t="shared" si="3"/>
        <v>428819.81427419354</v>
      </c>
    </row>
    <row r="223" spans="1:11" x14ac:dyDescent="0.2">
      <c r="A223" s="6">
        <v>42948</v>
      </c>
      <c r="C223" s="1">
        <v>1728.9920967741934</v>
      </c>
      <c r="D223" s="1">
        <v>0.60000000000000009</v>
      </c>
      <c r="E223" s="1">
        <v>202.06451612903226</v>
      </c>
      <c r="F223" s="1">
        <v>11341.364516129031</v>
      </c>
      <c r="G223" s="1">
        <v>289446.2677419355</v>
      </c>
      <c r="H223" s="1">
        <v>120180.1258064516</v>
      </c>
      <c r="I223" s="1">
        <v>5.9972580645161289</v>
      </c>
      <c r="K223" s="1">
        <f t="shared" si="3"/>
        <v>422905.41193548386</v>
      </c>
    </row>
    <row r="224" spans="1:11" x14ac:dyDescent="0.2">
      <c r="A224" s="6">
        <v>42979</v>
      </c>
      <c r="C224" s="1">
        <v>2817.9862916666661</v>
      </c>
      <c r="D224" s="1">
        <v>0.28999999999999998</v>
      </c>
      <c r="E224" s="1">
        <v>262.63333333333333</v>
      </c>
      <c r="F224" s="1">
        <v>11319.203333333333</v>
      </c>
      <c r="G224" s="1">
        <v>295767.4433333333</v>
      </c>
      <c r="H224" s="1">
        <v>123704.47333333333</v>
      </c>
      <c r="I224" s="1">
        <v>16.811833333333333</v>
      </c>
      <c r="K224" s="1">
        <f t="shared" si="3"/>
        <v>433888.84145833331</v>
      </c>
    </row>
    <row r="225" spans="1:13" x14ac:dyDescent="0.2">
      <c r="A225" s="6">
        <v>43009</v>
      </c>
      <c r="C225" s="1">
        <v>3043.3854677419358</v>
      </c>
      <c r="D225" s="1">
        <v>0.23870967741935487</v>
      </c>
      <c r="E225" s="1">
        <v>265.67741935483872</v>
      </c>
      <c r="F225" s="1">
        <v>11674.474193548387</v>
      </c>
      <c r="G225" s="1">
        <v>294948.48709677416</v>
      </c>
      <c r="H225" s="1">
        <v>129133.07096774194</v>
      </c>
      <c r="I225" s="1">
        <v>3.5150000000000001</v>
      </c>
      <c r="K225" s="1">
        <f t="shared" si="3"/>
        <v>439068.8488548387</v>
      </c>
    </row>
    <row r="226" spans="1:13" x14ac:dyDescent="0.2">
      <c r="A226" s="6">
        <v>43040</v>
      </c>
      <c r="C226" s="1">
        <v>2756.8314583333336</v>
      </c>
      <c r="D226" s="1">
        <v>5.5966666666666667</v>
      </c>
      <c r="E226" s="1">
        <v>248.60000000000002</v>
      </c>
      <c r="F226" s="1">
        <v>11672.303333333331</v>
      </c>
      <c r="G226" s="1">
        <v>307146.44666666671</v>
      </c>
      <c r="H226" s="1">
        <v>141412.56666666665</v>
      </c>
      <c r="I226" s="1">
        <v>21.340166666666669</v>
      </c>
      <c r="K226" s="1">
        <f t="shared" si="3"/>
        <v>463263.68495833338</v>
      </c>
    </row>
    <row r="227" spans="1:13" x14ac:dyDescent="0.2">
      <c r="A227" s="6">
        <v>43070</v>
      </c>
      <c r="C227" s="1">
        <v>2730.0214274193549</v>
      </c>
      <c r="D227" s="1">
        <v>269.7032258064516</v>
      </c>
      <c r="E227" s="1">
        <v>242.16129032258067</v>
      </c>
      <c r="F227" s="1">
        <v>11202.054838709679</v>
      </c>
      <c r="G227" s="1">
        <v>307857.68709677423</v>
      </c>
      <c r="H227" s="1">
        <v>145957.54516129033</v>
      </c>
      <c r="I227" s="1">
        <v>22.416935483870969</v>
      </c>
      <c r="K227" s="1">
        <f t="shared" si="3"/>
        <v>468281.58997580648</v>
      </c>
    </row>
    <row r="228" spans="1:13" x14ac:dyDescent="0.2">
      <c r="A228" s="6">
        <v>43101</v>
      </c>
      <c r="C228" s="1">
        <v>2271.4658064516129</v>
      </c>
      <c r="D228" s="1">
        <v>389.8741935483871</v>
      </c>
      <c r="E228" s="1">
        <v>242.09677419354838</v>
      </c>
      <c r="F228" s="1">
        <v>11089.767741935484</v>
      </c>
      <c r="G228" s="1">
        <v>306200.6451612903</v>
      </c>
      <c r="H228" s="1">
        <v>147608.51612903227</v>
      </c>
      <c r="I228" s="1">
        <v>13.493064516129033</v>
      </c>
      <c r="K228" s="1">
        <f t="shared" ref="K228:K236" si="4">SUM(C228:I228)</f>
        <v>467815.85887096776</v>
      </c>
      <c r="M228" s="2" t="s">
        <v>37</v>
      </c>
    </row>
    <row r="229" spans="1:13" x14ac:dyDescent="0.2">
      <c r="A229" s="6">
        <v>43132</v>
      </c>
      <c r="C229" s="1">
        <v>2389.7176785714291</v>
      </c>
      <c r="D229" s="1">
        <v>362.93214285714288</v>
      </c>
      <c r="E229" s="1">
        <v>244.39285714285714</v>
      </c>
      <c r="F229" s="1">
        <v>10625.017857142857</v>
      </c>
      <c r="G229" s="1">
        <v>304698.15714285715</v>
      </c>
      <c r="H229" s="1">
        <v>147219.59285714285</v>
      </c>
      <c r="I229" s="1">
        <v>3.7219642857142858</v>
      </c>
      <c r="K229" s="1">
        <f t="shared" si="4"/>
        <v>465543.53249999997</v>
      </c>
    </row>
    <row r="230" spans="1:13" x14ac:dyDescent="0.2">
      <c r="A230" s="6">
        <v>43160</v>
      </c>
      <c r="C230" s="1">
        <v>2288.687814516129</v>
      </c>
      <c r="D230" s="1">
        <v>327.83548387096778</v>
      </c>
      <c r="E230" s="1">
        <v>210.48387096774192</v>
      </c>
      <c r="F230" s="1">
        <v>10986.825806451612</v>
      </c>
      <c r="G230" s="1">
        <v>306639.35483870964</v>
      </c>
      <c r="H230" s="1">
        <v>148664.32580645161</v>
      </c>
      <c r="I230" s="1">
        <v>0.51483870967741951</v>
      </c>
      <c r="K230" s="1">
        <f t="shared" si="4"/>
        <v>469118.02845967736</v>
      </c>
    </row>
    <row r="231" spans="1:13" x14ac:dyDescent="0.2">
      <c r="A231" s="6">
        <v>43191</v>
      </c>
      <c r="C231" s="1">
        <v>2327.8106000000002</v>
      </c>
      <c r="D231" s="1">
        <v>283.09666666666664</v>
      </c>
      <c r="E231" s="1">
        <v>243.60000000000002</v>
      </c>
      <c r="F231" s="1">
        <v>11301.203333333331</v>
      </c>
      <c r="G231" s="1">
        <v>302281.78666666662</v>
      </c>
      <c r="H231" s="1">
        <v>149988.26666666666</v>
      </c>
      <c r="I231" s="1">
        <v>8.1478333333333328</v>
      </c>
      <c r="K231" s="1">
        <f t="shared" si="4"/>
        <v>466433.91176666663</v>
      </c>
    </row>
    <row r="232" spans="1:13" x14ac:dyDescent="0.2">
      <c r="A232" s="6">
        <v>43221</v>
      </c>
      <c r="C232" s="1">
        <v>2283.123790322581</v>
      </c>
      <c r="D232" s="1">
        <v>27.71290322580645</v>
      </c>
      <c r="E232" s="1">
        <v>246.29032258064515</v>
      </c>
      <c r="F232" s="1">
        <v>11514.164516129033</v>
      </c>
      <c r="G232" s="1">
        <v>290408.30322580639</v>
      </c>
      <c r="H232" s="1">
        <v>143102.96774193548</v>
      </c>
      <c r="I232" s="1">
        <v>8.3477419354838691</v>
      </c>
      <c r="K232" s="1">
        <f t="shared" si="4"/>
        <v>447590.91024193534</v>
      </c>
    </row>
    <row r="233" spans="1:13" x14ac:dyDescent="0.2">
      <c r="A233" s="6">
        <v>43252</v>
      </c>
      <c r="C233" s="1">
        <v>1758.3941666666667</v>
      </c>
      <c r="D233" s="1">
        <v>0.42000000000000004</v>
      </c>
      <c r="E233" s="1">
        <v>259.63333333333338</v>
      </c>
      <c r="F233" s="1">
        <v>11007.626666666667</v>
      </c>
      <c r="G233" s="1">
        <v>287986.31333333341</v>
      </c>
      <c r="H233" s="1">
        <v>142486.1966666668</v>
      </c>
      <c r="I233" s="1">
        <v>9.7026666666666674</v>
      </c>
      <c r="K233" s="1">
        <f t="shared" si="4"/>
        <v>443508.28683333349</v>
      </c>
    </row>
    <row r="234" spans="1:13" x14ac:dyDescent="0.2">
      <c r="A234" s="6">
        <v>43282</v>
      </c>
      <c r="C234" s="1">
        <v>1997.725483870968</v>
      </c>
      <c r="D234" s="1">
        <v>0.36451612903225811</v>
      </c>
      <c r="E234" s="1">
        <v>251.1935483870968</v>
      </c>
      <c r="F234" s="1">
        <v>11260.316129032257</v>
      </c>
      <c r="G234" s="1">
        <v>292331.35161290318</v>
      </c>
      <c r="H234" s="1">
        <v>150580.75483870984</v>
      </c>
      <c r="I234" s="1">
        <v>4.8174193548387096</v>
      </c>
      <c r="K234" s="1">
        <f t="shared" si="4"/>
        <v>456426.52354838722</v>
      </c>
    </row>
    <row r="235" spans="1:13" x14ac:dyDescent="0.2">
      <c r="A235" s="6">
        <v>43313</v>
      </c>
      <c r="C235" s="1">
        <v>1939.8980645161289</v>
      </c>
      <c r="D235" s="1">
        <v>0.37096774193548387</v>
      </c>
      <c r="E235" s="1">
        <v>262.06451612903231</v>
      </c>
      <c r="F235" s="1">
        <v>11392.609677419354</v>
      </c>
      <c r="G235" s="1">
        <v>297041.55161290325</v>
      </c>
      <c r="H235" s="1">
        <v>146057.5967741934</v>
      </c>
      <c r="I235" s="1">
        <v>3.6958064516129028</v>
      </c>
      <c r="K235" s="1">
        <f t="shared" si="4"/>
        <v>456697.78741935472</v>
      </c>
    </row>
    <row r="236" spans="1:13" x14ac:dyDescent="0.2">
      <c r="A236" s="6">
        <v>43344</v>
      </c>
      <c r="C236" s="1">
        <v>1662.9711666666667</v>
      </c>
      <c r="D236" s="1">
        <v>0.35666666666666663</v>
      </c>
      <c r="E236" s="1">
        <v>260.89999999999998</v>
      </c>
      <c r="F236" s="1">
        <v>11166.023333333333</v>
      </c>
      <c r="G236" s="1">
        <v>292723.64666666667</v>
      </c>
      <c r="H236" s="1">
        <v>146543.47333333339</v>
      </c>
      <c r="I236" s="1">
        <v>5.2566666666666668</v>
      </c>
      <c r="K236" s="1">
        <f t="shared" si="4"/>
        <v>452362.62783333339</v>
      </c>
    </row>
    <row r="237" spans="1:13" x14ac:dyDescent="0.2">
      <c r="A237" s="6">
        <v>43374</v>
      </c>
      <c r="C237" s="1">
        <v>1723.2123387096774</v>
      </c>
      <c r="D237" s="1">
        <v>0.47096774193548391</v>
      </c>
      <c r="E237" s="1">
        <v>246.70967741935485</v>
      </c>
      <c r="F237" s="1">
        <v>11512.941935483874</v>
      </c>
      <c r="G237" s="1">
        <v>294757.75161290332</v>
      </c>
      <c r="H237" s="1">
        <v>133145.75806451633</v>
      </c>
      <c r="I237" s="1">
        <v>38.838080645161305</v>
      </c>
      <c r="K237" s="1">
        <f>SUM(C237:I237)</f>
        <v>441425.68267741962</v>
      </c>
      <c r="M237" s="2" t="s">
        <v>38</v>
      </c>
    </row>
    <row r="238" spans="1:13" x14ac:dyDescent="0.2">
      <c r="A238" s="6">
        <v>43405</v>
      </c>
      <c r="C238" s="1">
        <v>1705.5088333333335</v>
      </c>
      <c r="D238" s="1">
        <v>111.61999999999999</v>
      </c>
      <c r="E238" s="1">
        <v>245.96666666666667</v>
      </c>
      <c r="F238" s="1">
        <v>11427.956666666669</v>
      </c>
      <c r="G238" s="1">
        <v>299610.49</v>
      </c>
      <c r="H238" s="1">
        <v>138036.30333333332</v>
      </c>
      <c r="I238" s="1">
        <v>172.14298333333332</v>
      </c>
      <c r="K238" s="1">
        <f>SUM(C238:I238)</f>
        <v>451309.98848333326</v>
      </c>
    </row>
    <row r="239" spans="1:13" x14ac:dyDescent="0.2">
      <c r="A239" s="6">
        <v>43435</v>
      </c>
      <c r="C239" s="1">
        <v>1561.0777419354838</v>
      </c>
      <c r="D239" s="1">
        <v>335.06451612903226</v>
      </c>
      <c r="E239" s="1">
        <v>220.54838709677418</v>
      </c>
      <c r="F239" s="1">
        <v>11256.161290322583</v>
      </c>
      <c r="G239" s="1">
        <v>306079.04838709673</v>
      </c>
      <c r="H239" s="1">
        <v>153535.03225806443</v>
      </c>
      <c r="I239" s="1">
        <v>196.42922580645165</v>
      </c>
      <c r="K239" s="1">
        <f>SUM(C239:I239)</f>
        <v>473183.36180645146</v>
      </c>
    </row>
    <row r="240" spans="1:13" x14ac:dyDescent="0.2">
      <c r="A240" s="6">
        <v>43466</v>
      </c>
      <c r="C240" s="1">
        <v>0</v>
      </c>
      <c r="D240" s="1">
        <v>370.07741935483875</v>
      </c>
      <c r="E240" s="1">
        <v>240.74193548387095</v>
      </c>
      <c r="F240" s="1">
        <v>11124.974193548385</v>
      </c>
      <c r="G240" s="1">
        <v>298504.50645161292</v>
      </c>
      <c r="H240" s="1">
        <v>143344.93225806448</v>
      </c>
      <c r="I240" s="1">
        <v>182.36379032258063</v>
      </c>
      <c r="K240" s="1">
        <f t="shared" ref="K240:K292" si="5">SUM(C240:I240)</f>
        <v>453767.596048387</v>
      </c>
    </row>
    <row r="241" spans="1:11" x14ac:dyDescent="0.2">
      <c r="A241" s="6">
        <v>43497</v>
      </c>
      <c r="C241" s="1">
        <v>0</v>
      </c>
      <c r="D241" s="1">
        <v>336.11071428571432</v>
      </c>
      <c r="E241" s="1">
        <v>232.78571428571428</v>
      </c>
      <c r="F241" s="1">
        <v>10357.785714285716</v>
      </c>
      <c r="G241" s="1">
        <v>285032.87142857141</v>
      </c>
      <c r="H241" s="1">
        <v>149272.12142857147</v>
      </c>
      <c r="I241" s="1">
        <v>171.53041071428569</v>
      </c>
      <c r="K241" s="1">
        <f t="shared" si="5"/>
        <v>445403.20541071432</v>
      </c>
    </row>
    <row r="242" spans="1:11" x14ac:dyDescent="0.2">
      <c r="A242" s="6">
        <v>43525</v>
      </c>
      <c r="C242" s="1">
        <v>0</v>
      </c>
      <c r="D242" s="1">
        <v>288.7354838709677</v>
      </c>
      <c r="E242" s="1">
        <v>221.58064516129031</v>
      </c>
      <c r="F242" s="1">
        <v>10785.461290322581</v>
      </c>
      <c r="G242" s="1">
        <v>297548.49032258062</v>
      </c>
      <c r="H242" s="1">
        <v>151047.85161290329</v>
      </c>
      <c r="I242" s="1">
        <v>216.44922580645164</v>
      </c>
      <c r="K242" s="1">
        <f t="shared" si="5"/>
        <v>460108.56858064519</v>
      </c>
    </row>
    <row r="243" spans="1:11" x14ac:dyDescent="0.2">
      <c r="A243" s="6">
        <v>43556</v>
      </c>
      <c r="C243" s="1">
        <v>0</v>
      </c>
      <c r="D243" s="1">
        <v>266.44333333333338</v>
      </c>
      <c r="E243" s="1">
        <v>222.36666666666667</v>
      </c>
      <c r="F243" s="1">
        <v>11423.223333333333</v>
      </c>
      <c r="G243" s="1">
        <v>295890.83</v>
      </c>
      <c r="H243" s="1">
        <v>147385.24999999997</v>
      </c>
      <c r="I243" s="1">
        <v>208.83213333333333</v>
      </c>
      <c r="K243" s="1">
        <f t="shared" si="5"/>
        <v>455396.9454666666</v>
      </c>
    </row>
    <row r="244" spans="1:11" x14ac:dyDescent="0.2">
      <c r="A244" s="6">
        <v>43586</v>
      </c>
      <c r="C244" s="1">
        <v>0</v>
      </c>
      <c r="D244" s="1">
        <v>0.46451612903225808</v>
      </c>
      <c r="E244" s="1">
        <v>230.03225806451613</v>
      </c>
      <c r="F244" s="1">
        <v>11293.545161290323</v>
      </c>
      <c r="G244" s="1">
        <v>288164.04193548393</v>
      </c>
      <c r="H244" s="1">
        <v>136228.80645161288</v>
      </c>
      <c r="I244" s="1">
        <v>220.28108064516132</v>
      </c>
      <c r="K244" s="1">
        <f t="shared" si="5"/>
        <v>436137.17140322586</v>
      </c>
    </row>
    <row r="245" spans="1:11" x14ac:dyDescent="0.2">
      <c r="A245" s="6">
        <v>43617</v>
      </c>
      <c r="C245" s="1">
        <v>0</v>
      </c>
      <c r="D245" s="1">
        <v>0.27333333333333326</v>
      </c>
      <c r="E245" s="1">
        <v>239</v>
      </c>
      <c r="F245" s="1">
        <v>11310.766666666666</v>
      </c>
      <c r="G245" s="1">
        <v>278300.36666666664</v>
      </c>
      <c r="H245" s="1">
        <v>142079.51666666669</v>
      </c>
      <c r="I245" s="1">
        <v>200.27888333333331</v>
      </c>
      <c r="K245" s="1">
        <f t="shared" si="5"/>
        <v>432130.20221666666</v>
      </c>
    </row>
    <row r="246" spans="1:11" x14ac:dyDescent="0.2">
      <c r="A246" s="6">
        <v>43647</v>
      </c>
      <c r="C246" s="1">
        <v>0</v>
      </c>
      <c r="D246" s="1">
        <v>0.31612903225806455</v>
      </c>
      <c r="E246" s="1">
        <v>231.87096774193546</v>
      </c>
      <c r="F246" s="1">
        <v>11191.309677419355</v>
      </c>
      <c r="G246" s="1">
        <v>281509.27741935482</v>
      </c>
      <c r="H246" s="1">
        <v>142837.52903225808</v>
      </c>
      <c r="I246" s="1">
        <v>196.43262903225806</v>
      </c>
      <c r="K246" s="1">
        <f t="shared" si="5"/>
        <v>435966.73585483868</v>
      </c>
    </row>
    <row r="247" spans="1:11" x14ac:dyDescent="0.2">
      <c r="A247" s="6">
        <v>43678</v>
      </c>
      <c r="C247" s="1">
        <v>0</v>
      </c>
      <c r="D247" s="1">
        <v>0.2870967741935484</v>
      </c>
      <c r="E247" s="1">
        <v>235</v>
      </c>
      <c r="F247" s="1">
        <v>11161.006451612904</v>
      </c>
      <c r="G247" s="1">
        <v>280440.55161290325</v>
      </c>
      <c r="H247" s="1">
        <v>140924.74838709677</v>
      </c>
      <c r="I247" s="1">
        <v>185.01990322580647</v>
      </c>
      <c r="K247" s="1">
        <f t="shared" si="5"/>
        <v>432946.613451613</v>
      </c>
    </row>
    <row r="248" spans="1:11" x14ac:dyDescent="0.2">
      <c r="A248" s="6">
        <v>43709</v>
      </c>
      <c r="C248" s="1">
        <v>0</v>
      </c>
      <c r="D248" s="1">
        <v>0.36000000000000004</v>
      </c>
      <c r="E248" s="1">
        <v>232.46666666666664</v>
      </c>
      <c r="F248" s="1">
        <v>10877.366666666667</v>
      </c>
      <c r="G248" s="1">
        <v>274623.54333333328</v>
      </c>
      <c r="H248" s="1">
        <v>142220.82333333333</v>
      </c>
      <c r="I248" s="1">
        <v>194.85748333333333</v>
      </c>
      <c r="K248" s="1">
        <f t="shared" si="5"/>
        <v>428149.41748333327</v>
      </c>
    </row>
    <row r="249" spans="1:11" x14ac:dyDescent="0.2">
      <c r="A249" s="6">
        <v>43739</v>
      </c>
      <c r="C249" s="1">
        <v>0</v>
      </c>
      <c r="D249" s="1">
        <v>0.38064516129032261</v>
      </c>
      <c r="E249" s="1">
        <v>227.61290322580643</v>
      </c>
      <c r="F249" s="1">
        <v>11102.967741935483</v>
      </c>
      <c r="G249" s="1">
        <v>283630.13870967738</v>
      </c>
      <c r="H249" s="1">
        <v>144389.07419354835</v>
      </c>
      <c r="I249" s="1">
        <v>211.45432258064514</v>
      </c>
      <c r="K249" s="1">
        <f t="shared" si="5"/>
        <v>439561.62851612899</v>
      </c>
    </row>
    <row r="250" spans="1:11" x14ac:dyDescent="0.2">
      <c r="A250" s="6">
        <v>43770</v>
      </c>
      <c r="C250" s="1">
        <v>0</v>
      </c>
      <c r="D250" s="1">
        <v>136.99666666666667</v>
      </c>
      <c r="E250" s="1">
        <v>223.39999999999998</v>
      </c>
      <c r="F250" s="1">
        <v>11279.236666666666</v>
      </c>
      <c r="G250" s="1">
        <v>290717.68333333335</v>
      </c>
      <c r="H250" s="1">
        <v>152357.72333333339</v>
      </c>
      <c r="I250" s="1">
        <v>221.54523333333333</v>
      </c>
      <c r="K250" s="1">
        <f t="shared" si="5"/>
        <v>454936.5852333334</v>
      </c>
    </row>
    <row r="251" spans="1:11" x14ac:dyDescent="0.2">
      <c r="A251" s="6">
        <v>43800</v>
      </c>
      <c r="C251" s="1">
        <v>0</v>
      </c>
      <c r="D251" s="1">
        <v>231.54193548387099</v>
      </c>
      <c r="E251" s="1">
        <v>207.09677419354838</v>
      </c>
      <c r="F251" s="1">
        <v>11054.812903225808</v>
      </c>
      <c r="G251" s="1">
        <v>294504.71290322585</v>
      </c>
      <c r="H251" s="1">
        <v>156464.19677419358</v>
      </c>
      <c r="I251" s="1">
        <v>189.38383870967741</v>
      </c>
      <c r="K251" s="1">
        <f t="shared" si="5"/>
        <v>462651.74512903229</v>
      </c>
    </row>
    <row r="252" spans="1:11" x14ac:dyDescent="0.2">
      <c r="A252" s="6">
        <v>43831</v>
      </c>
      <c r="C252" s="1">
        <v>0</v>
      </c>
      <c r="D252" s="1">
        <v>402.02258064516127</v>
      </c>
      <c r="E252" s="1">
        <v>192.61290322580643</v>
      </c>
      <c r="F252" s="1">
        <v>10680.822580645163</v>
      </c>
      <c r="G252" s="1">
        <v>280354.00967741932</v>
      </c>
      <c r="H252" s="1">
        <v>152910.04193548387</v>
      </c>
      <c r="I252" s="1">
        <v>174.79722580645159</v>
      </c>
      <c r="K252" s="1">
        <f t="shared" si="5"/>
        <v>444714.30690322578</v>
      </c>
    </row>
    <row r="253" spans="1:11" x14ac:dyDescent="0.2">
      <c r="A253" s="6">
        <v>43862</v>
      </c>
      <c r="C253" s="1">
        <v>0</v>
      </c>
      <c r="D253" s="1">
        <v>325.54137931034489</v>
      </c>
      <c r="E253" s="1">
        <v>185.51724137931032</v>
      </c>
      <c r="F253" s="1">
        <v>11024.068965517239</v>
      </c>
      <c r="G253" s="1">
        <v>288223.53793103446</v>
      </c>
      <c r="H253" s="1">
        <v>152925.4</v>
      </c>
      <c r="I253" s="1">
        <v>162.03634482758622</v>
      </c>
      <c r="K253" s="1">
        <f t="shared" si="5"/>
        <v>452846.10186206893</v>
      </c>
    </row>
    <row r="254" spans="1:11" x14ac:dyDescent="0.2">
      <c r="A254" s="6">
        <v>43891</v>
      </c>
      <c r="C254" s="1">
        <v>0</v>
      </c>
      <c r="D254" s="1">
        <v>274.95806451612907</v>
      </c>
      <c r="E254" s="1">
        <v>194.48387096774195</v>
      </c>
      <c r="F254" s="1">
        <v>11029.919354838708</v>
      </c>
      <c r="G254" s="1">
        <v>283207.32580645161</v>
      </c>
      <c r="H254" s="1">
        <v>153763.25806451612</v>
      </c>
      <c r="I254" s="1">
        <v>166.1090322580645</v>
      </c>
      <c r="K254" s="1">
        <f t="shared" si="5"/>
        <v>448636.05419354833</v>
      </c>
    </row>
    <row r="255" spans="1:11" x14ac:dyDescent="0.2">
      <c r="A255" s="6">
        <v>43922</v>
      </c>
      <c r="C255" s="1">
        <v>0</v>
      </c>
      <c r="D255" s="1">
        <v>260.68333333333334</v>
      </c>
      <c r="E255" s="1">
        <v>185.06666666666669</v>
      </c>
      <c r="F255" s="1">
        <v>10449.256666666664</v>
      </c>
      <c r="G255" s="1">
        <v>276350.51333333342</v>
      </c>
      <c r="H255" s="1">
        <v>158665.49333333332</v>
      </c>
      <c r="I255" s="1">
        <v>152.78856666666664</v>
      </c>
      <c r="K255" s="1">
        <f t="shared" si="5"/>
        <v>446063.80190000008</v>
      </c>
    </row>
    <row r="256" spans="1:11" x14ac:dyDescent="0.2">
      <c r="A256" s="6">
        <v>43952</v>
      </c>
      <c r="C256" s="1">
        <v>0</v>
      </c>
      <c r="D256" s="1">
        <v>0</v>
      </c>
      <c r="E256" s="1">
        <v>185</v>
      </c>
      <c r="F256" s="1">
        <v>9512.3419354838716</v>
      </c>
      <c r="G256" s="1">
        <v>270285.26129032258</v>
      </c>
      <c r="H256" s="1">
        <v>157578.10967741939</v>
      </c>
      <c r="I256" s="1">
        <v>117.68920967741936</v>
      </c>
      <c r="K256" s="1">
        <f t="shared" si="5"/>
        <v>437678.40211290319</v>
      </c>
    </row>
    <row r="257" spans="1:11" x14ac:dyDescent="0.2">
      <c r="A257" s="6">
        <v>43983</v>
      </c>
      <c r="C257" s="1">
        <v>0</v>
      </c>
      <c r="D257" s="1">
        <v>0</v>
      </c>
      <c r="E257" s="1">
        <v>176.5</v>
      </c>
      <c r="F257" s="1">
        <v>9570.0233333333344</v>
      </c>
      <c r="G257" s="1">
        <v>267831.45333333337</v>
      </c>
      <c r="H257" s="1">
        <v>153183.26999999999</v>
      </c>
      <c r="I257" s="1">
        <v>153.99484999999996</v>
      </c>
      <c r="K257" s="1">
        <f t="shared" si="5"/>
        <v>430915.24151666672</v>
      </c>
    </row>
    <row r="258" spans="1:11" x14ac:dyDescent="0.2">
      <c r="A258" s="6">
        <v>44013</v>
      </c>
      <c r="C258" s="1">
        <v>0</v>
      </c>
      <c r="D258" s="1">
        <v>0</v>
      </c>
      <c r="E258" s="1">
        <v>215.70967741935485</v>
      </c>
      <c r="F258" s="1">
        <v>9610.4451612903213</v>
      </c>
      <c r="G258" s="1">
        <v>265992.18064516137</v>
      </c>
      <c r="H258" s="1">
        <v>146598.59354838711</v>
      </c>
      <c r="I258" s="1">
        <v>186.70175806451613</v>
      </c>
      <c r="K258" s="1">
        <f t="shared" si="5"/>
        <v>422603.63079032267</v>
      </c>
    </row>
    <row r="259" spans="1:11" x14ac:dyDescent="0.2">
      <c r="A259" s="6">
        <v>44044</v>
      </c>
      <c r="C259" s="1">
        <v>0</v>
      </c>
      <c r="D259" s="1">
        <v>0</v>
      </c>
      <c r="E259" s="1">
        <v>210.51612903225805</v>
      </c>
      <c r="F259" s="1">
        <v>9653.7096774193542</v>
      </c>
      <c r="G259" s="1">
        <v>266690.7838709678</v>
      </c>
      <c r="H259" s="1">
        <v>146179.02903225808</v>
      </c>
      <c r="I259" s="1">
        <v>1.569032258064516</v>
      </c>
      <c r="K259" s="1">
        <f t="shared" si="5"/>
        <v>422735.60774193559</v>
      </c>
    </row>
    <row r="260" spans="1:11" x14ac:dyDescent="0.2">
      <c r="A260" s="6">
        <v>44075</v>
      </c>
      <c r="C260" s="1">
        <v>0</v>
      </c>
      <c r="D260" s="1">
        <v>0</v>
      </c>
      <c r="E260" s="1">
        <v>206.13333333333333</v>
      </c>
      <c r="F260" s="1">
        <v>9692.3433333333342</v>
      </c>
      <c r="G260" s="1">
        <v>263133.46999999997</v>
      </c>
      <c r="H260" s="1">
        <v>137836.70000000001</v>
      </c>
      <c r="I260" s="1">
        <v>1.8366666666666667</v>
      </c>
      <c r="K260" s="1">
        <f t="shared" si="5"/>
        <v>410870.48333333334</v>
      </c>
    </row>
    <row r="261" spans="1:11" x14ac:dyDescent="0.2">
      <c r="A261" s="6">
        <v>44105</v>
      </c>
      <c r="C261" s="1">
        <v>0</v>
      </c>
      <c r="D261" s="1">
        <v>15.451612903225806</v>
      </c>
      <c r="E261" s="1">
        <v>200.70967741935482</v>
      </c>
      <c r="F261" s="1">
        <v>9689.7193548387095</v>
      </c>
      <c r="G261" s="1">
        <v>274980.2161290322</v>
      </c>
      <c r="H261" s="1">
        <v>149348.32903225807</v>
      </c>
      <c r="I261" s="1">
        <v>144.86016129032262</v>
      </c>
      <c r="K261" s="1">
        <f t="shared" si="5"/>
        <v>434379.28596774186</v>
      </c>
    </row>
    <row r="262" spans="1:11" x14ac:dyDescent="0.2">
      <c r="A262" s="6">
        <v>44136</v>
      </c>
      <c r="C262" s="1">
        <v>0</v>
      </c>
      <c r="D262" s="1">
        <v>95.126666666666665</v>
      </c>
      <c r="E262" s="1">
        <v>189.76666666666671</v>
      </c>
      <c r="F262" s="1">
        <v>9581.9599999999991</v>
      </c>
      <c r="G262" s="1">
        <v>279896.00333333336</v>
      </c>
      <c r="H262" s="1">
        <v>154102.3533333333</v>
      </c>
      <c r="I262" s="1">
        <v>194.58020000000002</v>
      </c>
      <c r="K262" s="1">
        <f t="shared" si="5"/>
        <v>444059.79019999999</v>
      </c>
    </row>
    <row r="263" spans="1:11" x14ac:dyDescent="0.2">
      <c r="A263" s="6">
        <v>44166</v>
      </c>
      <c r="C263" s="1">
        <v>0</v>
      </c>
      <c r="D263" s="1">
        <v>217.53870967741935</v>
      </c>
      <c r="E263" s="1">
        <v>197.22580645161293</v>
      </c>
      <c r="F263" s="1">
        <v>9646.8451612903227</v>
      </c>
      <c r="G263" s="1">
        <v>281573.22258064518</v>
      </c>
      <c r="H263" s="1">
        <v>154853.42258064519</v>
      </c>
      <c r="I263" s="1">
        <v>192.34227419354841</v>
      </c>
      <c r="K263" s="1">
        <f t="shared" si="5"/>
        <v>446680.59711290326</v>
      </c>
    </row>
    <row r="264" spans="1:11" x14ac:dyDescent="0.2">
      <c r="A264" s="6">
        <v>44197</v>
      </c>
      <c r="C264" s="1">
        <v>0</v>
      </c>
      <c r="D264" s="1">
        <v>343.24193548387092</v>
      </c>
      <c r="E264" s="1">
        <v>186.8064516129032</v>
      </c>
      <c r="F264" s="1">
        <v>9014.677419354839</v>
      </c>
      <c r="G264" s="1">
        <v>280010.09999999998</v>
      </c>
      <c r="H264" s="1">
        <v>157082.34193548383</v>
      </c>
      <c r="I264" s="1">
        <v>169.68801612903226</v>
      </c>
      <c r="K264" s="1">
        <f t="shared" si="5"/>
        <v>446806.85575806448</v>
      </c>
    </row>
    <row r="265" spans="1:11" x14ac:dyDescent="0.2">
      <c r="A265" s="6">
        <v>44228</v>
      </c>
      <c r="C265" s="1">
        <v>0</v>
      </c>
      <c r="D265" s="1">
        <v>323.24285714285713</v>
      </c>
      <c r="E265" s="1">
        <v>187.46428571428569</v>
      </c>
      <c r="F265" s="1">
        <v>8425.9285714285706</v>
      </c>
      <c r="G265" s="1">
        <v>271371.71428571432</v>
      </c>
      <c r="H265" s="1">
        <v>157801.77500000002</v>
      </c>
      <c r="I265" s="1">
        <v>161.07310714285711</v>
      </c>
      <c r="K265" s="1">
        <f t="shared" si="5"/>
        <v>438271.19810714293</v>
      </c>
    </row>
    <row r="266" spans="1:11" x14ac:dyDescent="0.2">
      <c r="A266" s="6">
        <v>44256</v>
      </c>
      <c r="C266" s="1">
        <v>0</v>
      </c>
      <c r="D266" s="1">
        <v>298.07419354838709</v>
      </c>
      <c r="E266" s="1">
        <v>183.90322580645162</v>
      </c>
      <c r="F266" s="1">
        <v>9084.1870967741925</v>
      </c>
      <c r="G266" s="1">
        <v>285873.81612903235</v>
      </c>
      <c r="H266" s="1">
        <v>158179.13225806449</v>
      </c>
      <c r="I266" s="1">
        <v>170.75922580645167</v>
      </c>
      <c r="K266" s="1">
        <f t="shared" si="5"/>
        <v>453789.87212903227</v>
      </c>
    </row>
    <row r="267" spans="1:11" x14ac:dyDescent="0.2">
      <c r="A267" s="6">
        <v>44287</v>
      </c>
      <c r="C267" s="1">
        <v>0</v>
      </c>
      <c r="D267" s="1">
        <v>246.09666666666666</v>
      </c>
      <c r="E267" s="1">
        <v>196.46666666666667</v>
      </c>
      <c r="F267" s="1">
        <v>9408.9333333333325</v>
      </c>
      <c r="G267" s="1">
        <v>287413.99333333335</v>
      </c>
      <c r="H267" s="1">
        <v>161376.40000000002</v>
      </c>
      <c r="I267" s="1">
        <v>189.32395</v>
      </c>
      <c r="K267" s="1">
        <f t="shared" si="5"/>
        <v>458831.21395</v>
      </c>
    </row>
    <row r="268" spans="1:11" x14ac:dyDescent="0.2">
      <c r="A268" s="6">
        <v>44317</v>
      </c>
      <c r="C268" s="1">
        <v>0</v>
      </c>
      <c r="D268" s="1">
        <v>3.2258064516129032E-3</v>
      </c>
      <c r="E268" s="1">
        <v>194.64516129032259</v>
      </c>
      <c r="F268" s="1">
        <v>9203.3645161290315</v>
      </c>
      <c r="G268" s="1">
        <v>282263.20645161293</v>
      </c>
      <c r="H268" s="1">
        <v>157110.67096774193</v>
      </c>
      <c r="I268" s="1">
        <v>191.63851612903227</v>
      </c>
      <c r="K268" s="1">
        <f t="shared" si="5"/>
        <v>448963.5288387097</v>
      </c>
    </row>
    <row r="269" spans="1:11" x14ac:dyDescent="0.2">
      <c r="A269" s="6">
        <v>44348</v>
      </c>
      <c r="C269" s="1">
        <v>0</v>
      </c>
      <c r="D269" s="1">
        <v>0.21666666666666665</v>
      </c>
      <c r="E269" s="1">
        <v>205.06666666666666</v>
      </c>
      <c r="F269" s="1">
        <v>8760.4866666666676</v>
      </c>
      <c r="G269" s="1">
        <v>279415.53666666662</v>
      </c>
      <c r="H269" s="1">
        <v>157099.85</v>
      </c>
      <c r="I269" s="1">
        <v>166.95235</v>
      </c>
      <c r="K269" s="1">
        <f t="shared" si="5"/>
        <v>445648.1090166666</v>
      </c>
    </row>
    <row r="270" spans="1:11" x14ac:dyDescent="0.2">
      <c r="A270" s="6">
        <v>44378</v>
      </c>
      <c r="C270" s="1">
        <v>0</v>
      </c>
      <c r="D270" s="1">
        <v>6.4516129032258063E-2</v>
      </c>
      <c r="E270" s="1">
        <v>212.87096774193552</v>
      </c>
      <c r="F270" s="1">
        <v>8979.1064516129027</v>
      </c>
      <c r="G270" s="1">
        <v>285369.1451612903</v>
      </c>
      <c r="H270" s="1">
        <v>159039.3322580645</v>
      </c>
      <c r="I270" s="1">
        <v>49.631983870967737</v>
      </c>
      <c r="K270" s="1">
        <f t="shared" si="5"/>
        <v>453650.15133870963</v>
      </c>
    </row>
    <row r="271" spans="1:11" x14ac:dyDescent="0.2">
      <c r="A271" s="6">
        <v>44409</v>
      </c>
      <c r="C271" s="1">
        <v>0</v>
      </c>
      <c r="D271" s="1">
        <v>0.2129032258064516</v>
      </c>
      <c r="E271" s="1">
        <v>168.06451612903223</v>
      </c>
      <c r="F271" s="1">
        <v>8925.0548387096769</v>
      </c>
      <c r="G271" s="1">
        <v>289231.51935483865</v>
      </c>
      <c r="H271" s="1">
        <v>164678.11935483859</v>
      </c>
      <c r="I271" s="1">
        <v>30.615145161290322</v>
      </c>
      <c r="K271" s="1">
        <f t="shared" si="5"/>
        <v>463033.58611290308</v>
      </c>
    </row>
    <row r="272" spans="1:11" x14ac:dyDescent="0.2">
      <c r="A272" s="6">
        <v>44440</v>
      </c>
      <c r="C272" s="1">
        <v>0</v>
      </c>
      <c r="D272" s="1">
        <v>1.593333333333333</v>
      </c>
      <c r="E272" s="1">
        <v>155.20000000000002</v>
      </c>
      <c r="F272" s="1">
        <v>9085.130000000001</v>
      </c>
      <c r="G272" s="1">
        <v>283808.05</v>
      </c>
      <c r="H272" s="1">
        <v>167572.83666666667</v>
      </c>
      <c r="I272" s="1">
        <v>190.33291666666665</v>
      </c>
      <c r="K272" s="1">
        <f t="shared" si="5"/>
        <v>460813.14291666669</v>
      </c>
    </row>
    <row r="273" spans="1:11" x14ac:dyDescent="0.2">
      <c r="A273" s="6">
        <v>44470</v>
      </c>
      <c r="C273" s="1">
        <v>0</v>
      </c>
      <c r="D273" s="1">
        <v>0.6967741935483871</v>
      </c>
      <c r="E273" s="1">
        <v>191.67741935483869</v>
      </c>
      <c r="F273" s="1">
        <v>9162.4483870967761</v>
      </c>
      <c r="G273" s="1">
        <v>290234.95483870961</v>
      </c>
      <c r="H273" s="1">
        <v>161504.564516129</v>
      </c>
      <c r="I273" s="1">
        <v>173.48519354838712</v>
      </c>
      <c r="K273" s="1">
        <f t="shared" si="5"/>
        <v>461267.82712903211</v>
      </c>
    </row>
    <row r="274" spans="1:11" x14ac:dyDescent="0.2">
      <c r="A274" s="6">
        <v>44501</v>
      </c>
      <c r="C274" s="1">
        <v>0</v>
      </c>
      <c r="D274" s="1">
        <v>249.08999999999997</v>
      </c>
      <c r="E274" s="1">
        <v>190.20000000000002</v>
      </c>
      <c r="F274" s="1">
        <v>9116.4999999999982</v>
      </c>
      <c r="G274" s="1">
        <v>295358.92333333334</v>
      </c>
      <c r="H274" s="1">
        <v>171982.53</v>
      </c>
      <c r="I274" s="1">
        <v>187.82973333333337</v>
      </c>
      <c r="K274" s="1">
        <f t="shared" si="5"/>
        <v>477085.07306666661</v>
      </c>
    </row>
    <row r="275" spans="1:11" x14ac:dyDescent="0.2">
      <c r="A275" s="6">
        <v>44531</v>
      </c>
      <c r="C275" s="1">
        <v>0</v>
      </c>
      <c r="D275" s="1">
        <v>331.7161290322581</v>
      </c>
      <c r="E275" s="1">
        <v>187.09677419354838</v>
      </c>
      <c r="F275" s="1">
        <v>8736.7612903225818</v>
      </c>
      <c r="G275" s="1">
        <v>286711.28709677415</v>
      </c>
      <c r="H275" s="1">
        <v>170788.31935483869</v>
      </c>
      <c r="I275" s="1">
        <v>193.8545483870968</v>
      </c>
      <c r="K275" s="1">
        <f t="shared" si="5"/>
        <v>466949.03519354836</v>
      </c>
    </row>
    <row r="276" spans="1:11" x14ac:dyDescent="0.2">
      <c r="A276" s="6">
        <v>44562</v>
      </c>
      <c r="C276" s="1">
        <v>0</v>
      </c>
      <c r="D276" s="1">
        <v>287.63548387096779</v>
      </c>
      <c r="E276" s="1">
        <v>159.48387096774195</v>
      </c>
      <c r="F276" s="1">
        <v>8508.4387096774171</v>
      </c>
      <c r="G276" s="1">
        <v>289498.40322580654</v>
      </c>
      <c r="H276" s="1">
        <v>170521.56774193549</v>
      </c>
      <c r="I276" s="1">
        <v>183.65237096774192</v>
      </c>
      <c r="K276" s="1">
        <f t="shared" si="5"/>
        <v>469159.18140322587</v>
      </c>
    </row>
    <row r="277" spans="1:11" x14ac:dyDescent="0.2">
      <c r="A277" s="6">
        <v>44593</v>
      </c>
      <c r="C277" s="1">
        <v>0</v>
      </c>
      <c r="D277" s="1">
        <v>277.40714285714284</v>
      </c>
      <c r="E277" s="1">
        <v>160.46428571428569</v>
      </c>
      <c r="F277" s="1">
        <v>8520.2678571428569</v>
      </c>
      <c r="G277" s="1">
        <v>296883.65357142856</v>
      </c>
      <c r="H277" s="1">
        <v>173246.66785714283</v>
      </c>
      <c r="I277" s="1">
        <v>177.44130357142859</v>
      </c>
      <c r="K277" s="1">
        <f t="shared" si="5"/>
        <v>479265.90201785718</v>
      </c>
    </row>
    <row r="278" spans="1:11" x14ac:dyDescent="0.2">
      <c r="A278" s="6">
        <v>44621</v>
      </c>
      <c r="C278" s="1">
        <v>0</v>
      </c>
      <c r="D278" s="1">
        <v>236.9</v>
      </c>
      <c r="E278" s="1">
        <v>163.32258064516128</v>
      </c>
      <c r="F278" s="1">
        <v>8847.9774193548383</v>
      </c>
      <c r="G278" s="1">
        <v>303096.31935483875</v>
      </c>
      <c r="H278" s="1">
        <v>173631.54516129033</v>
      </c>
      <c r="I278" s="1">
        <v>168.34427419354839</v>
      </c>
      <c r="K278" s="1">
        <f t="shared" si="5"/>
        <v>486144.40879032266</v>
      </c>
    </row>
    <row r="279" spans="1:11" x14ac:dyDescent="0.2">
      <c r="A279" s="6">
        <v>44652</v>
      </c>
      <c r="C279" s="1">
        <v>0</v>
      </c>
      <c r="D279" s="1">
        <v>123.64999999999999</v>
      </c>
      <c r="E279" s="1">
        <v>176.33333333333334</v>
      </c>
      <c r="F279" s="1">
        <v>8670.086666666668</v>
      </c>
      <c r="G279" s="1">
        <v>310445.98333333328</v>
      </c>
      <c r="H279" s="1">
        <v>176777.96666666659</v>
      </c>
      <c r="I279" s="1">
        <v>169.7381666666667</v>
      </c>
      <c r="K279" s="1">
        <f t="shared" si="5"/>
        <v>496363.75816666655</v>
      </c>
    </row>
    <row r="280" spans="1:11" x14ac:dyDescent="0.2">
      <c r="A280" s="6">
        <v>44682</v>
      </c>
      <c r="C280" s="1">
        <v>0</v>
      </c>
      <c r="E280" s="1">
        <v>188.38709677419354</v>
      </c>
      <c r="F280" s="1">
        <v>8848.4483870967761</v>
      </c>
      <c r="G280" s="1">
        <v>302011.32258064521</v>
      </c>
      <c r="H280" s="1">
        <v>174744.72580645161</v>
      </c>
      <c r="I280" s="1">
        <v>189.10001612903227</v>
      </c>
      <c r="K280" s="1">
        <f t="shared" si="5"/>
        <v>485981.98388709681</v>
      </c>
    </row>
    <row r="281" spans="1:11" x14ac:dyDescent="0.2">
      <c r="A281" s="6">
        <v>44713</v>
      </c>
      <c r="C281" s="1">
        <v>0</v>
      </c>
      <c r="E281" s="1">
        <v>197.83333333333331</v>
      </c>
      <c r="F281" s="1">
        <v>8687.6566666666677</v>
      </c>
      <c r="G281" s="1">
        <v>298256.19999999995</v>
      </c>
      <c r="H281" s="1">
        <v>173099.81666666668</v>
      </c>
      <c r="I281" s="1">
        <v>175.05</v>
      </c>
      <c r="K281" s="1">
        <f t="shared" si="5"/>
        <v>480416.55666666658</v>
      </c>
    </row>
    <row r="282" spans="1:11" x14ac:dyDescent="0.2">
      <c r="A282" s="6">
        <v>44743</v>
      </c>
      <c r="C282" s="1">
        <v>0</v>
      </c>
      <c r="E282" s="1">
        <v>196.19354838709677</v>
      </c>
      <c r="F282" s="1">
        <v>8640.4193548387102</v>
      </c>
      <c r="G282" s="1">
        <v>309144.08387096779</v>
      </c>
      <c r="H282" s="1">
        <v>177231.72258064518</v>
      </c>
      <c r="I282" s="1">
        <v>161.24408064516126</v>
      </c>
      <c r="K282" s="1">
        <f t="shared" si="5"/>
        <v>495373.66343548393</v>
      </c>
    </row>
    <row r="283" spans="1:11" x14ac:dyDescent="0.2">
      <c r="A283" s="6">
        <v>44774</v>
      </c>
      <c r="C283" s="1">
        <v>0</v>
      </c>
      <c r="E283" s="1">
        <v>200.12903225806451</v>
      </c>
      <c r="F283" s="1">
        <v>8630.3290322580651</v>
      </c>
      <c r="G283" s="1">
        <v>305343.79032258061</v>
      </c>
      <c r="H283" s="1">
        <v>169422.30645161285</v>
      </c>
      <c r="I283" s="1">
        <v>156.69672580645158</v>
      </c>
      <c r="K283" s="1">
        <f t="shared" si="5"/>
        <v>483753.25156451605</v>
      </c>
    </row>
    <row r="284" spans="1:11" x14ac:dyDescent="0.2">
      <c r="A284" s="6">
        <v>44805</v>
      </c>
      <c r="C284" s="1">
        <v>0</v>
      </c>
      <c r="E284" s="1">
        <v>200.16666666666666</v>
      </c>
      <c r="F284" s="1">
        <v>8810.44</v>
      </c>
      <c r="G284" s="1">
        <v>307787.89</v>
      </c>
      <c r="H284" s="1">
        <v>175183.77333333335</v>
      </c>
      <c r="I284" s="1">
        <v>136.90261666666663</v>
      </c>
      <c r="K284" s="1">
        <f t="shared" si="5"/>
        <v>492119.17261666671</v>
      </c>
    </row>
    <row r="285" spans="1:11" x14ac:dyDescent="0.2">
      <c r="A285" s="6">
        <v>44835</v>
      </c>
      <c r="C285" s="1">
        <v>0</v>
      </c>
      <c r="E285" s="1">
        <v>184.25806451612905</v>
      </c>
      <c r="F285" s="1">
        <v>9064.6161290322561</v>
      </c>
      <c r="G285" s="1">
        <v>309619.26774193539</v>
      </c>
      <c r="H285" s="1">
        <v>183863.02903225805</v>
      </c>
      <c r="I285" s="1">
        <v>161.20404838709675</v>
      </c>
      <c r="K285" s="1">
        <f t="shared" si="5"/>
        <v>502892.37501612899</v>
      </c>
    </row>
    <row r="286" spans="1:11" x14ac:dyDescent="0.2">
      <c r="A286" s="6">
        <v>44866</v>
      </c>
      <c r="C286" s="1">
        <v>0</v>
      </c>
      <c r="E286" s="1">
        <v>173.93333333333334</v>
      </c>
      <c r="F286" s="1">
        <v>8908.4133333333339</v>
      </c>
      <c r="G286" s="1">
        <v>311159.01666666666</v>
      </c>
      <c r="H286" s="1">
        <v>187830.15999999989</v>
      </c>
      <c r="I286" s="1">
        <v>163.09381666666667</v>
      </c>
      <c r="K286" s="1">
        <f t="shared" si="5"/>
        <v>508234.61714999989</v>
      </c>
    </row>
    <row r="287" spans="1:11" x14ac:dyDescent="0.2">
      <c r="A287" s="6">
        <v>44896</v>
      </c>
      <c r="C287" s="1">
        <v>0</v>
      </c>
      <c r="E287" s="1">
        <v>151.67741935483869</v>
      </c>
      <c r="F287" s="1">
        <v>8416.8096774193564</v>
      </c>
      <c r="G287" s="1">
        <v>303441.66774193547</v>
      </c>
      <c r="H287" s="1">
        <v>188163.46774193534</v>
      </c>
      <c r="I287" s="1">
        <v>165.39524193548388</v>
      </c>
      <c r="K287" s="1">
        <f t="shared" si="5"/>
        <v>500339.01782258053</v>
      </c>
    </row>
    <row r="288" spans="1:11" x14ac:dyDescent="0.2">
      <c r="A288" s="6">
        <v>44927</v>
      </c>
      <c r="C288" s="1">
        <v>0</v>
      </c>
      <c r="E288" s="1">
        <v>167.70967741935485</v>
      </c>
      <c r="F288" s="1">
        <v>8512.4354838709678</v>
      </c>
      <c r="G288" s="1">
        <v>313549.19354838709</v>
      </c>
      <c r="H288" s="1">
        <v>188007.60645161287</v>
      </c>
      <c r="I288" s="1">
        <v>136.75872580645165</v>
      </c>
      <c r="K288" s="1">
        <f t="shared" si="5"/>
        <v>510373.70388709666</v>
      </c>
    </row>
    <row r="289" spans="1:11" x14ac:dyDescent="0.2">
      <c r="A289" s="6">
        <v>44958</v>
      </c>
      <c r="C289" s="1">
        <v>0</v>
      </c>
      <c r="E289" s="1">
        <v>153.14285714285717</v>
      </c>
      <c r="F289" s="1">
        <v>8769.9499999999989</v>
      </c>
      <c r="G289" s="1">
        <v>314829.96071428573</v>
      </c>
      <c r="H289" s="1">
        <v>184297.59999999995</v>
      </c>
      <c r="I289" s="1">
        <v>136.52096428571429</v>
      </c>
      <c r="K289" s="1">
        <f t="shared" si="5"/>
        <v>508187.17453571421</v>
      </c>
    </row>
    <row r="290" spans="1:11" x14ac:dyDescent="0.2">
      <c r="A290" s="6">
        <v>44986</v>
      </c>
      <c r="C290" s="1">
        <v>0</v>
      </c>
      <c r="E290" s="1">
        <v>163.2258064516129</v>
      </c>
      <c r="F290" s="1">
        <v>8619.1290322580644</v>
      </c>
      <c r="G290" s="1">
        <v>313197.24193548382</v>
      </c>
      <c r="H290" s="1">
        <v>190282.23225806435</v>
      </c>
      <c r="I290" s="1">
        <v>131.42491935483872</v>
      </c>
      <c r="K290" s="1">
        <f t="shared" si="5"/>
        <v>512393.25395161274</v>
      </c>
    </row>
    <row r="291" spans="1:11" x14ac:dyDescent="0.2">
      <c r="A291" s="6">
        <v>45017</v>
      </c>
      <c r="C291" s="1">
        <v>0</v>
      </c>
      <c r="E291" s="1">
        <v>176.73333333333335</v>
      </c>
      <c r="F291" s="1">
        <v>9056.7033333333311</v>
      </c>
      <c r="G291" s="1">
        <v>313905.48333333334</v>
      </c>
      <c r="H291" s="1">
        <v>193214.95333333334</v>
      </c>
      <c r="I291" s="1">
        <v>148.0009</v>
      </c>
      <c r="K291" s="1">
        <f t="shared" si="5"/>
        <v>516501.87423333328</v>
      </c>
    </row>
    <row r="292" spans="1:11" x14ac:dyDescent="0.2">
      <c r="A292" s="6">
        <v>45047</v>
      </c>
      <c r="C292" s="1">
        <v>0</v>
      </c>
      <c r="F292" s="1">
        <v>8872.4419354838701</v>
      </c>
      <c r="G292" s="1">
        <v>274525.80645161291</v>
      </c>
      <c r="H292" s="1">
        <v>185487.10000000003</v>
      </c>
      <c r="I292" s="1">
        <v>139.51614516129032</v>
      </c>
      <c r="K292" s="1">
        <f t="shared" si="5"/>
        <v>469024.86453225813</v>
      </c>
    </row>
    <row r="293" spans="1:11" x14ac:dyDescent="0.2">
      <c r="A293" s="6">
        <v>45078</v>
      </c>
      <c r="G293" s="1">
        <v>291229.44333333342</v>
      </c>
    </row>
    <row r="294" spans="1:11" x14ac:dyDescent="0.2">
      <c r="A294" s="6">
        <v>45108</v>
      </c>
    </row>
    <row r="295" spans="1:11" x14ac:dyDescent="0.2">
      <c r="A295" s="6">
        <v>45139</v>
      </c>
    </row>
    <row r="296" spans="1:11" x14ac:dyDescent="0.2">
      <c r="A296" s="6">
        <v>45170</v>
      </c>
    </row>
    <row r="297" spans="1:11" x14ac:dyDescent="0.2">
      <c r="A297" s="6">
        <v>45200</v>
      </c>
    </row>
    <row r="298" spans="1:11" x14ac:dyDescent="0.2">
      <c r="A298" s="6">
        <v>45231</v>
      </c>
    </row>
    <row r="299" spans="1:11" x14ac:dyDescent="0.2">
      <c r="A299" s="6">
        <v>45261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99"/>
  <sheetViews>
    <sheetView topLeftCell="A262" workbookViewId="0">
      <selection activeCell="K292" sqref="K292"/>
    </sheetView>
  </sheetViews>
  <sheetFormatPr defaultRowHeight="12.75" x14ac:dyDescent="0.2"/>
  <cols>
    <col min="2" max="2" width="5.140625" customWidth="1"/>
    <col min="3" max="4" width="7.7109375" style="1" customWidth="1"/>
    <col min="5" max="5" width="8" style="1" customWidth="1"/>
    <col min="6" max="6" width="7.28515625" style="1" customWidth="1"/>
    <col min="7" max="7" width="9.5703125" style="1" customWidth="1"/>
    <col min="8" max="8" width="7.42578125" style="1" customWidth="1"/>
    <col min="9" max="9" width="9.7109375" style="1" customWidth="1"/>
    <col min="10" max="10" width="3.85546875" style="1" customWidth="1"/>
    <col min="11" max="11" width="9.140625" style="1"/>
  </cols>
  <sheetData>
    <row r="1" spans="1:11" x14ac:dyDescent="0.2">
      <c r="A1" s="2" t="s">
        <v>34</v>
      </c>
    </row>
    <row r="5" spans="1:11" ht="16.5" thickBot="1" x14ac:dyDescent="0.3">
      <c r="C5" s="3" t="s">
        <v>35</v>
      </c>
      <c r="D5" s="3"/>
      <c r="E5" s="4"/>
      <c r="F5" s="4"/>
      <c r="G5" s="4"/>
      <c r="H5" s="4"/>
      <c r="I5" s="4"/>
      <c r="J5" s="4"/>
      <c r="K5" s="4"/>
    </row>
    <row r="8" spans="1:11" x14ac:dyDescent="0.2">
      <c r="C8" s="5"/>
      <c r="D8" s="5"/>
      <c r="K8" s="5" t="s">
        <v>26</v>
      </c>
    </row>
    <row r="9" spans="1:11" ht="13.5" thickBot="1" x14ac:dyDescent="0.25">
      <c r="A9" s="6" t="s">
        <v>27</v>
      </c>
      <c r="C9" s="7" t="s">
        <v>28</v>
      </c>
      <c r="D9" s="7" t="s">
        <v>29</v>
      </c>
      <c r="E9" s="7" t="s">
        <v>2</v>
      </c>
      <c r="F9" s="7" t="s">
        <v>30</v>
      </c>
      <c r="G9" s="7" t="s">
        <v>4</v>
      </c>
      <c r="H9" s="7" t="s">
        <v>31</v>
      </c>
      <c r="I9" s="8" t="s">
        <v>32</v>
      </c>
      <c r="K9" s="7" t="s">
        <v>33</v>
      </c>
    </row>
    <row r="10" spans="1:11" x14ac:dyDescent="0.2">
      <c r="C10" s="9"/>
      <c r="D10" s="9"/>
    </row>
    <row r="11" spans="1:11" x14ac:dyDescent="0.2">
      <c r="A11" s="6"/>
    </row>
    <row r="12" spans="1:11" x14ac:dyDescent="0.2">
      <c r="A12" s="6">
        <v>36526</v>
      </c>
      <c r="C12" s="1">
        <v>33.605829032258065</v>
      </c>
      <c r="E12" s="1">
        <v>57.64254064516129</v>
      </c>
      <c r="F12" s="1">
        <v>609.11989096774187</v>
      </c>
      <c r="G12" s="1">
        <v>13670.103663548387</v>
      </c>
      <c r="H12" s="1">
        <v>1920.7341063123965</v>
      </c>
      <c r="I12" s="1">
        <v>62.965590045806451</v>
      </c>
      <c r="K12" s="1">
        <f>SUM(C12:I12)</f>
        <v>16354.171620551751</v>
      </c>
    </row>
    <row r="13" spans="1:11" x14ac:dyDescent="0.2">
      <c r="A13" s="6">
        <v>36557</v>
      </c>
      <c r="C13" s="1">
        <v>133.70838206896551</v>
      </c>
      <c r="E13" s="1">
        <v>56.138036551724127</v>
      </c>
      <c r="F13" s="1">
        <v>607.6546689655172</v>
      </c>
      <c r="G13" s="1">
        <v>13810.662083103449</v>
      </c>
      <c r="H13" s="1">
        <v>1942.4976432615797</v>
      </c>
      <c r="I13" s="1">
        <v>63.098544211724132</v>
      </c>
      <c r="K13" s="1">
        <f t="shared" ref="K13:K76" si="0">SUM(C13:I13)</f>
        <v>16613.759358162959</v>
      </c>
    </row>
    <row r="14" spans="1:11" x14ac:dyDescent="0.2">
      <c r="A14" s="6">
        <v>36586</v>
      </c>
      <c r="C14" s="1">
        <v>270.66932129032256</v>
      </c>
      <c r="E14" s="1">
        <v>56.047687741935484</v>
      </c>
      <c r="F14" s="1">
        <v>607.63895612903218</v>
      </c>
      <c r="G14" s="1">
        <v>13761.702608709678</v>
      </c>
      <c r="H14" s="1">
        <v>2010.0333201536246</v>
      </c>
      <c r="I14" s="1">
        <v>47.272453922387093</v>
      </c>
      <c r="K14" s="1">
        <f t="shared" si="0"/>
        <v>16753.364347946979</v>
      </c>
    </row>
    <row r="15" spans="1:11" x14ac:dyDescent="0.2">
      <c r="A15" s="6">
        <v>36617</v>
      </c>
      <c r="C15" s="1">
        <v>317.47825399999994</v>
      </c>
      <c r="E15" s="1">
        <v>55.914783333333339</v>
      </c>
      <c r="F15" s="1">
        <v>600.70134599999994</v>
      </c>
      <c r="G15" s="1">
        <v>13821.546501333334</v>
      </c>
      <c r="H15" s="1">
        <v>2135.1994293025477</v>
      </c>
      <c r="I15" s="1">
        <v>65.627122340666659</v>
      </c>
      <c r="K15" s="1">
        <f t="shared" si="0"/>
        <v>16996.467436309882</v>
      </c>
    </row>
    <row r="16" spans="1:11" x14ac:dyDescent="0.2">
      <c r="A16" s="6">
        <v>36647</v>
      </c>
      <c r="C16" s="1">
        <v>327.97010774193546</v>
      </c>
      <c r="E16" s="1">
        <v>54.794589032258067</v>
      </c>
      <c r="F16" s="1">
        <v>584.28575290322578</v>
      </c>
      <c r="G16" s="1">
        <v>13442.941103548384</v>
      </c>
      <c r="H16" s="1">
        <v>2143.9845097494235</v>
      </c>
      <c r="I16" s="1">
        <v>135.89331483354837</v>
      </c>
      <c r="K16" s="1">
        <f t="shared" si="0"/>
        <v>16689.869377808776</v>
      </c>
    </row>
    <row r="17" spans="1:11" x14ac:dyDescent="0.2">
      <c r="A17" s="6">
        <v>36678</v>
      </c>
      <c r="C17" s="1">
        <v>366.44783266666667</v>
      </c>
      <c r="E17" s="1">
        <v>56.856505999999996</v>
      </c>
      <c r="F17" s="1">
        <v>599.75962333333337</v>
      </c>
      <c r="G17" s="1">
        <v>13204.599223333333</v>
      </c>
      <c r="H17" s="1">
        <v>2083.3969362324865</v>
      </c>
      <c r="I17" s="1">
        <v>134.5387025974</v>
      </c>
      <c r="K17" s="1">
        <f t="shared" si="0"/>
        <v>16445.598824163219</v>
      </c>
    </row>
    <row r="18" spans="1:11" x14ac:dyDescent="0.2">
      <c r="A18" s="6">
        <v>36708</v>
      </c>
      <c r="C18" s="1">
        <v>396.66270064516129</v>
      </c>
      <c r="E18" s="1">
        <v>56.161605806451618</v>
      </c>
      <c r="F18" s="1">
        <v>592.82960774193555</v>
      </c>
      <c r="G18" s="1">
        <v>13631.598081935481</v>
      </c>
      <c r="H18" s="1">
        <v>1842.7508187758601</v>
      </c>
      <c r="I18" s="1">
        <v>65.471536845419351</v>
      </c>
      <c r="K18" s="1">
        <f t="shared" si="0"/>
        <v>16585.474351750308</v>
      </c>
    </row>
    <row r="19" spans="1:11" x14ac:dyDescent="0.2">
      <c r="A19" s="6">
        <v>36739</v>
      </c>
      <c r="C19" s="1">
        <v>425.93964322580644</v>
      </c>
      <c r="E19" s="1">
        <v>56.047687741935484</v>
      </c>
      <c r="F19" s="1">
        <v>595.3358051612903</v>
      </c>
      <c r="G19" s="1">
        <v>13607.142128064515</v>
      </c>
      <c r="H19" s="1">
        <v>2085.3444444874317</v>
      </c>
      <c r="I19" s="1">
        <v>125.71934945064515</v>
      </c>
      <c r="K19" s="1">
        <f t="shared" si="0"/>
        <v>16895.529058131626</v>
      </c>
    </row>
    <row r="20" spans="1:11" x14ac:dyDescent="0.2">
      <c r="A20" s="6">
        <v>36770</v>
      </c>
      <c r="C20" s="1">
        <v>417.18314133333331</v>
      </c>
      <c r="E20" s="1">
        <v>55.914783333333339</v>
      </c>
      <c r="F20" s="1">
        <v>600.46591533333344</v>
      </c>
      <c r="G20" s="1">
        <v>13373.828599999999</v>
      </c>
      <c r="H20" s="1">
        <v>2007.5401200455506</v>
      </c>
      <c r="I20" s="1">
        <v>124.82371499506665</v>
      </c>
      <c r="K20" s="1">
        <f t="shared" si="0"/>
        <v>16579.756275040614</v>
      </c>
    </row>
    <row r="21" spans="1:11" x14ac:dyDescent="0.2">
      <c r="A21" s="6">
        <v>36800</v>
      </c>
      <c r="C21" s="1">
        <v>431.63554645161287</v>
      </c>
      <c r="E21" s="1">
        <v>56.161605806451618</v>
      </c>
      <c r="F21" s="1">
        <v>601.25954451612893</v>
      </c>
      <c r="G21" s="1">
        <v>13553.351760322581</v>
      </c>
      <c r="H21" s="1">
        <v>2102.2071186920011</v>
      </c>
      <c r="I21" s="1">
        <v>115.44396281490323</v>
      </c>
      <c r="K21" s="1">
        <f t="shared" si="0"/>
        <v>16860.05953860368</v>
      </c>
    </row>
    <row r="22" spans="1:11" x14ac:dyDescent="0.2">
      <c r="A22" s="6">
        <v>36831</v>
      </c>
      <c r="C22" s="1">
        <v>444.25766799999997</v>
      </c>
      <c r="E22" s="1">
        <v>70.746915333333334</v>
      </c>
      <c r="F22" s="1">
        <v>624.83298933333333</v>
      </c>
      <c r="G22" s="1">
        <v>13619.639797000002</v>
      </c>
      <c r="H22" s="1">
        <v>2126.1914828161916</v>
      </c>
      <c r="I22" s="1">
        <v>135.11551950226666</v>
      </c>
      <c r="K22" s="1">
        <f t="shared" si="0"/>
        <v>17020.784371985126</v>
      </c>
    </row>
    <row r="23" spans="1:11" x14ac:dyDescent="0.2">
      <c r="A23" s="6">
        <v>36861</v>
      </c>
      <c r="C23" s="1">
        <v>422.06642903225804</v>
      </c>
      <c r="E23" s="1">
        <v>39.643486451612901</v>
      </c>
      <c r="F23" s="1">
        <v>614.5879580645161</v>
      </c>
      <c r="G23" s="1">
        <v>13503.601306774193</v>
      </c>
      <c r="H23" s="1">
        <v>2068.7723298712158</v>
      </c>
      <c r="I23" s="1">
        <v>141.87072098858062</v>
      </c>
      <c r="K23" s="1">
        <f t="shared" si="0"/>
        <v>16790.542231182375</v>
      </c>
    </row>
    <row r="24" spans="1:11" x14ac:dyDescent="0.2">
      <c r="A24" s="6">
        <v>36892</v>
      </c>
      <c r="C24" s="1">
        <v>416.48444387096777</v>
      </c>
      <c r="E24" s="1">
        <v>40.782667096774198</v>
      </c>
      <c r="F24" s="1">
        <v>623.58748516129026</v>
      </c>
      <c r="G24" s="1">
        <v>13929.715691612902</v>
      </c>
      <c r="H24" s="1">
        <v>2110.7984823387533</v>
      </c>
      <c r="I24" s="1">
        <v>139.09453775632261</v>
      </c>
      <c r="K24" s="1">
        <f t="shared" si="0"/>
        <v>17260.46330783701</v>
      </c>
    </row>
    <row r="25" spans="1:11" x14ac:dyDescent="0.2">
      <c r="A25" s="6">
        <v>36923</v>
      </c>
      <c r="C25" s="1">
        <v>470.81929214285714</v>
      </c>
      <c r="E25" s="1">
        <v>32.161510714285711</v>
      </c>
      <c r="F25" s="1">
        <v>609.55522071428572</v>
      </c>
      <c r="G25" s="1">
        <v>13858.612451071427</v>
      </c>
      <c r="H25" s="1">
        <v>2112.7048431054818</v>
      </c>
      <c r="I25" s="1">
        <v>147.14453662914283</v>
      </c>
      <c r="K25" s="1">
        <f t="shared" si="0"/>
        <v>17230.997854377481</v>
      </c>
    </row>
    <row r="26" spans="1:11" x14ac:dyDescent="0.2">
      <c r="A26" s="6">
        <v>36951</v>
      </c>
      <c r="C26" s="1">
        <v>475.94967354838701</v>
      </c>
      <c r="E26" s="1">
        <v>33.605829032258065</v>
      </c>
      <c r="F26" s="1">
        <v>610.48690774193551</v>
      </c>
      <c r="G26" s="1">
        <v>13871.32505064516</v>
      </c>
      <c r="H26" s="1">
        <v>2086.3773196699049</v>
      </c>
      <c r="I26" s="1">
        <v>140.06308053264516</v>
      </c>
      <c r="K26" s="1">
        <f t="shared" si="0"/>
        <v>17217.807861170288</v>
      </c>
    </row>
    <row r="27" spans="1:11" x14ac:dyDescent="0.2">
      <c r="A27" s="6">
        <v>36982</v>
      </c>
      <c r="C27" s="1">
        <v>436.84160199999991</v>
      </c>
      <c r="E27" s="1">
        <v>29.075687333333335</v>
      </c>
      <c r="F27" s="1">
        <v>606.3516820000001</v>
      </c>
      <c r="G27" s="1">
        <v>14003.008269333335</v>
      </c>
      <c r="H27" s="1">
        <v>2294.2858854855235</v>
      </c>
      <c r="I27" s="1">
        <v>144.33084082919999</v>
      </c>
      <c r="K27" s="1">
        <f t="shared" si="0"/>
        <v>17513.893966981392</v>
      </c>
    </row>
    <row r="28" spans="1:11" x14ac:dyDescent="0.2">
      <c r="A28" s="6">
        <v>37012</v>
      </c>
      <c r="C28" s="1">
        <v>484.72136451612897</v>
      </c>
      <c r="E28" s="1">
        <v>31.213549677419351</v>
      </c>
      <c r="F28" s="1">
        <v>609.11989096774187</v>
      </c>
      <c r="G28" s="1">
        <v>14017.943942258064</v>
      </c>
      <c r="H28" s="1">
        <v>2382.2698330167627</v>
      </c>
      <c r="I28" s="1">
        <v>145.46709150174195</v>
      </c>
      <c r="K28" s="1">
        <f t="shared" si="0"/>
        <v>17670.735671937859</v>
      </c>
    </row>
    <row r="29" spans="1:11" x14ac:dyDescent="0.2">
      <c r="A29" s="6">
        <v>37043</v>
      </c>
      <c r="C29" s="1">
        <v>476.27623866666664</v>
      </c>
      <c r="E29" s="1">
        <v>31.78314</v>
      </c>
      <c r="F29" s="1">
        <v>606.82254333333333</v>
      </c>
      <c r="G29" s="1">
        <v>13975.060318000002</v>
      </c>
      <c r="H29" s="1">
        <v>2355.8859285122608</v>
      </c>
      <c r="I29" s="1">
        <v>113.02185819186666</v>
      </c>
      <c r="K29" s="1">
        <f t="shared" si="0"/>
        <v>17558.850026704131</v>
      </c>
    </row>
    <row r="30" spans="1:11" x14ac:dyDescent="0.2">
      <c r="A30" s="6">
        <v>37073</v>
      </c>
      <c r="C30" s="1">
        <v>479.25329741935479</v>
      </c>
      <c r="E30" s="1">
        <v>33.947583225806454</v>
      </c>
      <c r="F30" s="1">
        <v>597.04457612903218</v>
      </c>
      <c r="G30" s="1">
        <v>13670.393465161289</v>
      </c>
      <c r="H30" s="1">
        <v>2549.4821342218515</v>
      </c>
      <c r="I30" s="1">
        <v>150.45513065825804</v>
      </c>
      <c r="K30" s="1">
        <f t="shared" si="0"/>
        <v>17480.576186815593</v>
      </c>
    </row>
    <row r="31" spans="1:11" x14ac:dyDescent="0.2">
      <c r="A31" s="6">
        <v>37104</v>
      </c>
      <c r="C31" s="1">
        <v>521.74473548387095</v>
      </c>
      <c r="E31" s="1">
        <v>37.934715483870967</v>
      </c>
      <c r="F31" s="1">
        <v>596.13323161290327</v>
      </c>
      <c r="G31" s="1">
        <v>13617.541849677418</v>
      </c>
      <c r="H31" s="1">
        <v>2598.1754572973191</v>
      </c>
      <c r="I31" s="1">
        <v>153.07619166206453</v>
      </c>
      <c r="K31" s="1">
        <f t="shared" si="0"/>
        <v>17524.606181217448</v>
      </c>
    </row>
    <row r="32" spans="1:11" x14ac:dyDescent="0.2">
      <c r="A32" s="6">
        <v>37135</v>
      </c>
      <c r="C32" s="1">
        <v>518.6537586666667</v>
      </c>
      <c r="E32" s="1">
        <v>30.605986666666663</v>
      </c>
      <c r="F32" s="1">
        <v>615.29804733333333</v>
      </c>
      <c r="G32" s="1">
        <v>13512.574661666666</v>
      </c>
      <c r="H32" s="1">
        <v>2489.5667721195682</v>
      </c>
      <c r="I32" s="1">
        <v>151.62763765346665</v>
      </c>
      <c r="K32" s="1">
        <f t="shared" si="0"/>
        <v>17318.326864106366</v>
      </c>
    </row>
    <row r="33" spans="1:11" x14ac:dyDescent="0.2">
      <c r="A33" s="6">
        <v>37165</v>
      </c>
      <c r="C33" s="1">
        <v>537.57934645161288</v>
      </c>
      <c r="E33" s="1">
        <v>35.314599999999992</v>
      </c>
      <c r="F33" s="1">
        <v>624.04315741935477</v>
      </c>
      <c r="G33" s="1">
        <v>13583.25234064516</v>
      </c>
      <c r="H33" s="1">
        <v>2529.5576523663294</v>
      </c>
      <c r="I33" s="1">
        <v>158.04541155432258</v>
      </c>
      <c r="K33" s="1">
        <f t="shared" si="0"/>
        <v>17467.792508436778</v>
      </c>
    </row>
    <row r="34" spans="1:11" x14ac:dyDescent="0.2">
      <c r="A34" s="6">
        <v>37196</v>
      </c>
      <c r="C34" s="1">
        <v>517.4766053333334</v>
      </c>
      <c r="E34" s="1">
        <v>37.786621999999994</v>
      </c>
      <c r="F34" s="1">
        <v>626.59871933333329</v>
      </c>
      <c r="G34" s="1">
        <v>13756.79747633333</v>
      </c>
      <c r="H34" s="1">
        <v>2542.6255900525471</v>
      </c>
      <c r="I34" s="1">
        <v>160.39263897273335</v>
      </c>
      <c r="K34" s="1">
        <f t="shared" si="0"/>
        <v>17641.677652025279</v>
      </c>
    </row>
    <row r="35" spans="1:11" x14ac:dyDescent="0.2">
      <c r="A35" s="6">
        <v>37226</v>
      </c>
      <c r="C35" s="1">
        <v>565.26143612903229</v>
      </c>
      <c r="E35" s="1">
        <v>37.365125161290315</v>
      </c>
      <c r="F35" s="1">
        <v>630.99215935483869</v>
      </c>
      <c r="G35" s="1">
        <v>13744.28809387097</v>
      </c>
      <c r="H35" s="1">
        <v>2635.9388016939838</v>
      </c>
      <c r="I35" s="1">
        <v>137.03241573606454</v>
      </c>
      <c r="K35" s="1">
        <f t="shared" si="0"/>
        <v>17750.878031946177</v>
      </c>
    </row>
    <row r="36" spans="1:11" x14ac:dyDescent="0.2">
      <c r="A36" s="6">
        <v>37257</v>
      </c>
      <c r="C36" s="1">
        <v>508.18848580645158</v>
      </c>
      <c r="E36" s="1">
        <v>37.47904322580645</v>
      </c>
      <c r="F36" s="1">
        <v>627.80245354838701</v>
      </c>
      <c r="G36" s="1">
        <v>13484.985794838707</v>
      </c>
      <c r="H36" s="1">
        <v>2518.3880826765903</v>
      </c>
      <c r="I36" s="1">
        <v>142.76792703117351</v>
      </c>
      <c r="K36" s="1">
        <f t="shared" si="0"/>
        <v>17319.611787127116</v>
      </c>
    </row>
    <row r="37" spans="1:11" x14ac:dyDescent="0.2">
      <c r="A37" s="6">
        <v>37288</v>
      </c>
      <c r="C37" s="1">
        <v>516.72827214285712</v>
      </c>
      <c r="E37" s="1">
        <v>36.197465000000001</v>
      </c>
      <c r="F37" s="1">
        <v>615.98752285714284</v>
      </c>
      <c r="G37" s="1">
        <v>13602.019398571427</v>
      </c>
      <c r="H37" s="1">
        <v>2640.6779894978317</v>
      </c>
      <c r="I37" s="1">
        <v>147.36581262813996</v>
      </c>
      <c r="K37" s="1">
        <f t="shared" si="0"/>
        <v>17558.976460697399</v>
      </c>
    </row>
    <row r="38" spans="1:11" x14ac:dyDescent="0.2">
      <c r="A38" s="6">
        <v>37316</v>
      </c>
      <c r="C38" s="1">
        <v>531.31385290322578</v>
      </c>
      <c r="E38" s="1">
        <v>35.428518064516126</v>
      </c>
      <c r="F38" s="1">
        <v>608.43638258064516</v>
      </c>
      <c r="G38" s="1">
        <v>13534.00178064516</v>
      </c>
      <c r="H38" s="1">
        <v>2795.5226522226908</v>
      </c>
      <c r="I38" s="1">
        <v>122.00727008097076</v>
      </c>
      <c r="K38" s="1">
        <f t="shared" si="0"/>
        <v>17626.710456497211</v>
      </c>
    </row>
    <row r="39" spans="1:11" x14ac:dyDescent="0.2">
      <c r="A39" s="6">
        <v>37347</v>
      </c>
      <c r="C39" s="1">
        <v>512.06169999999997</v>
      </c>
      <c r="E39" s="1">
        <v>36.256322666666662</v>
      </c>
      <c r="F39" s="1">
        <v>607.52883533333329</v>
      </c>
      <c r="G39" s="1">
        <v>13765.728964666667</v>
      </c>
      <c r="H39" s="1">
        <v>2874.0884206910337</v>
      </c>
      <c r="I39" s="1">
        <v>131.51214849997845</v>
      </c>
      <c r="K39" s="1">
        <f t="shared" si="0"/>
        <v>17927.17639185768</v>
      </c>
    </row>
    <row r="40" spans="1:11" x14ac:dyDescent="0.2">
      <c r="A40" s="6">
        <v>37377</v>
      </c>
      <c r="C40" s="1">
        <v>467.40581870967742</v>
      </c>
      <c r="E40" s="1">
        <v>36.339862580645161</v>
      </c>
      <c r="F40" s="1">
        <v>587.3615406451612</v>
      </c>
      <c r="G40" s="1">
        <v>13162.362925161286</v>
      </c>
      <c r="H40" s="1">
        <v>2843.6918878519491</v>
      </c>
      <c r="I40" s="1">
        <v>125.55626321028045</v>
      </c>
      <c r="K40" s="1">
        <f t="shared" si="0"/>
        <v>17222.718298159001</v>
      </c>
    </row>
    <row r="41" spans="1:11" x14ac:dyDescent="0.2">
      <c r="A41" s="6">
        <v>37408</v>
      </c>
      <c r="C41" s="1">
        <v>501.11417399999999</v>
      </c>
      <c r="E41" s="1">
        <v>34.961453999999996</v>
      </c>
      <c r="F41" s="1">
        <v>593.16756466666652</v>
      </c>
      <c r="G41" s="1">
        <v>13222.676000333331</v>
      </c>
      <c r="H41" s="1">
        <v>2787.4695487038689</v>
      </c>
      <c r="I41" s="1">
        <v>122.84622711734048</v>
      </c>
      <c r="K41" s="1">
        <f t="shared" si="0"/>
        <v>17262.234968821209</v>
      </c>
    </row>
    <row r="42" spans="1:11" x14ac:dyDescent="0.2">
      <c r="A42" s="6">
        <v>37438</v>
      </c>
      <c r="C42" s="1">
        <v>511.15035548387095</v>
      </c>
      <c r="E42" s="1">
        <v>33.719747096774192</v>
      </c>
      <c r="F42" s="1">
        <v>585.1970974193548</v>
      </c>
      <c r="G42" s="1">
        <v>13237.959924838708</v>
      </c>
      <c r="H42" s="1">
        <v>2701.3417793193917</v>
      </c>
      <c r="I42" s="1">
        <v>126.87551539312108</v>
      </c>
      <c r="K42" s="1">
        <f t="shared" si="0"/>
        <v>17196.244419551218</v>
      </c>
    </row>
    <row r="43" spans="1:11" x14ac:dyDescent="0.2">
      <c r="A43" s="6">
        <v>37469</v>
      </c>
      <c r="C43" s="1">
        <v>521.28906322580644</v>
      </c>
      <c r="E43" s="1">
        <v>37.02337096774194</v>
      </c>
      <c r="F43" s="1">
        <v>590.09557419354837</v>
      </c>
      <c r="G43" s="1">
        <v>13301.572232903225</v>
      </c>
      <c r="H43" s="1">
        <v>2431.8653808560503</v>
      </c>
      <c r="I43" s="1">
        <v>113.9746251768927</v>
      </c>
      <c r="K43" s="1">
        <f t="shared" si="0"/>
        <v>16995.820247323263</v>
      </c>
    </row>
    <row r="44" spans="1:11" x14ac:dyDescent="0.2">
      <c r="A44" s="6">
        <v>37500</v>
      </c>
      <c r="C44" s="1">
        <v>519.59548133333328</v>
      </c>
      <c r="E44" s="1">
        <v>32.842577999999996</v>
      </c>
      <c r="F44" s="1">
        <v>597.16988599999991</v>
      </c>
      <c r="G44" s="1">
        <v>13199.069125333333</v>
      </c>
      <c r="H44" s="1">
        <v>2500.5018205699362</v>
      </c>
      <c r="I44" s="1">
        <v>89.433765410176463</v>
      </c>
      <c r="K44" s="1">
        <f t="shared" si="0"/>
        <v>16938.612656646779</v>
      </c>
    </row>
    <row r="45" spans="1:11" x14ac:dyDescent="0.2">
      <c r="A45" s="6">
        <v>37530</v>
      </c>
      <c r="C45" s="1">
        <v>449.5206825806452</v>
      </c>
      <c r="E45" s="1">
        <v>34.858927741935489</v>
      </c>
      <c r="F45" s="1">
        <v>611.51217032258057</v>
      </c>
      <c r="G45" s="1">
        <v>13370.615958387094</v>
      </c>
      <c r="H45" s="1">
        <v>2616.3301142446644</v>
      </c>
      <c r="I45" s="1">
        <v>116.2738399663514</v>
      </c>
      <c r="K45" s="1">
        <f t="shared" si="0"/>
        <v>17199.111693243271</v>
      </c>
    </row>
    <row r="46" spans="1:11" x14ac:dyDescent="0.2">
      <c r="A46" s="6">
        <v>37561</v>
      </c>
      <c r="C46" s="1">
        <v>510.7668313333333</v>
      </c>
      <c r="E46" s="1">
        <v>35.903176666666667</v>
      </c>
      <c r="F46" s="1">
        <v>637.66396066666664</v>
      </c>
      <c r="G46" s="1">
        <v>13442.804564666667</v>
      </c>
      <c r="H46" s="1">
        <v>2548.970528778525</v>
      </c>
      <c r="I46" s="1">
        <v>103.86689304778156</v>
      </c>
      <c r="K46" s="1">
        <f t="shared" si="0"/>
        <v>17279.975955159636</v>
      </c>
    </row>
    <row r="47" spans="1:11" x14ac:dyDescent="0.2">
      <c r="A47" s="6">
        <v>37591</v>
      </c>
      <c r="C47" s="1">
        <v>501.12556580645156</v>
      </c>
      <c r="E47" s="1">
        <v>38.048633548387087</v>
      </c>
      <c r="F47" s="1">
        <v>656.73764193548379</v>
      </c>
      <c r="G47" s="1">
        <v>13520.282264838708</v>
      </c>
      <c r="H47" s="1">
        <v>2504.8290400702467</v>
      </c>
      <c r="I47" s="1">
        <v>104.46895260089249</v>
      </c>
      <c r="K47" s="1">
        <f t="shared" si="0"/>
        <v>17325.492098800169</v>
      </c>
    </row>
    <row r="48" spans="1:11" x14ac:dyDescent="0.2">
      <c r="A48" s="6">
        <v>37622</v>
      </c>
      <c r="C48" s="1">
        <v>452.48255225806452</v>
      </c>
      <c r="E48" s="1">
        <v>30.416123225806452</v>
      </c>
      <c r="F48" s="1">
        <v>677.12897548387093</v>
      </c>
      <c r="G48" s="1">
        <v>13057.715733548388</v>
      </c>
      <c r="H48" s="1">
        <v>2393.6594420547508</v>
      </c>
      <c r="I48" s="1">
        <v>97.027930228756119</v>
      </c>
      <c r="K48" s="1">
        <f t="shared" si="0"/>
        <v>16708.430756799637</v>
      </c>
    </row>
    <row r="49" spans="1:11" x14ac:dyDescent="0.2">
      <c r="A49" s="6">
        <v>37653</v>
      </c>
      <c r="C49" s="1">
        <v>408.64037142857148</v>
      </c>
      <c r="E49" s="1">
        <v>29.386792142857139</v>
      </c>
      <c r="F49" s="1">
        <v>680.56279142857147</v>
      </c>
      <c r="G49" s="1">
        <v>13192.17896035714</v>
      </c>
      <c r="H49" s="1">
        <v>2384.4616998902652</v>
      </c>
      <c r="I49" s="1">
        <v>95.251305068449298</v>
      </c>
      <c r="K49" s="1">
        <f t="shared" si="0"/>
        <v>16790.481920315855</v>
      </c>
    </row>
    <row r="50" spans="1:11" x14ac:dyDescent="0.2">
      <c r="A50" s="6">
        <v>37681</v>
      </c>
      <c r="C50" s="1">
        <v>439.15413870967734</v>
      </c>
      <c r="E50" s="1">
        <v>29.163024516129031</v>
      </c>
      <c r="F50" s="1">
        <v>666.19284129032246</v>
      </c>
      <c r="G50" s="1">
        <v>13182.281348709676</v>
      </c>
      <c r="H50" s="1">
        <v>2434.6505425834434</v>
      </c>
      <c r="I50" s="1">
        <v>90.866585929098719</v>
      </c>
      <c r="K50" s="1">
        <f t="shared" si="0"/>
        <v>16842.308481738346</v>
      </c>
    </row>
    <row r="51" spans="1:11" x14ac:dyDescent="0.2">
      <c r="A51" s="6">
        <v>37712</v>
      </c>
      <c r="C51" s="1">
        <v>455.08747866666664</v>
      </c>
      <c r="D51" s="1">
        <v>0.53027579352666665</v>
      </c>
      <c r="E51" s="1">
        <v>28.722541333333332</v>
      </c>
      <c r="F51" s="1">
        <v>676.62773599999991</v>
      </c>
      <c r="G51" s="1">
        <v>13255.467699999999</v>
      </c>
      <c r="H51" s="1">
        <v>2560.5797438565291</v>
      </c>
      <c r="I51" s="1">
        <v>93.323231994028674</v>
      </c>
      <c r="K51" s="1">
        <f t="shared" si="0"/>
        <v>17070.338707644085</v>
      </c>
    </row>
    <row r="52" spans="1:11" x14ac:dyDescent="0.2">
      <c r="A52" s="6">
        <v>37742</v>
      </c>
      <c r="C52" s="1">
        <v>466.7223103225806</v>
      </c>
      <c r="D52" s="1">
        <v>1.850245812064516</v>
      </c>
      <c r="E52" s="1">
        <v>29.163024516129031</v>
      </c>
      <c r="F52" s="1">
        <v>650.35823032258065</v>
      </c>
      <c r="G52" s="1">
        <v>12852.219516451612</v>
      </c>
      <c r="H52" s="1">
        <v>2501.70719943124</v>
      </c>
      <c r="I52" s="1">
        <v>104.86067125754904</v>
      </c>
      <c r="K52" s="1">
        <f t="shared" si="0"/>
        <v>16606.881198113755</v>
      </c>
    </row>
    <row r="53" spans="1:11" x14ac:dyDescent="0.2">
      <c r="A53" s="6">
        <v>37773</v>
      </c>
      <c r="C53" s="1">
        <v>443.551376</v>
      </c>
      <c r="D53" s="1">
        <v>1.9042880102533333</v>
      </c>
      <c r="E53" s="1">
        <v>26.721380666666665</v>
      </c>
      <c r="F53" s="1">
        <v>647.55204866666668</v>
      </c>
      <c r="G53" s="1">
        <v>12797.252166999999</v>
      </c>
      <c r="H53" s="1">
        <v>2458.2403997491815</v>
      </c>
      <c r="I53" s="1">
        <v>92.743584741687329</v>
      </c>
      <c r="K53" s="1">
        <f t="shared" si="0"/>
        <v>16467.965244834457</v>
      </c>
    </row>
    <row r="54" spans="1:11" x14ac:dyDescent="0.2">
      <c r="A54" s="6">
        <v>37803</v>
      </c>
      <c r="C54" s="1">
        <v>441.5464180645161</v>
      </c>
      <c r="D54" s="1">
        <v>1.1963037194322579</v>
      </c>
      <c r="E54" s="1">
        <v>27.568171612903225</v>
      </c>
      <c r="F54" s="1">
        <v>655.37062516129026</v>
      </c>
      <c r="G54" s="1">
        <v>13062.407217419353</v>
      </c>
      <c r="H54" s="1">
        <v>2269.5914817202561</v>
      </c>
      <c r="I54" s="1">
        <v>68.34321724940709</v>
      </c>
      <c r="K54" s="1">
        <f t="shared" si="0"/>
        <v>16526.023434947158</v>
      </c>
    </row>
    <row r="55" spans="1:11" x14ac:dyDescent="0.2">
      <c r="A55" s="6">
        <v>37834</v>
      </c>
      <c r="C55" s="1">
        <v>404.63696516129028</v>
      </c>
      <c r="D55" s="1">
        <v>0.75470717741935478</v>
      </c>
      <c r="E55" s="1">
        <v>27.340335483870966</v>
      </c>
      <c r="F55" s="1">
        <v>664.14231612903234</v>
      </c>
      <c r="G55" s="1">
        <v>13023.8894516129</v>
      </c>
      <c r="H55" s="1">
        <v>2456.7833652944701</v>
      </c>
      <c r="I55" s="1">
        <v>98.876295025739353</v>
      </c>
      <c r="K55" s="1">
        <f t="shared" si="0"/>
        <v>16676.423435884724</v>
      </c>
    </row>
    <row r="56" spans="1:11" x14ac:dyDescent="0.2">
      <c r="A56" s="6">
        <v>37865</v>
      </c>
      <c r="C56" s="1">
        <v>398.93726466666669</v>
      </c>
      <c r="D56" s="1">
        <v>1.7510508979333335</v>
      </c>
      <c r="E56" s="1">
        <v>28.722541333333332</v>
      </c>
      <c r="F56" s="1">
        <v>691.81301399999995</v>
      </c>
      <c r="G56" s="1">
        <v>12861.508874666668</v>
      </c>
      <c r="H56" s="1">
        <v>2450.2057679056238</v>
      </c>
      <c r="I56" s="1">
        <v>103.98711960233264</v>
      </c>
      <c r="K56" s="1">
        <f t="shared" si="0"/>
        <v>16536.925633072558</v>
      </c>
    </row>
    <row r="57" spans="1:11" x14ac:dyDescent="0.2">
      <c r="A57" s="6">
        <v>37895</v>
      </c>
      <c r="C57" s="1">
        <v>407.59883483870965</v>
      </c>
      <c r="D57" s="1">
        <v>2.0550591002580645</v>
      </c>
      <c r="E57" s="1">
        <v>28.479516129032259</v>
      </c>
      <c r="F57" s="1">
        <v>692.96358645161285</v>
      </c>
      <c r="G57" s="1">
        <v>13051.492457419352</v>
      </c>
      <c r="H57" s="1">
        <v>2457.2546371213543</v>
      </c>
      <c r="I57" s="1">
        <v>100.45684528812902</v>
      </c>
      <c r="K57" s="1">
        <f t="shared" si="0"/>
        <v>16740.300936348449</v>
      </c>
    </row>
    <row r="58" spans="1:11" x14ac:dyDescent="0.2">
      <c r="A58" s="6">
        <v>37926</v>
      </c>
      <c r="C58" s="1">
        <v>414.71111933333333</v>
      </c>
      <c r="D58" s="1">
        <v>1.8867590199666668</v>
      </c>
      <c r="E58" s="1">
        <v>28.840256666666665</v>
      </c>
      <c r="F58" s="1">
        <v>685.69181666666668</v>
      </c>
      <c r="G58" s="1">
        <v>13104.507838333333</v>
      </c>
      <c r="H58" s="1">
        <v>2444.9328590839968</v>
      </c>
      <c r="I58" s="1">
        <v>97.354688931799998</v>
      </c>
      <c r="K58" s="1">
        <f t="shared" si="0"/>
        <v>16777.925338035762</v>
      </c>
    </row>
    <row r="59" spans="1:11" x14ac:dyDescent="0.2">
      <c r="A59" s="6">
        <v>37956</v>
      </c>
      <c r="C59" s="1">
        <v>453.27997870967744</v>
      </c>
      <c r="D59" s="1">
        <v>1.7026307840645163</v>
      </c>
      <c r="E59" s="1">
        <v>28.821270322580645</v>
      </c>
      <c r="F59" s="1">
        <v>716.20287161290321</v>
      </c>
      <c r="G59" s="1">
        <v>13205.140489999998</v>
      </c>
      <c r="H59" s="1">
        <v>2442.1434585357702</v>
      </c>
      <c r="I59" s="1">
        <v>94.564638453548383</v>
      </c>
      <c r="K59" s="1">
        <f t="shared" si="0"/>
        <v>16941.85533841854</v>
      </c>
    </row>
    <row r="60" spans="1:11" x14ac:dyDescent="0.2">
      <c r="A60" s="6">
        <v>37987</v>
      </c>
      <c r="C60" s="1">
        <v>451.91296193548391</v>
      </c>
      <c r="D60" s="1">
        <v>1.9331747454903228</v>
      </c>
      <c r="E60" s="1">
        <v>27.682089677419349</v>
      </c>
      <c r="F60" s="1">
        <v>691.02697935483877</v>
      </c>
      <c r="G60" s="1">
        <v>12916.471665483868</v>
      </c>
      <c r="H60" s="1">
        <v>2443.6237178916472</v>
      </c>
      <c r="I60" s="1">
        <v>95.243601509870956</v>
      </c>
      <c r="K60" s="1">
        <f t="shared" si="0"/>
        <v>16627.894190598621</v>
      </c>
    </row>
    <row r="61" spans="1:11" x14ac:dyDescent="0.2">
      <c r="A61" s="6">
        <v>38018</v>
      </c>
      <c r="C61" s="1">
        <v>445.20750896551726</v>
      </c>
      <c r="D61" s="1">
        <v>2.0304202334689654</v>
      </c>
      <c r="E61" s="1">
        <v>26.181513793103449</v>
      </c>
      <c r="F61" s="1">
        <v>702.63876551724138</v>
      </c>
      <c r="G61" s="1">
        <v>13126.304269655173</v>
      </c>
      <c r="H61" s="1">
        <v>2543.9648321561394</v>
      </c>
      <c r="I61" s="1">
        <v>83.471780500689675</v>
      </c>
      <c r="K61" s="1">
        <f t="shared" si="0"/>
        <v>16929.799090821336</v>
      </c>
    </row>
    <row r="62" spans="1:11" x14ac:dyDescent="0.2">
      <c r="A62" s="6">
        <v>38047</v>
      </c>
      <c r="C62" s="1">
        <v>443.59694322580646</v>
      </c>
      <c r="D62" s="1">
        <v>1.9015237504451614</v>
      </c>
      <c r="E62" s="1">
        <v>26.656827096774194</v>
      </c>
      <c r="F62" s="1">
        <v>731.35397419354842</v>
      </c>
      <c r="G62" s="1">
        <v>13319.864920645161</v>
      </c>
      <c r="H62" s="1">
        <v>2568.2980965189868</v>
      </c>
      <c r="I62" s="1">
        <v>74.313595001612896</v>
      </c>
      <c r="K62" s="1">
        <f t="shared" si="0"/>
        <v>17165.985880432334</v>
      </c>
    </row>
    <row r="63" spans="1:11" x14ac:dyDescent="0.2">
      <c r="A63" s="6">
        <v>38078</v>
      </c>
      <c r="C63" s="1">
        <v>430.24954333333329</v>
      </c>
      <c r="D63" s="1">
        <v>1.94702456202</v>
      </c>
      <c r="E63" s="1">
        <v>26.721380666666665</v>
      </c>
      <c r="F63" s="1">
        <v>727.71619066666665</v>
      </c>
      <c r="G63" s="1">
        <v>13427.089239999999</v>
      </c>
      <c r="H63" s="1">
        <v>2718.2881064996964</v>
      </c>
      <c r="I63" s="1">
        <v>80.046650325799973</v>
      </c>
      <c r="K63" s="1">
        <f t="shared" si="0"/>
        <v>17412.058136054184</v>
      </c>
    </row>
    <row r="64" spans="1:11" x14ac:dyDescent="0.2">
      <c r="A64" s="6">
        <v>38108</v>
      </c>
      <c r="C64" s="1">
        <v>400.19416064516133</v>
      </c>
      <c r="D64" s="1">
        <v>1.9266472403935484</v>
      </c>
      <c r="E64" s="1">
        <v>25.631564516129032</v>
      </c>
      <c r="F64" s="1">
        <v>711.19047677419348</v>
      </c>
      <c r="G64" s="1">
        <v>13308.481923225807</v>
      </c>
      <c r="H64" s="1">
        <v>2712.7733870276102</v>
      </c>
      <c r="I64" s="1">
        <v>78.255991635741921</v>
      </c>
      <c r="K64" s="1">
        <f t="shared" si="0"/>
        <v>17238.454151065038</v>
      </c>
    </row>
    <row r="65" spans="1:11" x14ac:dyDescent="0.2">
      <c r="A65" s="6">
        <v>38139</v>
      </c>
      <c r="C65" s="1">
        <v>403.41044733333337</v>
      </c>
      <c r="D65" s="1">
        <v>2.0124848817333336</v>
      </c>
      <c r="E65" s="1">
        <v>26.368234666666662</v>
      </c>
      <c r="F65" s="1">
        <v>704.87941599999999</v>
      </c>
      <c r="G65" s="1">
        <v>13146.341515333334</v>
      </c>
      <c r="H65" s="1">
        <v>2471.7756315901338</v>
      </c>
      <c r="I65" s="1">
        <v>80.190098231000007</v>
      </c>
      <c r="K65" s="1">
        <f t="shared" si="0"/>
        <v>16834.977828036201</v>
      </c>
    </row>
    <row r="66" spans="1:11" x14ac:dyDescent="0.2">
      <c r="A66" s="6">
        <v>38169</v>
      </c>
      <c r="C66" s="1">
        <v>373.87908774193545</v>
      </c>
      <c r="D66" s="1">
        <v>1.627599790051613</v>
      </c>
      <c r="E66" s="1">
        <v>26.884663225806449</v>
      </c>
      <c r="F66" s="1">
        <v>701.7352774193547</v>
      </c>
      <c r="G66" s="1">
        <v>13117.678704838709</v>
      </c>
      <c r="H66" s="1">
        <v>2500.6821587415852</v>
      </c>
      <c r="I66" s="1">
        <v>76.348228592903226</v>
      </c>
      <c r="K66" s="1">
        <f t="shared" si="0"/>
        <v>16798.835720350344</v>
      </c>
    </row>
    <row r="67" spans="1:11" x14ac:dyDescent="0.2">
      <c r="A67" s="6">
        <v>38200</v>
      </c>
      <c r="C67" s="1">
        <v>380.3724174193548</v>
      </c>
      <c r="D67" s="1">
        <v>1.0072179592258064</v>
      </c>
      <c r="E67" s="1">
        <v>26.770745161290321</v>
      </c>
      <c r="F67" s="1">
        <v>706.06416387096772</v>
      </c>
      <c r="G67" s="1">
        <v>13244.028108709674</v>
      </c>
      <c r="H67" s="1">
        <v>2380.3494142560189</v>
      </c>
      <c r="I67" s="1">
        <v>73.293299248580652</v>
      </c>
      <c r="K67" s="1">
        <f t="shared" si="0"/>
        <v>16811.885366625113</v>
      </c>
    </row>
    <row r="68" spans="1:11" x14ac:dyDescent="0.2">
      <c r="A68" s="6">
        <v>38231</v>
      </c>
      <c r="C68" s="1">
        <v>396.70067333333333</v>
      </c>
      <c r="D68" s="1">
        <v>1.725145284526667</v>
      </c>
      <c r="E68" s="1">
        <v>22.95449</v>
      </c>
      <c r="F68" s="1">
        <v>709.35259866666672</v>
      </c>
      <c r="G68" s="1">
        <v>13031.535443000001</v>
      </c>
      <c r="H68" s="1">
        <v>2419.6867056256447</v>
      </c>
      <c r="I68" s="1">
        <v>72.729783037199979</v>
      </c>
      <c r="K68" s="1">
        <f t="shared" si="0"/>
        <v>16654.684838947374</v>
      </c>
    </row>
    <row r="69" spans="1:11" x14ac:dyDescent="0.2">
      <c r="A69" s="6">
        <v>38261</v>
      </c>
      <c r="C69" s="1">
        <v>375.70177677419355</v>
      </c>
      <c r="D69" s="1">
        <v>1.8913987128709679</v>
      </c>
      <c r="E69" s="1">
        <v>26.542909032258063</v>
      </c>
      <c r="F69" s="1">
        <v>719.16474129032258</v>
      </c>
      <c r="G69" s="1">
        <v>13191.873383548384</v>
      </c>
      <c r="H69" s="1">
        <v>2468.0220463745413</v>
      </c>
      <c r="I69" s="1">
        <v>63.199008160000005</v>
      </c>
      <c r="K69" s="1">
        <f t="shared" si="0"/>
        <v>16846.395263892573</v>
      </c>
    </row>
    <row r="70" spans="1:11" x14ac:dyDescent="0.2">
      <c r="A70" s="6">
        <v>38292</v>
      </c>
      <c r="C70" s="1">
        <v>366.80097866666659</v>
      </c>
      <c r="D70" s="1">
        <v>2.05833971268</v>
      </c>
      <c r="E70" s="1">
        <v>27.192242</v>
      </c>
      <c r="F70" s="1">
        <v>732.77795000000003</v>
      </c>
      <c r="G70" s="1">
        <v>13302.832886999999</v>
      </c>
      <c r="H70" s="1">
        <v>2556.324366958228</v>
      </c>
      <c r="I70" s="1">
        <v>76.088083781866672</v>
      </c>
      <c r="K70" s="1">
        <f t="shared" si="0"/>
        <v>17064.074848119439</v>
      </c>
    </row>
    <row r="71" spans="1:11" x14ac:dyDescent="0.2">
      <c r="A71" s="6">
        <v>38322</v>
      </c>
      <c r="C71" s="1">
        <v>367.1579219354839</v>
      </c>
      <c r="D71" s="1">
        <v>1.9459962236516128</v>
      </c>
      <c r="E71" s="1">
        <v>26.428990967741935</v>
      </c>
      <c r="F71" s="1">
        <v>726.91116967741925</v>
      </c>
      <c r="G71" s="1">
        <v>13256.766739999997</v>
      </c>
      <c r="H71" s="1">
        <v>2473.0483068073981</v>
      </c>
      <c r="I71" s="1">
        <v>66.894794968064517</v>
      </c>
      <c r="K71" s="1">
        <f t="shared" si="0"/>
        <v>16919.15392057976</v>
      </c>
    </row>
    <row r="72" spans="1:11" x14ac:dyDescent="0.2">
      <c r="A72" s="6">
        <v>38353</v>
      </c>
      <c r="C72" s="1">
        <v>352.12073741935484</v>
      </c>
      <c r="D72" s="1">
        <v>2.063796615806452</v>
      </c>
      <c r="E72" s="1">
        <v>25.403728387096773</v>
      </c>
      <c r="F72" s="1">
        <v>702.07703161290317</v>
      </c>
      <c r="G72" s="1">
        <v>13002.288470645159</v>
      </c>
      <c r="H72" s="1">
        <v>2494.0072659789062</v>
      </c>
      <c r="I72" s="1">
        <v>53.688456017612893</v>
      </c>
      <c r="K72" s="1">
        <f t="shared" si="0"/>
        <v>16631.649486676837</v>
      </c>
    </row>
    <row r="73" spans="1:11" x14ac:dyDescent="0.2">
      <c r="A73" s="6">
        <v>38384</v>
      </c>
      <c r="C73" s="1">
        <v>377.10947857142855</v>
      </c>
      <c r="D73" s="1">
        <v>1.9583597918785716</v>
      </c>
      <c r="E73" s="1">
        <v>24.846343571428573</v>
      </c>
      <c r="F73" s="1">
        <v>723.19255857142866</v>
      </c>
      <c r="G73" s="1">
        <v>13238.291602499999</v>
      </c>
      <c r="H73" s="1">
        <v>2541.2598639111807</v>
      </c>
      <c r="I73" s="1">
        <v>47.44937762728572</v>
      </c>
      <c r="K73" s="1">
        <f t="shared" si="0"/>
        <v>16954.107584544632</v>
      </c>
    </row>
    <row r="74" spans="1:11" x14ac:dyDescent="0.2">
      <c r="A74" s="6">
        <v>38412</v>
      </c>
      <c r="C74" s="1">
        <v>377.75230193548384</v>
      </c>
      <c r="D74" s="1">
        <v>2.0147970387161291</v>
      </c>
      <c r="E74" s="1">
        <v>24.036711612903225</v>
      </c>
      <c r="F74" s="1">
        <v>732.26531870967733</v>
      </c>
      <c r="G74" s="1">
        <v>13390.573439677415</v>
      </c>
      <c r="H74" s="1">
        <v>2574.6705371160915</v>
      </c>
      <c r="I74" s="1">
        <v>52.997645482580658</v>
      </c>
      <c r="K74" s="1">
        <f t="shared" si="0"/>
        <v>17154.31075157287</v>
      </c>
    </row>
    <row r="75" spans="1:11" x14ac:dyDescent="0.2">
      <c r="A75" s="6">
        <v>38443</v>
      </c>
      <c r="C75" s="1">
        <v>379.985096</v>
      </c>
      <c r="D75" s="1">
        <v>2.0340067761266667</v>
      </c>
      <c r="E75" s="1">
        <v>24.602504666666668</v>
      </c>
      <c r="F75" s="1">
        <v>718.18124866666665</v>
      </c>
      <c r="G75" s="1">
        <v>13477.656489999999</v>
      </c>
      <c r="H75" s="1">
        <v>2755.9487982969295</v>
      </c>
      <c r="I75" s="1">
        <v>57.247179648266673</v>
      </c>
      <c r="K75" s="1">
        <f t="shared" si="0"/>
        <v>17415.655324054656</v>
      </c>
    </row>
    <row r="76" spans="1:11" x14ac:dyDescent="0.2">
      <c r="A76" s="6">
        <v>38473</v>
      </c>
      <c r="C76" s="1">
        <v>352.23465548387099</v>
      </c>
      <c r="D76" s="1">
        <v>1.6619643133935484</v>
      </c>
      <c r="E76" s="1">
        <v>24.264547741935484</v>
      </c>
      <c r="F76" s="1">
        <v>668.81295677419348</v>
      </c>
      <c r="G76" s="1">
        <v>13125.026798387096</v>
      </c>
      <c r="H76" s="1">
        <v>2672.5613435526639</v>
      </c>
      <c r="I76" s="1">
        <v>66.292157014967756</v>
      </c>
      <c r="K76" s="1">
        <f t="shared" si="0"/>
        <v>16910.85442326812</v>
      </c>
    </row>
    <row r="77" spans="1:11" x14ac:dyDescent="0.2">
      <c r="A77" s="6">
        <v>38504</v>
      </c>
      <c r="C77" s="1">
        <v>385.6444843091333</v>
      </c>
      <c r="D77" s="1">
        <v>1.51197341024</v>
      </c>
      <c r="E77" s="1">
        <v>22.012767333333333</v>
      </c>
      <c r="F77" s="1">
        <v>690.72038145315332</v>
      </c>
      <c r="G77" s="1">
        <v>12907.718810333334</v>
      </c>
      <c r="H77" s="1">
        <v>2530.0462792927356</v>
      </c>
      <c r="I77" s="1">
        <v>64.625070565666675</v>
      </c>
      <c r="K77" s="1">
        <f t="shared" ref="K77:K107" si="1">SUM(C77:I77)</f>
        <v>16602.279766697597</v>
      </c>
    </row>
    <row r="78" spans="1:11" x14ac:dyDescent="0.2">
      <c r="A78" s="6">
        <v>38534</v>
      </c>
      <c r="C78" s="1">
        <v>393.78245895687104</v>
      </c>
      <c r="D78" s="1">
        <v>1.3500600702903227</v>
      </c>
      <c r="E78" s="1">
        <v>23.922793548387094</v>
      </c>
      <c r="F78" s="1">
        <v>688.82220799501283</v>
      </c>
      <c r="G78" s="1">
        <v>13247.881616129031</v>
      </c>
      <c r="H78" s="1">
        <v>2575.7992645913032</v>
      </c>
      <c r="I78" s="1">
        <v>62.793152271548401</v>
      </c>
      <c r="K78" s="1">
        <f t="shared" si="1"/>
        <v>16994.351553562443</v>
      </c>
    </row>
    <row r="79" spans="1:11" x14ac:dyDescent="0.2">
      <c r="A79" s="6">
        <v>38565</v>
      </c>
      <c r="C79" s="1">
        <v>424.431624367258</v>
      </c>
      <c r="D79" s="1">
        <v>0.91292228132258069</v>
      </c>
      <c r="E79" s="1">
        <v>24.378465806451612</v>
      </c>
      <c r="F79" s="1">
        <v>687.56557554697417</v>
      </c>
      <c r="G79" s="1">
        <v>13215.694620645159</v>
      </c>
      <c r="H79" s="1">
        <v>2685.3023478351338</v>
      </c>
      <c r="I79" s="1">
        <v>63.456269325096763</v>
      </c>
      <c r="K79" s="1">
        <f t="shared" si="1"/>
        <v>17101.741825807396</v>
      </c>
    </row>
    <row r="80" spans="1:11" x14ac:dyDescent="0.2">
      <c r="A80" s="6">
        <v>38596</v>
      </c>
      <c r="C80" s="1">
        <v>413.06408758969997</v>
      </c>
      <c r="D80" s="1">
        <v>2.0679723584066667</v>
      </c>
      <c r="E80" s="1">
        <v>26.015088666666664</v>
      </c>
      <c r="F80" s="1">
        <v>682.81188043067982</v>
      </c>
      <c r="G80" s="1">
        <v>13088.273721333333</v>
      </c>
      <c r="H80" s="1">
        <v>2625.267144046923</v>
      </c>
      <c r="I80" s="1">
        <v>57.195973478266659</v>
      </c>
      <c r="K80" s="1">
        <f t="shared" si="1"/>
        <v>16894.695867903974</v>
      </c>
    </row>
    <row r="81" spans="1:11" x14ac:dyDescent="0.2">
      <c r="A81" s="6">
        <v>38626</v>
      </c>
      <c r="C81" s="1">
        <v>406.19424219093548</v>
      </c>
      <c r="D81" s="1">
        <v>1.9778591062967743</v>
      </c>
      <c r="E81" s="1">
        <v>25.631564516129032</v>
      </c>
      <c r="F81" s="1">
        <v>695.020635700458</v>
      </c>
      <c r="G81" s="1">
        <v>13221.076959677417</v>
      </c>
      <c r="H81" s="1">
        <v>2654.2791354493902</v>
      </c>
      <c r="I81" s="1">
        <v>51.351506666709668</v>
      </c>
      <c r="K81" s="1">
        <f t="shared" si="1"/>
        <v>17055.531903307336</v>
      </c>
    </row>
    <row r="82" spans="1:11" x14ac:dyDescent="0.2">
      <c r="A82" s="6">
        <v>38657</v>
      </c>
      <c r="C82" s="1">
        <v>406.09386252893336</v>
      </c>
      <c r="D82" s="1">
        <v>1.9176192717533334</v>
      </c>
      <c r="E82" s="1">
        <v>25.544227333333332</v>
      </c>
      <c r="F82" s="1">
        <v>717.57960912945998</v>
      </c>
      <c r="G82" s="1">
        <v>13352.912408666663</v>
      </c>
      <c r="H82" s="1">
        <v>2692.8688241158038</v>
      </c>
      <c r="I82" s="1">
        <v>49.44279430666667</v>
      </c>
      <c r="K82" s="1">
        <f t="shared" si="1"/>
        <v>17246.359345352612</v>
      </c>
    </row>
    <row r="83" spans="1:11" x14ac:dyDescent="0.2">
      <c r="A83" s="6">
        <v>38687</v>
      </c>
      <c r="C83" s="1">
        <v>382.31296608116122</v>
      </c>
      <c r="D83" s="1">
        <v>1.5591202239290323</v>
      </c>
      <c r="E83" s="1">
        <v>24.834138064516129</v>
      </c>
      <c r="F83" s="1">
        <v>728.43902394936129</v>
      </c>
      <c r="G83" s="1">
        <v>13430.687562580644</v>
      </c>
      <c r="H83" s="1">
        <v>2681.8607149523596</v>
      </c>
      <c r="I83" s="1">
        <v>48.170948480838703</v>
      </c>
      <c r="K83" s="1">
        <f t="shared" si="1"/>
        <v>17297.864474332811</v>
      </c>
    </row>
    <row r="84" spans="1:11" x14ac:dyDescent="0.2">
      <c r="A84" s="6">
        <v>38718</v>
      </c>
      <c r="C84" s="1">
        <v>378.28547834874189</v>
      </c>
      <c r="D84" s="1">
        <v>2.0016474765290329</v>
      </c>
      <c r="E84" s="1">
        <v>27.112499354838711</v>
      </c>
      <c r="F84" s="1">
        <v>741.60659999999996</v>
      </c>
      <c r="G84" s="1">
        <v>13417.412599032259</v>
      </c>
      <c r="H84" s="1">
        <v>2603.2847352309536</v>
      </c>
      <c r="I84" s="1">
        <v>43.352442187935488</v>
      </c>
      <c r="K84" s="1">
        <f t="shared" si="1"/>
        <v>17213.056001631256</v>
      </c>
    </row>
    <row r="85" spans="1:11" x14ac:dyDescent="0.2">
      <c r="A85" s="6">
        <v>38749</v>
      </c>
      <c r="C85" s="1">
        <v>367.48222042332139</v>
      </c>
      <c r="D85" s="1">
        <v>1.8172729199357143</v>
      </c>
      <c r="E85" s="1">
        <v>26.485949999999999</v>
      </c>
      <c r="F85" s="1">
        <v>733.78693857142844</v>
      </c>
      <c r="G85" s="1">
        <v>13407.060398214284</v>
      </c>
      <c r="H85" s="1">
        <v>2603.5338313931729</v>
      </c>
      <c r="I85" s="1">
        <v>37.514491476107139</v>
      </c>
      <c r="K85" s="1">
        <f t="shared" si="1"/>
        <v>17177.681102998249</v>
      </c>
    </row>
    <row r="86" spans="1:11" x14ac:dyDescent="0.2">
      <c r="A86" s="6">
        <v>38777</v>
      </c>
      <c r="C86" s="1">
        <v>334.32855843096769</v>
      </c>
      <c r="D86" s="1">
        <v>1.8148366600709678</v>
      </c>
      <c r="E86" s="1">
        <v>25.517646451612901</v>
      </c>
      <c r="F86" s="1">
        <v>741.49268193548392</v>
      </c>
      <c r="G86" s="1">
        <v>13601.711963225804</v>
      </c>
      <c r="H86" s="1">
        <v>2605.7127090561289</v>
      </c>
      <c r="I86" s="1">
        <v>39.165724341658056</v>
      </c>
      <c r="K86" s="1">
        <f t="shared" si="1"/>
        <v>17349.744120101728</v>
      </c>
    </row>
    <row r="87" spans="1:11" x14ac:dyDescent="0.2">
      <c r="A87" s="6">
        <v>38808</v>
      </c>
      <c r="C87" s="1">
        <v>315.9971420187</v>
      </c>
      <c r="D87" s="1">
        <v>2.0155878579199999</v>
      </c>
      <c r="E87" s="1">
        <v>26.485949999999999</v>
      </c>
      <c r="F87" s="1">
        <v>731.4830813333333</v>
      </c>
      <c r="G87" s="1">
        <v>13706.89033633333</v>
      </c>
      <c r="H87" s="1">
        <v>2767.4097945466665</v>
      </c>
      <c r="I87" s="1">
        <v>37.255322083073338</v>
      </c>
      <c r="K87" s="1">
        <f t="shared" si="1"/>
        <v>17587.537214173026</v>
      </c>
    </row>
    <row r="88" spans="1:11" x14ac:dyDescent="0.2">
      <c r="A88" s="6">
        <v>38838</v>
      </c>
      <c r="C88" s="1">
        <v>304.87589723580641</v>
      </c>
      <c r="D88" s="1">
        <v>1.8420061184580647</v>
      </c>
      <c r="E88" s="1">
        <v>26.770745161290321</v>
      </c>
      <c r="F88" s="1">
        <v>720.64567612903227</v>
      </c>
      <c r="G88" s="1">
        <v>13456.192723548387</v>
      </c>
      <c r="H88" s="1">
        <v>2768.306595523226</v>
      </c>
      <c r="I88" s="1">
        <v>36.021930704912258</v>
      </c>
      <c r="K88" s="1">
        <f t="shared" si="1"/>
        <v>17314.655574421111</v>
      </c>
    </row>
    <row r="89" spans="1:11" x14ac:dyDescent="0.2">
      <c r="A89" s="6">
        <v>38869</v>
      </c>
      <c r="C89" s="1">
        <v>319.97346592066668</v>
      </c>
      <c r="D89" s="1">
        <v>1.9037806571666667</v>
      </c>
      <c r="E89" s="1">
        <v>24.249358666666669</v>
      </c>
      <c r="F89" s="1">
        <v>701.93653266666672</v>
      </c>
      <c r="G89" s="1">
        <v>12970.734958333333</v>
      </c>
      <c r="H89" s="1">
        <v>2665.4838543040005</v>
      </c>
      <c r="I89" s="1">
        <v>36.616702638817522</v>
      </c>
      <c r="K89" s="1">
        <f t="shared" si="1"/>
        <v>16720.89865318732</v>
      </c>
    </row>
    <row r="90" spans="1:11" x14ac:dyDescent="0.2">
      <c r="A90" s="6">
        <v>38899</v>
      </c>
      <c r="C90" s="1">
        <v>411.20958181161279</v>
      </c>
      <c r="D90" s="1">
        <v>1.3428331082774192</v>
      </c>
      <c r="E90" s="1">
        <v>23.467121290322581</v>
      </c>
      <c r="F90" s="1">
        <v>695.69761999999992</v>
      </c>
      <c r="G90" s="1">
        <v>13303.49494419355</v>
      </c>
      <c r="H90" s="1">
        <v>2349.6114576922582</v>
      </c>
      <c r="I90" s="1">
        <v>26.629850159916124</v>
      </c>
      <c r="K90" s="1">
        <f t="shared" si="1"/>
        <v>16811.453408255937</v>
      </c>
    </row>
    <row r="91" spans="1:11" x14ac:dyDescent="0.2">
      <c r="A91" s="6">
        <v>38930</v>
      </c>
      <c r="C91" s="1">
        <v>405.64858605370966</v>
      </c>
      <c r="D91" s="1">
        <v>5.3045946741935482E-2</v>
      </c>
      <c r="E91" s="1">
        <v>23.80887548387097</v>
      </c>
      <c r="F91" s="1">
        <v>699.342998064516</v>
      </c>
      <c r="G91" s="1">
        <v>13483.088932258064</v>
      </c>
      <c r="H91" s="1">
        <v>2667.8816700767743</v>
      </c>
      <c r="I91" s="1">
        <v>37.401798803799991</v>
      </c>
      <c r="K91" s="1">
        <f t="shared" si="1"/>
        <v>17317.225906687476</v>
      </c>
    </row>
    <row r="92" spans="1:11" x14ac:dyDescent="0.2">
      <c r="A92" s="6">
        <v>38961</v>
      </c>
      <c r="C92" s="1">
        <v>312.3273429589666</v>
      </c>
      <c r="D92" s="1">
        <v>1.9443889157066669</v>
      </c>
      <c r="E92" s="1">
        <v>23.896212666666667</v>
      </c>
      <c r="F92" s="1">
        <v>682.86664866666661</v>
      </c>
      <c r="G92" s="1">
        <v>13097.434188999998</v>
      </c>
      <c r="H92" s="1">
        <v>2678.7575530059999</v>
      </c>
      <c r="I92" s="1">
        <v>36.296363028769761</v>
      </c>
      <c r="K92" s="1">
        <f t="shared" si="1"/>
        <v>16833.522698242774</v>
      </c>
    </row>
    <row r="93" spans="1:11" x14ac:dyDescent="0.2">
      <c r="A93" s="6">
        <v>38991</v>
      </c>
      <c r="C93" s="1">
        <v>369.67467386351615</v>
      </c>
      <c r="D93" s="1">
        <v>1.9271507582387097</v>
      </c>
      <c r="E93" s="1">
        <v>24.150629677419357</v>
      </c>
      <c r="F93" s="1">
        <v>688.2929458064516</v>
      </c>
      <c r="G93" s="1">
        <v>13410.72951193548</v>
      </c>
      <c r="H93" s="1">
        <v>2566.3502584696776</v>
      </c>
      <c r="I93" s="1">
        <v>34.633519776448388</v>
      </c>
      <c r="K93" s="1">
        <f t="shared" si="1"/>
        <v>17095.758690287232</v>
      </c>
    </row>
    <row r="94" spans="1:11" x14ac:dyDescent="0.2">
      <c r="A94" s="6">
        <v>39022</v>
      </c>
      <c r="C94" s="1">
        <v>347.09761548609993</v>
      </c>
      <c r="D94" s="1">
        <v>1.6458545902999999</v>
      </c>
      <c r="E94" s="1">
        <v>24.955650666666667</v>
      </c>
      <c r="F94" s="1">
        <v>694.4027513333333</v>
      </c>
      <c r="G94" s="1">
        <v>13175.761476666665</v>
      </c>
      <c r="H94" s="1">
        <v>2464.1160027826668</v>
      </c>
      <c r="I94" s="1">
        <v>35.171464629009996</v>
      </c>
      <c r="K94" s="1">
        <f t="shared" si="1"/>
        <v>16743.150816154743</v>
      </c>
    </row>
    <row r="95" spans="1:11" x14ac:dyDescent="0.2">
      <c r="A95" s="6">
        <v>39052</v>
      </c>
      <c r="C95" s="1">
        <v>317.16235920709681</v>
      </c>
      <c r="D95" s="1">
        <v>1.6293552674258065</v>
      </c>
      <c r="E95" s="1">
        <v>24.264547741935484</v>
      </c>
      <c r="F95" s="1">
        <v>696.83680064516125</v>
      </c>
      <c r="G95" s="1">
        <v>13524.886181935482</v>
      </c>
      <c r="H95" s="1">
        <v>2479.4950250322577</v>
      </c>
      <c r="I95" s="1">
        <v>35.726986241500001</v>
      </c>
      <c r="K95" s="1">
        <f t="shared" si="1"/>
        <v>17080.00125607086</v>
      </c>
    </row>
    <row r="96" spans="1:11" x14ac:dyDescent="0.2">
      <c r="A96" s="6">
        <v>39083</v>
      </c>
      <c r="C96" s="1">
        <v>304.71637777006447</v>
      </c>
      <c r="D96" s="1">
        <v>1.9456020671483871</v>
      </c>
      <c r="E96" s="1">
        <v>22.783612903225809</v>
      </c>
      <c r="F96" s="1">
        <v>681.11610774193548</v>
      </c>
      <c r="G96" s="1">
        <v>13439.092492580645</v>
      </c>
      <c r="H96" s="1">
        <v>2573.6601528335482</v>
      </c>
      <c r="I96" s="1">
        <v>32.414617450309677</v>
      </c>
      <c r="K96" s="1">
        <f t="shared" si="1"/>
        <v>17055.728963346879</v>
      </c>
    </row>
    <row r="97" spans="1:11" x14ac:dyDescent="0.2">
      <c r="A97" s="6">
        <v>39114</v>
      </c>
      <c r="C97" s="1">
        <v>359.21937337710705</v>
      </c>
      <c r="D97" s="1">
        <v>1.8719260471428572</v>
      </c>
      <c r="E97" s="1">
        <v>21.062636428571427</v>
      </c>
      <c r="F97" s="1">
        <v>665.5540864285714</v>
      </c>
      <c r="G97" s="1">
        <v>13395.90761535714</v>
      </c>
      <c r="H97" s="1">
        <v>2618.7920000714289</v>
      </c>
      <c r="I97" s="1">
        <v>34.575637454551426</v>
      </c>
      <c r="K97" s="1">
        <f t="shared" si="1"/>
        <v>17096.983275164515</v>
      </c>
    </row>
    <row r="98" spans="1:11" x14ac:dyDescent="0.2">
      <c r="A98" s="6">
        <v>39142</v>
      </c>
      <c r="C98" s="1">
        <v>362.42627816677418</v>
      </c>
      <c r="D98" s="1">
        <v>1.7230107258064518</v>
      </c>
      <c r="E98" s="1">
        <v>20.505251612903223</v>
      </c>
      <c r="F98" s="1">
        <v>684.85950888342597</v>
      </c>
      <c r="G98" s="1">
        <v>13501.976709677416</v>
      </c>
      <c r="H98" s="1">
        <v>2603.9047154541931</v>
      </c>
      <c r="I98" s="1">
        <v>34.866643412445157</v>
      </c>
      <c r="K98" s="1">
        <f t="shared" si="1"/>
        <v>17210.262117932965</v>
      </c>
    </row>
    <row r="99" spans="1:11" x14ac:dyDescent="0.2">
      <c r="A99" s="6">
        <v>39173</v>
      </c>
      <c r="C99" s="1">
        <v>423.08200383083329</v>
      </c>
      <c r="D99" s="1">
        <v>1.6825052593333334</v>
      </c>
      <c r="E99" s="1">
        <v>16.833292666666665</v>
      </c>
      <c r="F99" s="1">
        <v>670.30109244970652</v>
      </c>
      <c r="G99" s="1">
        <v>13524.891772999999</v>
      </c>
      <c r="H99" s="1">
        <v>2746.5031982006672</v>
      </c>
      <c r="I99" s="1">
        <v>35.262094841296665</v>
      </c>
      <c r="K99" s="1">
        <f t="shared" si="1"/>
        <v>17418.555960248501</v>
      </c>
    </row>
    <row r="100" spans="1:11" x14ac:dyDescent="0.2">
      <c r="A100" s="6">
        <v>39203</v>
      </c>
      <c r="C100" s="1">
        <v>457.58012932951613</v>
      </c>
      <c r="D100" s="1">
        <v>1.7934120896774193</v>
      </c>
      <c r="E100" s="1">
        <v>20.733087741935485</v>
      </c>
      <c r="F100" s="1">
        <v>663.07475121430969</v>
      </c>
      <c r="G100" s="1">
        <v>13312.694807419357</v>
      </c>
      <c r="H100" s="1">
        <v>2543.2661297122577</v>
      </c>
      <c r="I100" s="1">
        <v>33.512157625348387</v>
      </c>
      <c r="K100" s="1">
        <f t="shared" si="1"/>
        <v>17032.6544751324</v>
      </c>
    </row>
    <row r="101" spans="1:11" x14ac:dyDescent="0.2">
      <c r="A101" s="6">
        <v>39234</v>
      </c>
      <c r="C101" s="1">
        <v>407.54336500034992</v>
      </c>
      <c r="D101" s="1">
        <v>3.4628319606666667</v>
      </c>
      <c r="E101" s="1">
        <v>20.953329333333333</v>
      </c>
      <c r="F101" s="1">
        <v>653.91840113035335</v>
      </c>
      <c r="G101" s="1">
        <v>12907.985913666666</v>
      </c>
      <c r="H101" s="1">
        <v>2473.0265826546665</v>
      </c>
      <c r="I101" s="1">
        <v>32.446820226486665</v>
      </c>
      <c r="K101" s="1">
        <f t="shared" si="1"/>
        <v>16499.337243972521</v>
      </c>
    </row>
    <row r="102" spans="1:11" x14ac:dyDescent="0.2">
      <c r="A102" s="6">
        <v>39264</v>
      </c>
      <c r="C102" s="1">
        <v>395.38247519637099</v>
      </c>
      <c r="D102" s="1">
        <v>27.611688313548385</v>
      </c>
      <c r="E102" s="1">
        <v>21.074841935483871</v>
      </c>
      <c r="F102" s="1">
        <v>651.14525149818053</v>
      </c>
      <c r="G102" s="1">
        <v>12853.85891677419</v>
      </c>
      <c r="H102" s="1">
        <v>2624.3800066161293</v>
      </c>
      <c r="I102" s="1">
        <v>31.911880513480643</v>
      </c>
      <c r="K102" s="1">
        <f t="shared" si="1"/>
        <v>16605.365060847387</v>
      </c>
    </row>
    <row r="103" spans="1:11" x14ac:dyDescent="0.2">
      <c r="A103" s="6">
        <v>39295</v>
      </c>
      <c r="C103" s="1">
        <v>442.38285006141933</v>
      </c>
      <c r="D103" s="1">
        <v>27.640965256129036</v>
      </c>
      <c r="E103" s="1">
        <v>20.96092387096774</v>
      </c>
      <c r="F103" s="1">
        <v>650.26685436467096</v>
      </c>
      <c r="G103" s="1">
        <v>13043.251957096772</v>
      </c>
      <c r="H103" s="1">
        <v>2659.1665963870964</v>
      </c>
      <c r="I103" s="1">
        <v>30.206634170654841</v>
      </c>
      <c r="K103" s="1">
        <f t="shared" si="1"/>
        <v>16873.876781207709</v>
      </c>
    </row>
    <row r="104" spans="1:11" x14ac:dyDescent="0.2">
      <c r="A104" s="6">
        <v>39326</v>
      </c>
      <c r="C104" s="1">
        <v>456.48825581873336</v>
      </c>
      <c r="D104" s="1">
        <v>28.665567111999998</v>
      </c>
      <c r="E104" s="1">
        <v>21.424190666666668</v>
      </c>
      <c r="F104" s="1">
        <v>650.37887763001993</v>
      </c>
      <c r="G104" s="1">
        <v>12751.990977666666</v>
      </c>
      <c r="H104" s="1">
        <v>2684.2572133793333</v>
      </c>
      <c r="I104" s="1">
        <v>29.915278411069998</v>
      </c>
      <c r="K104" s="1">
        <f t="shared" si="1"/>
        <v>16623.12036068449</v>
      </c>
    </row>
    <row r="105" spans="1:11" x14ac:dyDescent="0.2">
      <c r="A105" s="6">
        <v>39356</v>
      </c>
      <c r="C105" s="1">
        <v>345.46418309114517</v>
      </c>
      <c r="D105" s="1">
        <v>27.855928643870964</v>
      </c>
      <c r="E105" s="1">
        <v>20.505251612903223</v>
      </c>
      <c r="F105" s="1">
        <v>646.92440152141285</v>
      </c>
      <c r="G105" s="1">
        <v>12900.992046129029</v>
      </c>
      <c r="H105" s="1">
        <v>2654.2700562200002</v>
      </c>
      <c r="I105" s="1">
        <v>29.713151367796772</v>
      </c>
      <c r="K105" s="1">
        <f t="shared" si="1"/>
        <v>16625.725018586156</v>
      </c>
    </row>
    <row r="106" spans="1:11" x14ac:dyDescent="0.2">
      <c r="A106" s="6">
        <v>39387</v>
      </c>
      <c r="C106" s="1">
        <v>411.82108724178335</v>
      </c>
      <c r="D106" s="1">
        <v>30.926525519333332</v>
      </c>
      <c r="E106" s="1">
        <v>20.482467999999997</v>
      </c>
      <c r="F106" s="1">
        <v>649.62130176789992</v>
      </c>
      <c r="G106" s="1">
        <v>12753.149641333332</v>
      </c>
      <c r="H106" s="1">
        <v>2631.2437598666666</v>
      </c>
      <c r="I106" s="1">
        <v>29.019540650793331</v>
      </c>
      <c r="K106" s="1">
        <f t="shared" si="1"/>
        <v>16526.264324379805</v>
      </c>
    </row>
    <row r="107" spans="1:11" x14ac:dyDescent="0.2">
      <c r="A107" s="6">
        <v>39417</v>
      </c>
      <c r="C107" s="1">
        <v>399.99343986343547</v>
      </c>
      <c r="D107" s="1">
        <v>29.533030389677418</v>
      </c>
      <c r="E107" s="1">
        <v>19.821743225806451</v>
      </c>
      <c r="F107" s="1">
        <v>633.16398674958702</v>
      </c>
      <c r="G107" s="1">
        <v>12734.947222903224</v>
      </c>
      <c r="H107" s="1">
        <v>2564.4021456483874</v>
      </c>
      <c r="I107" s="1">
        <v>25.238153037045159</v>
      </c>
      <c r="K107" s="1">
        <f t="shared" si="1"/>
        <v>16407.099721817161</v>
      </c>
    </row>
    <row r="108" spans="1:11" x14ac:dyDescent="0.2">
      <c r="A108" s="6">
        <v>39448</v>
      </c>
      <c r="C108" s="1">
        <v>440.04080287712901</v>
      </c>
      <c r="D108" s="1">
        <v>27.243960801290328</v>
      </c>
      <c r="E108" s="1">
        <v>19.252152903225806</v>
      </c>
      <c r="F108" s="1">
        <v>627.65527710493541</v>
      </c>
      <c r="G108" s="1">
        <v>12497.794762903226</v>
      </c>
      <c r="H108" s="1">
        <v>2555.0566493896772</v>
      </c>
      <c r="I108" s="1">
        <v>22.768349591351608</v>
      </c>
      <c r="K108" s="1">
        <f>SUM(C108:I108)</f>
        <v>16189.811955570834</v>
      </c>
    </row>
    <row r="109" spans="1:11" x14ac:dyDescent="0.2">
      <c r="A109" s="6">
        <v>39479</v>
      </c>
      <c r="C109" s="1">
        <v>430.6050801723448</v>
      </c>
      <c r="D109" s="1">
        <v>27.601891360000003</v>
      </c>
      <c r="E109" s="1">
        <v>18.875044827586205</v>
      </c>
      <c r="F109" s="1">
        <v>614.84865971228965</v>
      </c>
      <c r="G109" s="1">
        <v>12342.933242758621</v>
      </c>
      <c r="H109" s="1">
        <v>2557.03483658</v>
      </c>
      <c r="I109" s="1">
        <v>23.318141484627585</v>
      </c>
      <c r="K109" s="1">
        <f t="shared" ref="K109:K172" si="2">SUM(C109:I109)</f>
        <v>16015.21689689547</v>
      </c>
    </row>
    <row r="110" spans="1:11" x14ac:dyDescent="0.2">
      <c r="A110" s="6">
        <v>39508</v>
      </c>
      <c r="C110" s="1">
        <v>461.66875403920966</v>
      </c>
      <c r="D110" s="1">
        <v>29.321370625806452</v>
      </c>
      <c r="E110" s="1">
        <v>18.56864451612903</v>
      </c>
      <c r="F110" s="1">
        <v>637.31229484205164</v>
      </c>
      <c r="G110" s="1">
        <v>12685.601239032256</v>
      </c>
      <c r="H110" s="1">
        <v>2662.5766197303224</v>
      </c>
      <c r="I110" s="1">
        <v>23.959206318529031</v>
      </c>
      <c r="K110" s="1">
        <f t="shared" si="2"/>
        <v>16519.008129104306</v>
      </c>
    </row>
    <row r="111" spans="1:11" x14ac:dyDescent="0.2">
      <c r="A111" s="6">
        <v>39539</v>
      </c>
      <c r="C111" s="1">
        <v>431.46522489526666</v>
      </c>
      <c r="D111" s="1">
        <v>28.386228626000001</v>
      </c>
      <c r="E111" s="1">
        <v>18.834453333333332</v>
      </c>
      <c r="F111" s="1">
        <v>629.21950644013998</v>
      </c>
      <c r="G111" s="1">
        <v>12835.224259333332</v>
      </c>
      <c r="H111" s="1">
        <v>2759.69826306</v>
      </c>
      <c r="I111" s="1">
        <v>23.048696992690001</v>
      </c>
      <c r="K111" s="1">
        <f t="shared" si="2"/>
        <v>16725.876632680764</v>
      </c>
    </row>
    <row r="112" spans="1:11" x14ac:dyDescent="0.2">
      <c r="A112" s="6">
        <v>39569</v>
      </c>
      <c r="C112" s="1">
        <v>443.57452699866127</v>
      </c>
      <c r="D112" s="1">
        <v>26.23168488</v>
      </c>
      <c r="E112" s="1">
        <v>19.707825161290319</v>
      </c>
      <c r="F112" s="1">
        <v>620.81432303610325</v>
      </c>
      <c r="G112" s="1">
        <v>12507.568535806449</v>
      </c>
      <c r="H112" s="1">
        <v>2771.6240034799998</v>
      </c>
      <c r="I112" s="1">
        <v>22.539546867541937</v>
      </c>
      <c r="K112" s="1">
        <f t="shared" si="2"/>
        <v>16412.060446230047</v>
      </c>
    </row>
    <row r="113" spans="1:11" x14ac:dyDescent="0.2">
      <c r="A113" s="6">
        <v>39600</v>
      </c>
      <c r="C113" s="1">
        <v>376.32903726255</v>
      </c>
      <c r="D113" s="1">
        <v>24.848529713333338</v>
      </c>
      <c r="E113" s="1">
        <v>18.952168666666662</v>
      </c>
      <c r="F113" s="1">
        <v>608.76831187274661</v>
      </c>
      <c r="G113" s="1">
        <v>12213.468297666666</v>
      </c>
      <c r="H113" s="1">
        <v>2442.2207153519998</v>
      </c>
      <c r="I113" s="1">
        <v>22.560348458013333</v>
      </c>
      <c r="K113" s="1">
        <f t="shared" si="2"/>
        <v>15707.147408991976</v>
      </c>
    </row>
    <row r="114" spans="1:11" x14ac:dyDescent="0.2">
      <c r="A114" s="6">
        <v>39630</v>
      </c>
      <c r="C114" s="1">
        <v>418.60789937716123</v>
      </c>
      <c r="D114" s="1">
        <v>24.685816744516131</v>
      </c>
      <c r="E114" s="1">
        <v>18.796480645161292</v>
      </c>
      <c r="F114" s="1">
        <v>611.41098260177421</v>
      </c>
      <c r="G114" s="1">
        <v>12466.063251290323</v>
      </c>
      <c r="H114" s="1">
        <v>2733.0642195761293</v>
      </c>
      <c r="I114" s="1">
        <v>23.349033824645161</v>
      </c>
      <c r="K114" s="1">
        <f t="shared" si="2"/>
        <v>16295.977684059711</v>
      </c>
    </row>
    <row r="115" spans="1:11" x14ac:dyDescent="0.2">
      <c r="A115" s="6">
        <v>39661</v>
      </c>
      <c r="C115" s="1">
        <v>312.1693048077903</v>
      </c>
      <c r="D115" s="1">
        <v>25.426625918064516</v>
      </c>
      <c r="E115" s="1">
        <v>19.024316774193544</v>
      </c>
      <c r="F115" s="1">
        <v>616.07980283626466</v>
      </c>
      <c r="G115" s="1">
        <v>12347.802899354836</v>
      </c>
      <c r="H115" s="1">
        <v>2748.5424948380642</v>
      </c>
      <c r="I115" s="1">
        <v>23.024572393290327</v>
      </c>
      <c r="K115" s="1">
        <f t="shared" si="2"/>
        <v>16092.070016922502</v>
      </c>
    </row>
    <row r="116" spans="1:11" x14ac:dyDescent="0.2">
      <c r="A116" s="6">
        <v>39692</v>
      </c>
      <c r="C116" s="1">
        <v>415.49394395729996</v>
      </c>
      <c r="D116" s="1">
        <v>24.612039608666667</v>
      </c>
      <c r="E116" s="1">
        <v>18.952168666666662</v>
      </c>
      <c r="F116" s="1">
        <v>611.23854577683335</v>
      </c>
      <c r="G116" s="1">
        <v>12237.098117666666</v>
      </c>
      <c r="H116" s="1">
        <v>2772.2095195479997</v>
      </c>
      <c r="I116" s="1">
        <v>22.426140617903332</v>
      </c>
      <c r="K116" s="1">
        <f t="shared" si="2"/>
        <v>16102.030475842035</v>
      </c>
    </row>
    <row r="117" spans="1:11" x14ac:dyDescent="0.2">
      <c r="A117" s="6">
        <v>39722</v>
      </c>
      <c r="C117" s="1">
        <v>425.38978351200007</v>
      </c>
      <c r="D117" s="1">
        <v>24.304419064516129</v>
      </c>
      <c r="E117" s="1">
        <v>19.024316774193544</v>
      </c>
      <c r="F117" s="1">
        <v>606.52743137239361</v>
      </c>
      <c r="G117" s="1">
        <v>12214.71882483871</v>
      </c>
      <c r="H117" s="1">
        <v>2730.1671692774198</v>
      </c>
      <c r="I117" s="1">
        <v>22.379499391570967</v>
      </c>
      <c r="K117" s="1">
        <f t="shared" si="2"/>
        <v>16042.511444230804</v>
      </c>
    </row>
    <row r="118" spans="1:11" x14ac:dyDescent="0.2">
      <c r="A118" s="6">
        <v>39753</v>
      </c>
      <c r="C118" s="1">
        <v>409.80973242724997</v>
      </c>
      <c r="D118" s="1">
        <v>29.749960762666667</v>
      </c>
      <c r="E118" s="1">
        <v>18.952168666666662</v>
      </c>
      <c r="F118" s="1">
        <v>615.84518349405346</v>
      </c>
      <c r="G118" s="1">
        <v>12208.325205333333</v>
      </c>
      <c r="H118" s="1">
        <v>2719.427023519333</v>
      </c>
      <c r="I118" s="1">
        <v>21.496521441809996</v>
      </c>
      <c r="K118" s="1">
        <f t="shared" si="2"/>
        <v>16023.605795645111</v>
      </c>
    </row>
    <row r="119" spans="1:11" x14ac:dyDescent="0.2">
      <c r="A119" s="6">
        <v>39783</v>
      </c>
      <c r="C119" s="1">
        <v>401.38827827693552</v>
      </c>
      <c r="D119" s="1">
        <v>26.859601251612904</v>
      </c>
      <c r="E119" s="1">
        <v>16.973791612903227</v>
      </c>
      <c r="F119" s="1">
        <v>583.62805493200642</v>
      </c>
      <c r="G119" s="1">
        <v>11771.794466129031</v>
      </c>
      <c r="H119" s="1">
        <v>2652.5138953374194</v>
      </c>
      <c r="I119" s="1">
        <v>19.690710680867738</v>
      </c>
      <c r="K119" s="1">
        <f t="shared" si="2"/>
        <v>15472.848798220777</v>
      </c>
    </row>
    <row r="120" spans="1:11" x14ac:dyDescent="0.2">
      <c r="A120" s="6">
        <v>39814</v>
      </c>
      <c r="C120" s="1">
        <v>379.63429956008059</v>
      </c>
      <c r="D120" s="1">
        <v>25.768835783870966</v>
      </c>
      <c r="E120" s="1">
        <v>18.226890322580644</v>
      </c>
      <c r="F120" s="1">
        <v>579.39588947389029</v>
      </c>
      <c r="G120" s="1">
        <v>11795.787420645163</v>
      </c>
      <c r="H120" s="1">
        <v>2665.6911396141932</v>
      </c>
      <c r="I120" s="1">
        <v>17.116878397838708</v>
      </c>
      <c r="K120" s="1">
        <f t="shared" si="2"/>
        <v>15481.621353797618</v>
      </c>
    </row>
    <row r="121" spans="1:11" x14ac:dyDescent="0.2">
      <c r="A121" s="6">
        <v>39845</v>
      </c>
      <c r="C121" s="1">
        <v>400.14992809153563</v>
      </c>
      <c r="D121" s="1">
        <v>25.560329109285711</v>
      </c>
      <c r="E121" s="1">
        <v>16.648311428571429</v>
      </c>
      <c r="F121" s="1">
        <v>599.33138672219991</v>
      </c>
      <c r="G121" s="1">
        <v>12068.466622142854</v>
      </c>
      <c r="H121" s="1">
        <v>2738.5791232714287</v>
      </c>
      <c r="I121" s="1">
        <v>23.002360201535716</v>
      </c>
      <c r="K121" s="1">
        <f t="shared" si="2"/>
        <v>15871.738060967411</v>
      </c>
    </row>
    <row r="122" spans="1:11" x14ac:dyDescent="0.2">
      <c r="A122" s="6">
        <v>39873</v>
      </c>
      <c r="C122" s="1">
        <v>373.71469258303227</v>
      </c>
      <c r="D122" s="1">
        <v>23.845671018709677</v>
      </c>
      <c r="E122" s="1">
        <v>17.543381935483872</v>
      </c>
      <c r="F122" s="1">
        <v>591.76660524569672</v>
      </c>
      <c r="G122" s="1">
        <v>11942.957447741934</v>
      </c>
      <c r="H122" s="1">
        <v>2760.8625056793549</v>
      </c>
      <c r="I122" s="1">
        <v>21.887588658003221</v>
      </c>
      <c r="K122" s="1">
        <f t="shared" si="2"/>
        <v>15732.577892862215</v>
      </c>
    </row>
    <row r="123" spans="1:11" x14ac:dyDescent="0.2">
      <c r="A123" s="6">
        <v>39904</v>
      </c>
      <c r="C123" s="1">
        <v>308.49873120015008</v>
      </c>
      <c r="D123" s="1">
        <v>22.937892137999999</v>
      </c>
      <c r="E123" s="1">
        <v>17.657300000000003</v>
      </c>
      <c r="F123" s="1">
        <v>587.58637112200654</v>
      </c>
      <c r="G123" s="1">
        <v>12295.844848333332</v>
      </c>
      <c r="H123" s="1">
        <v>2846.1475798526662</v>
      </c>
      <c r="I123" s="1">
        <v>21.868082239980001</v>
      </c>
      <c r="K123" s="1">
        <f t="shared" si="2"/>
        <v>16100.540804886135</v>
      </c>
    </row>
    <row r="124" spans="1:11" x14ac:dyDescent="0.2">
      <c r="A124" s="6">
        <v>39934</v>
      </c>
      <c r="C124" s="1">
        <v>367.07011104340319</v>
      </c>
      <c r="D124" s="1">
        <v>22.348104142580642</v>
      </c>
      <c r="E124" s="1">
        <v>18.112972258064516</v>
      </c>
      <c r="F124" s="1">
        <v>580.17972777876776</v>
      </c>
      <c r="G124" s="1">
        <v>11732.404220967739</v>
      </c>
      <c r="H124" s="1">
        <v>2753.0961416309678</v>
      </c>
      <c r="I124" s="1">
        <v>22.43232433726774</v>
      </c>
      <c r="K124" s="1">
        <f t="shared" si="2"/>
        <v>15495.643602158791</v>
      </c>
    </row>
    <row r="125" spans="1:11" x14ac:dyDescent="0.2">
      <c r="A125" s="6">
        <v>39965</v>
      </c>
      <c r="C125" s="1">
        <v>318.29744383331666</v>
      </c>
      <c r="D125" s="1">
        <v>21.460564704666673</v>
      </c>
      <c r="E125" s="1">
        <v>17.657300000000003</v>
      </c>
      <c r="F125" s="1">
        <v>571.43653603497989</v>
      </c>
      <c r="G125" s="1">
        <v>11683.540461666666</v>
      </c>
      <c r="H125" s="1">
        <v>2568.2474575106667</v>
      </c>
      <c r="I125" s="1">
        <v>17.74100501922667</v>
      </c>
      <c r="K125" s="1">
        <f t="shared" si="2"/>
        <v>15198.380768769521</v>
      </c>
    </row>
    <row r="126" spans="1:11" x14ac:dyDescent="0.2">
      <c r="A126" s="6">
        <v>39995</v>
      </c>
      <c r="C126" s="1">
        <v>351.42667737153221</v>
      </c>
      <c r="D126" s="1">
        <v>21.185798130322585</v>
      </c>
      <c r="E126" s="1">
        <v>17.885136129032258</v>
      </c>
      <c r="F126" s="1">
        <v>568.90617511320647</v>
      </c>
      <c r="G126" s="1">
        <v>11561.948491935484</v>
      </c>
      <c r="H126" s="1">
        <v>2711.1043481974193</v>
      </c>
      <c r="I126" s="1">
        <v>16.186402481954836</v>
      </c>
      <c r="K126" s="1">
        <f t="shared" si="2"/>
        <v>15248.643029358951</v>
      </c>
    </row>
    <row r="127" spans="1:11" x14ac:dyDescent="0.2">
      <c r="A127" s="6">
        <v>40026</v>
      </c>
      <c r="C127" s="1">
        <v>80.589247193403239</v>
      </c>
      <c r="D127" s="1">
        <v>20.579640109032262</v>
      </c>
      <c r="E127" s="1">
        <v>17.885136129032258</v>
      </c>
      <c r="F127" s="1">
        <v>573.93331892372908</v>
      </c>
      <c r="G127" s="1">
        <v>11366.935919354839</v>
      </c>
      <c r="H127" s="1">
        <v>2675.8985399490325</v>
      </c>
      <c r="I127" s="1">
        <v>23.896991676364514</v>
      </c>
      <c r="K127" s="1">
        <f t="shared" si="2"/>
        <v>14759.718793335433</v>
      </c>
    </row>
    <row r="128" spans="1:11" x14ac:dyDescent="0.2">
      <c r="A128" s="6">
        <v>40057</v>
      </c>
      <c r="C128" s="1">
        <v>334.79279637816666</v>
      </c>
      <c r="D128" s="1">
        <v>18.741929081333335</v>
      </c>
      <c r="E128" s="1">
        <v>17.657300000000003</v>
      </c>
      <c r="F128" s="1">
        <v>558.38797614805333</v>
      </c>
      <c r="G128" s="1">
        <v>10724.769045999998</v>
      </c>
      <c r="H128" s="1">
        <v>2493.4108760666663</v>
      </c>
      <c r="I128" s="1">
        <v>23.654566041823333</v>
      </c>
      <c r="K128" s="1">
        <f t="shared" si="2"/>
        <v>14171.41448971604</v>
      </c>
    </row>
    <row r="129" spans="1:11" x14ac:dyDescent="0.2">
      <c r="A129" s="6">
        <v>40087</v>
      </c>
      <c r="C129" s="1">
        <v>331.79504061179034</v>
      </c>
      <c r="D129" s="1">
        <v>27.746453383870968</v>
      </c>
      <c r="E129" s="1">
        <v>16.632037419354837</v>
      </c>
      <c r="F129" s="1">
        <v>545.09875322383868</v>
      </c>
      <c r="G129" s="1">
        <v>10803.362309677417</v>
      </c>
      <c r="H129" s="1">
        <v>2526.0465029161287</v>
      </c>
      <c r="I129" s="1">
        <v>22.154828475961288</v>
      </c>
      <c r="K129" s="1">
        <f t="shared" si="2"/>
        <v>14272.835925708363</v>
      </c>
    </row>
    <row r="130" spans="1:11" x14ac:dyDescent="0.2">
      <c r="A130" s="6">
        <v>40118</v>
      </c>
      <c r="C130" s="1">
        <v>333.14566751938332</v>
      </c>
      <c r="D130" s="1">
        <v>23.939414194000001</v>
      </c>
      <c r="E130" s="1">
        <v>17.068723333333331</v>
      </c>
      <c r="F130" s="1">
        <v>535.93679218156001</v>
      </c>
      <c r="G130" s="1">
        <v>11074.621933333334</v>
      </c>
      <c r="H130" s="1">
        <v>2678.3506110986664</v>
      </c>
      <c r="I130" s="1">
        <v>22.066502617269997</v>
      </c>
      <c r="K130" s="1">
        <f t="shared" si="2"/>
        <v>14685.129644277547</v>
      </c>
    </row>
    <row r="131" spans="1:11" x14ac:dyDescent="0.2">
      <c r="A131" s="6">
        <v>40148</v>
      </c>
      <c r="C131" s="1">
        <v>323.90799176585483</v>
      </c>
      <c r="D131" s="1">
        <v>22.828952292903228</v>
      </c>
      <c r="E131" s="1">
        <v>16.859873548387096</v>
      </c>
      <c r="F131" s="1">
        <v>521.04739060865802</v>
      </c>
      <c r="G131" s="1">
        <v>10709.349299999998</v>
      </c>
      <c r="H131" s="1">
        <v>2583.7192318483872</v>
      </c>
      <c r="I131" s="1">
        <v>21.076250532351612</v>
      </c>
      <c r="K131" s="1">
        <f t="shared" si="2"/>
        <v>14198.788990596538</v>
      </c>
    </row>
    <row r="132" spans="1:11" x14ac:dyDescent="0.2">
      <c r="A132" s="6">
        <v>40179</v>
      </c>
      <c r="C132" s="1">
        <v>316.6157803335484</v>
      </c>
      <c r="D132" s="1">
        <v>20.988378124516128</v>
      </c>
      <c r="E132" s="1">
        <v>16.859873548387096</v>
      </c>
      <c r="F132" s="1">
        <v>525.70735143527099</v>
      </c>
      <c r="G132" s="1">
        <v>10916.914780322581</v>
      </c>
      <c r="H132" s="1">
        <v>2713.4542500322582</v>
      </c>
      <c r="I132" s="1">
        <v>22.453444176838712</v>
      </c>
      <c r="K132" s="1">
        <f t="shared" si="2"/>
        <v>14532.993857973401</v>
      </c>
    </row>
    <row r="133" spans="1:11" x14ac:dyDescent="0.2">
      <c r="A133" s="6">
        <v>40210</v>
      </c>
      <c r="C133" s="1">
        <v>312.07537875332139</v>
      </c>
      <c r="D133" s="1">
        <v>17.938303317142857</v>
      </c>
      <c r="E133" s="1">
        <v>16.648311428571429</v>
      </c>
      <c r="F133" s="1">
        <v>519.17574671214993</v>
      </c>
      <c r="G133" s="1">
        <v>11078.26417892857</v>
      </c>
      <c r="H133" s="1">
        <v>2793.5103529535713</v>
      </c>
      <c r="I133" s="1">
        <v>21.678772146624997</v>
      </c>
      <c r="K133" s="1">
        <f t="shared" si="2"/>
        <v>14759.291044239952</v>
      </c>
    </row>
    <row r="134" spans="1:11" x14ac:dyDescent="0.2">
      <c r="A134" s="6">
        <v>40238</v>
      </c>
      <c r="C134" s="1">
        <v>319.61757544462904</v>
      </c>
      <c r="D134" s="1">
        <v>20.358297309677418</v>
      </c>
      <c r="E134" s="1">
        <v>16.859873548387096</v>
      </c>
      <c r="F134" s="1">
        <v>523.03452948049039</v>
      </c>
      <c r="G134" s="1">
        <v>11231.113817419353</v>
      </c>
      <c r="H134" s="1">
        <v>2778.3206769025805</v>
      </c>
      <c r="I134" s="1">
        <v>20.859336867345164</v>
      </c>
      <c r="K134" s="1">
        <f t="shared" si="2"/>
        <v>14910.164106972461</v>
      </c>
    </row>
    <row r="135" spans="1:11" x14ac:dyDescent="0.2">
      <c r="A135" s="6">
        <v>40269</v>
      </c>
      <c r="C135" s="1">
        <v>305.83590735923337</v>
      </c>
      <c r="D135" s="1">
        <v>18.890721262666666</v>
      </c>
      <c r="E135" s="1">
        <v>16.597861999999999</v>
      </c>
      <c r="F135" s="1">
        <v>513.06866050439999</v>
      </c>
      <c r="G135" s="1">
        <v>11322.344037000001</v>
      </c>
      <c r="H135" s="1">
        <v>2894.6720768440005</v>
      </c>
      <c r="I135" s="1">
        <v>21.746870761246669</v>
      </c>
      <c r="K135" s="1">
        <f t="shared" si="2"/>
        <v>15093.156135731548</v>
      </c>
    </row>
    <row r="136" spans="1:11" x14ac:dyDescent="0.2">
      <c r="A136" s="6">
        <v>40299</v>
      </c>
      <c r="C136" s="1">
        <v>250.21854244791936</v>
      </c>
      <c r="D136" s="1">
        <v>18.1340471</v>
      </c>
      <c r="E136" s="1">
        <v>16.51811935483871</v>
      </c>
      <c r="F136" s="1">
        <v>499.6479733237548</v>
      </c>
      <c r="G136" s="1">
        <v>11147.978445806451</v>
      </c>
      <c r="H136" s="1">
        <v>2871.3697494258063</v>
      </c>
      <c r="I136" s="1">
        <v>20.832714785258066</v>
      </c>
      <c r="K136" s="1">
        <f t="shared" si="2"/>
        <v>14824.699592244029</v>
      </c>
    </row>
    <row r="137" spans="1:11" x14ac:dyDescent="0.2">
      <c r="A137" s="6">
        <v>40330</v>
      </c>
      <c r="C137" s="1">
        <v>305.47625464418331</v>
      </c>
      <c r="D137" s="1">
        <v>18.086136959333334</v>
      </c>
      <c r="E137" s="1">
        <v>16.597861999999999</v>
      </c>
      <c r="F137" s="1">
        <v>499.82821402976003</v>
      </c>
      <c r="G137" s="1">
        <v>10721.841970000001</v>
      </c>
      <c r="H137" s="1">
        <v>2717.7446359753335</v>
      </c>
      <c r="I137" s="1">
        <v>19.470596411893332</v>
      </c>
      <c r="K137" s="1">
        <f t="shared" si="2"/>
        <v>14299.045670020505</v>
      </c>
    </row>
    <row r="138" spans="1:11" x14ac:dyDescent="0.2">
      <c r="A138" s="6">
        <v>40360</v>
      </c>
      <c r="C138" s="1">
        <v>303.60596428414516</v>
      </c>
      <c r="D138" s="1">
        <v>16.891428852258063</v>
      </c>
      <c r="E138" s="1">
        <v>16.176365161290324</v>
      </c>
      <c r="F138" s="1">
        <v>496.67200172912897</v>
      </c>
      <c r="G138" s="1">
        <v>10913.466198064516</v>
      </c>
      <c r="H138" s="1">
        <v>2704.7965910470966</v>
      </c>
      <c r="I138" s="1">
        <v>13.377523056409677</v>
      </c>
      <c r="K138" s="1">
        <f t="shared" si="2"/>
        <v>14464.986072194846</v>
      </c>
    </row>
    <row r="139" spans="1:11" x14ac:dyDescent="0.2">
      <c r="A139" s="6">
        <v>40391</v>
      </c>
      <c r="C139" s="1">
        <v>298.65917201083874</v>
      </c>
      <c r="D139" s="1">
        <v>16.347925766451613</v>
      </c>
      <c r="E139" s="1">
        <v>16.632037419354837</v>
      </c>
      <c r="F139" s="1">
        <v>505.72263246964519</v>
      </c>
      <c r="G139" s="1">
        <v>10916.394162258064</v>
      </c>
      <c r="H139" s="1">
        <v>2982.4700506161289</v>
      </c>
      <c r="I139" s="1">
        <v>17.983725378787096</v>
      </c>
      <c r="K139" s="1">
        <f t="shared" si="2"/>
        <v>14754.209705919269</v>
      </c>
    </row>
    <row r="140" spans="1:11" x14ac:dyDescent="0.2">
      <c r="A140" s="6">
        <v>40422</v>
      </c>
      <c r="C140" s="1">
        <v>299.01230557478334</v>
      </c>
      <c r="D140" s="1">
        <v>11.657938036666668</v>
      </c>
      <c r="E140" s="1">
        <v>15.656139333333332</v>
      </c>
      <c r="F140" s="1">
        <v>500.99711787253335</v>
      </c>
      <c r="G140" s="1">
        <v>10535.041900666665</v>
      </c>
      <c r="H140" s="1">
        <v>2991.1121294073332</v>
      </c>
      <c r="I140" s="1">
        <v>19.162834970083331</v>
      </c>
      <c r="K140" s="1">
        <f t="shared" si="2"/>
        <v>14372.640365861398</v>
      </c>
    </row>
    <row r="141" spans="1:11" x14ac:dyDescent="0.2">
      <c r="A141" s="6">
        <v>40452</v>
      </c>
      <c r="C141" s="1">
        <v>281.35145807132261</v>
      </c>
      <c r="D141" s="1">
        <v>14.97487133483871</v>
      </c>
      <c r="E141" s="1">
        <v>16.404201290322579</v>
      </c>
      <c r="F141" s="1">
        <v>500.96337610127745</v>
      </c>
      <c r="G141" s="1">
        <v>10584.034869354839</v>
      </c>
      <c r="H141" s="1">
        <v>2960.7754944096778</v>
      </c>
      <c r="I141" s="1">
        <v>19.829268083558066</v>
      </c>
      <c r="K141" s="1">
        <f t="shared" si="2"/>
        <v>14378.333538645837</v>
      </c>
    </row>
    <row r="142" spans="1:11" x14ac:dyDescent="0.2">
      <c r="A142" s="6">
        <v>40483</v>
      </c>
      <c r="C142" s="1">
        <v>275.39576393993332</v>
      </c>
      <c r="D142" s="1">
        <v>19.692951259333331</v>
      </c>
      <c r="E142" s="1">
        <v>16.951007999999998</v>
      </c>
      <c r="F142" s="1">
        <v>465.66714424999998</v>
      </c>
      <c r="G142" s="1">
        <v>10356.035836000001</v>
      </c>
      <c r="H142" s="1">
        <v>3027.4311943466664</v>
      </c>
      <c r="I142" s="1">
        <v>20.355509658693332</v>
      </c>
      <c r="K142" s="1">
        <f t="shared" si="2"/>
        <v>14181.529407454629</v>
      </c>
    </row>
    <row r="143" spans="1:11" x14ac:dyDescent="0.2">
      <c r="A143" s="6">
        <v>40513</v>
      </c>
      <c r="C143" s="1">
        <v>276.57136779772583</v>
      </c>
      <c r="D143" s="1">
        <v>19.124792507096778</v>
      </c>
      <c r="E143" s="1">
        <v>15.720692903225807</v>
      </c>
      <c r="F143" s="1">
        <v>485.2045946931807</v>
      </c>
      <c r="G143" s="1">
        <v>10453.924079677421</v>
      </c>
      <c r="H143" s="1">
        <v>3167.462734764516</v>
      </c>
      <c r="I143" s="1">
        <v>20.934059143403228</v>
      </c>
      <c r="K143" s="1">
        <f t="shared" si="2"/>
        <v>14438.942321486569</v>
      </c>
    </row>
    <row r="144" spans="1:11" x14ac:dyDescent="0.2">
      <c r="A144" s="6">
        <v>40544</v>
      </c>
      <c r="C144" s="1">
        <v>259.91592021611291</v>
      </c>
      <c r="D144" s="1">
        <v>17.795254776129035</v>
      </c>
      <c r="E144" s="1">
        <v>15.378938709677419</v>
      </c>
      <c r="F144" s="1">
        <v>468.24531965923859</v>
      </c>
      <c r="G144" s="1">
        <v>10332.160601290323</v>
      </c>
      <c r="H144" s="1">
        <v>3200.3471206941936</v>
      </c>
      <c r="I144" s="1">
        <v>20.120490502048387</v>
      </c>
      <c r="K144" s="1">
        <f t="shared" si="2"/>
        <v>14313.963645847723</v>
      </c>
    </row>
    <row r="145" spans="1:11" x14ac:dyDescent="0.2">
      <c r="A145" s="6">
        <v>40575</v>
      </c>
      <c r="C145" s="1">
        <v>284.09426219183928</v>
      </c>
      <c r="D145" s="1">
        <v>17.397359319285716</v>
      </c>
      <c r="E145" s="1">
        <v>15.260952142857141</v>
      </c>
      <c r="F145" s="1">
        <v>462.90421823250006</v>
      </c>
      <c r="G145" s="1">
        <v>10408.856915357141</v>
      </c>
      <c r="H145" s="1">
        <v>3215.2824583921429</v>
      </c>
      <c r="I145" s="1">
        <v>19.811580778353569</v>
      </c>
      <c r="K145" s="1">
        <f t="shared" si="2"/>
        <v>14423.60774641412</v>
      </c>
    </row>
    <row r="146" spans="1:11" x14ac:dyDescent="0.2">
      <c r="A146" s="6">
        <v>40603</v>
      </c>
      <c r="C146" s="1">
        <v>282.89771922412905</v>
      </c>
      <c r="D146" s="1">
        <v>16.884138096129032</v>
      </c>
      <c r="E146" s="1">
        <v>14.239758064516129</v>
      </c>
      <c r="F146" s="1">
        <v>467.2991173545484</v>
      </c>
      <c r="G146" s="1">
        <v>10354.313628709677</v>
      </c>
      <c r="H146" s="1">
        <v>3322.6803126361297</v>
      </c>
      <c r="I146" s="1">
        <v>18.239550606680641</v>
      </c>
      <c r="K146" s="1">
        <f t="shared" si="2"/>
        <v>14476.55422469181</v>
      </c>
    </row>
    <row r="147" spans="1:11" x14ac:dyDescent="0.2">
      <c r="A147" s="6">
        <v>40634</v>
      </c>
      <c r="C147" s="1">
        <v>276.63097447566662</v>
      </c>
      <c r="D147" s="1">
        <v>16.693564565999999</v>
      </c>
      <c r="E147" s="1">
        <v>14.596701333333332</v>
      </c>
      <c r="F147" s="1">
        <v>458.8358185739533</v>
      </c>
      <c r="G147" s="1">
        <v>10711.209256999999</v>
      </c>
      <c r="H147" s="1">
        <v>3515.0321189413326</v>
      </c>
      <c r="I147" s="1">
        <v>21.374407086470001</v>
      </c>
      <c r="K147" s="1">
        <f t="shared" si="2"/>
        <v>15014.372841976754</v>
      </c>
    </row>
    <row r="148" spans="1:11" x14ac:dyDescent="0.2">
      <c r="A148" s="6">
        <v>40664</v>
      </c>
      <c r="C148" s="1">
        <v>273.74997333361296</v>
      </c>
      <c r="D148" s="1">
        <v>14.800348860000001</v>
      </c>
      <c r="E148" s="1">
        <v>15.492856774193548</v>
      </c>
      <c r="F148" s="1">
        <v>453.74974946740639</v>
      </c>
      <c r="G148" s="1">
        <v>10307.596356129032</v>
      </c>
      <c r="H148" s="1">
        <v>3536.9358135251614</v>
      </c>
      <c r="I148" s="1">
        <v>16.848748310206449</v>
      </c>
      <c r="K148" s="1">
        <f t="shared" si="2"/>
        <v>14619.173846399612</v>
      </c>
    </row>
    <row r="149" spans="1:11" x14ac:dyDescent="0.2">
      <c r="A149" s="6">
        <v>40695</v>
      </c>
      <c r="C149" s="1">
        <v>170.95623052729997</v>
      </c>
      <c r="D149" s="1">
        <v>16.628585702000002</v>
      </c>
      <c r="E149" s="1">
        <v>15.89157</v>
      </c>
      <c r="F149" s="1">
        <v>448.45590531690669</v>
      </c>
      <c r="G149" s="1">
        <v>10352.114947333337</v>
      </c>
      <c r="H149" s="1">
        <v>3160.4336294433328</v>
      </c>
      <c r="I149" s="1">
        <v>14.438639658076669</v>
      </c>
      <c r="K149" s="1">
        <f t="shared" si="2"/>
        <v>14178.919507980952</v>
      </c>
    </row>
    <row r="150" spans="1:11" x14ac:dyDescent="0.2">
      <c r="A150" s="6">
        <v>40725</v>
      </c>
      <c r="C150" s="1">
        <v>259.74394950591937</v>
      </c>
      <c r="D150" s="1">
        <v>15.324144120645162</v>
      </c>
      <c r="E150" s="1">
        <v>15.606774838709676</v>
      </c>
      <c r="F150" s="1">
        <v>449.85362749026456</v>
      </c>
      <c r="G150" s="1">
        <v>10422.881601290321</v>
      </c>
      <c r="H150" s="1">
        <v>3455.5431791174192</v>
      </c>
      <c r="I150" s="1">
        <v>14.092667059612902</v>
      </c>
      <c r="K150" s="1">
        <f t="shared" si="2"/>
        <v>14633.045943422892</v>
      </c>
    </row>
    <row r="151" spans="1:11" x14ac:dyDescent="0.2">
      <c r="A151" s="6">
        <v>40756</v>
      </c>
      <c r="C151" s="1">
        <v>263.50370130720972</v>
      </c>
      <c r="D151" s="1">
        <v>15.076372330322579</v>
      </c>
      <c r="E151" s="1">
        <v>14.809348387096772</v>
      </c>
      <c r="F151" s="1">
        <v>456.83089363673554</v>
      </c>
      <c r="G151" s="1">
        <v>10260.690171612903</v>
      </c>
      <c r="H151" s="1">
        <v>3514.8320636309677</v>
      </c>
      <c r="I151" s="1">
        <v>14.129106600499998</v>
      </c>
      <c r="K151" s="1">
        <f t="shared" si="2"/>
        <v>14539.871657505735</v>
      </c>
    </row>
    <row r="152" spans="1:11" x14ac:dyDescent="0.2">
      <c r="A152" s="6">
        <v>40787</v>
      </c>
      <c r="C152" s="1">
        <v>252.2614814255667</v>
      </c>
      <c r="D152" s="1">
        <v>15.027186307333334</v>
      </c>
      <c r="E152" s="1">
        <v>15.89157</v>
      </c>
      <c r="F152" s="1">
        <v>459.30071527134663</v>
      </c>
      <c r="G152" s="1">
        <v>10297.178145666665</v>
      </c>
      <c r="H152" s="1">
        <v>3472.9645434139998</v>
      </c>
      <c r="I152" s="1">
        <v>15.604247471516665</v>
      </c>
      <c r="K152" s="1">
        <f t="shared" si="2"/>
        <v>14528.227889556429</v>
      </c>
    </row>
    <row r="153" spans="1:11" x14ac:dyDescent="0.2">
      <c r="A153" s="6">
        <v>40817</v>
      </c>
      <c r="C153" s="1">
        <v>234.22979749093545</v>
      </c>
      <c r="D153" s="1">
        <v>14.847055266451614</v>
      </c>
      <c r="E153" s="1">
        <v>15.606774838709676</v>
      </c>
      <c r="F153" s="1">
        <v>464.01692602823863</v>
      </c>
      <c r="G153" s="1">
        <v>10145.245620967742</v>
      </c>
      <c r="H153" s="1">
        <v>3622.2508747303223</v>
      </c>
      <c r="I153" s="1">
        <v>20.436205874000002</v>
      </c>
      <c r="K153" s="1">
        <f t="shared" si="2"/>
        <v>14516.633255196401</v>
      </c>
    </row>
    <row r="154" spans="1:11" x14ac:dyDescent="0.2">
      <c r="A154" s="6">
        <v>40848</v>
      </c>
      <c r="C154" s="1">
        <v>232.56311820378335</v>
      </c>
      <c r="D154" s="1">
        <v>14.357974637333335</v>
      </c>
      <c r="E154" s="1">
        <v>15.067562666666667</v>
      </c>
      <c r="F154" s="1">
        <v>460.83508284660002</v>
      </c>
      <c r="G154" s="1">
        <v>10419.504883</v>
      </c>
      <c r="H154" s="1">
        <v>3584.1188949286666</v>
      </c>
      <c r="I154" s="1">
        <v>20.965224467766667</v>
      </c>
      <c r="K154" s="1">
        <f t="shared" si="2"/>
        <v>14747.412740750817</v>
      </c>
    </row>
    <row r="155" spans="1:11" x14ac:dyDescent="0.2">
      <c r="A155" s="6">
        <v>40878</v>
      </c>
      <c r="C155" s="1">
        <v>248.91253449317742</v>
      </c>
      <c r="D155" s="1">
        <v>14.341031223870967</v>
      </c>
      <c r="E155" s="1">
        <v>15.15110258064516</v>
      </c>
      <c r="F155" s="1">
        <v>463.31001545314837</v>
      </c>
      <c r="G155" s="1">
        <v>10565.775659677416</v>
      </c>
      <c r="H155" s="1">
        <v>3676.8633087774192</v>
      </c>
      <c r="I155" s="1">
        <v>20.590637189390321</v>
      </c>
      <c r="K155" s="1">
        <f t="shared" si="2"/>
        <v>15004.944289395069</v>
      </c>
    </row>
    <row r="156" spans="1:11" x14ac:dyDescent="0.2">
      <c r="A156" s="6">
        <v>40909</v>
      </c>
      <c r="C156" s="1">
        <v>246.30083470632255</v>
      </c>
      <c r="D156" s="1">
        <v>13.839791739999999</v>
      </c>
      <c r="E156" s="1">
        <v>14.467594193548386</v>
      </c>
      <c r="F156" s="1">
        <v>454.46008100197417</v>
      </c>
      <c r="G156" s="1">
        <v>10241.464652903225</v>
      </c>
      <c r="H156" s="1">
        <v>3582.8312372754835</v>
      </c>
      <c r="I156" s="1">
        <v>19.982051574145157</v>
      </c>
      <c r="K156" s="1">
        <f t="shared" si="2"/>
        <v>14573.346243394699</v>
      </c>
    </row>
    <row r="157" spans="1:11" x14ac:dyDescent="0.2">
      <c r="A157" s="6">
        <v>40940</v>
      </c>
      <c r="C157" s="1">
        <v>227.24309132763787</v>
      </c>
      <c r="D157" s="1">
        <v>13.598312940689654</v>
      </c>
      <c r="E157" s="1">
        <v>14.491163448275863</v>
      </c>
      <c r="F157" s="1">
        <v>457.18663410101379</v>
      </c>
      <c r="G157" s="1">
        <v>10175.774949655173</v>
      </c>
      <c r="H157" s="1">
        <v>3650.0133041406893</v>
      </c>
      <c r="I157" s="1">
        <v>20.466075936875853</v>
      </c>
      <c r="K157" s="1">
        <f t="shared" si="2"/>
        <v>14558.773531550356</v>
      </c>
    </row>
    <row r="158" spans="1:11" x14ac:dyDescent="0.2">
      <c r="A158" s="6">
        <v>40969</v>
      </c>
      <c r="C158" s="1">
        <v>245.03613344177418</v>
      </c>
      <c r="D158" s="1">
        <v>13.136917281935485</v>
      </c>
      <c r="E158" s="1">
        <v>14.239758064516129</v>
      </c>
      <c r="F158" s="1">
        <v>447.10133401531613</v>
      </c>
      <c r="G158" s="1">
        <v>10186.628949677417</v>
      </c>
      <c r="H158" s="1">
        <v>3523.8870688251609</v>
      </c>
      <c r="I158" s="1">
        <v>18.808888600748382</v>
      </c>
      <c r="K158" s="1">
        <f t="shared" si="2"/>
        <v>14448.839049906868</v>
      </c>
    </row>
    <row r="159" spans="1:11" x14ac:dyDescent="0.2">
      <c r="A159" s="6">
        <v>41000</v>
      </c>
      <c r="C159" s="1">
        <v>180.14354443354998</v>
      </c>
      <c r="D159" s="1">
        <v>12.474411588666669</v>
      </c>
      <c r="E159" s="1">
        <v>14.361270666666666</v>
      </c>
      <c r="F159" s="1">
        <v>432.9188927237534</v>
      </c>
      <c r="G159" s="1">
        <v>10101.529778333332</v>
      </c>
      <c r="H159" s="1">
        <v>3364.1289485353332</v>
      </c>
      <c r="I159" s="1">
        <v>15.639147124966666</v>
      </c>
      <c r="K159" s="1">
        <f t="shared" si="2"/>
        <v>14121.195993406269</v>
      </c>
    </row>
    <row r="160" spans="1:11" x14ac:dyDescent="0.2">
      <c r="A160" s="6">
        <v>41030</v>
      </c>
      <c r="C160" s="1">
        <v>210.65874590240321</v>
      </c>
      <c r="D160" s="1">
        <v>12.017330543870969</v>
      </c>
      <c r="E160" s="1">
        <v>14.239758064516129</v>
      </c>
      <c r="F160" s="1">
        <v>418.26641744778703</v>
      </c>
      <c r="G160" s="1">
        <v>9905.2107451612883</v>
      </c>
      <c r="H160" s="1">
        <v>3331.0909972574191</v>
      </c>
      <c r="I160" s="1">
        <v>19.661279379309679</v>
      </c>
      <c r="K160" s="1">
        <f t="shared" si="2"/>
        <v>13911.145273756594</v>
      </c>
    </row>
    <row r="161" spans="1:11" x14ac:dyDescent="0.2">
      <c r="A161" s="6">
        <v>41061</v>
      </c>
      <c r="C161" s="1">
        <v>213.55487878096665</v>
      </c>
      <c r="D161" s="1">
        <v>11.602023253333334</v>
      </c>
      <c r="E161" s="1">
        <v>13.890409333333332</v>
      </c>
      <c r="F161" s="1">
        <v>417.28126883519997</v>
      </c>
      <c r="G161" s="1">
        <v>9624.8839976666659</v>
      </c>
      <c r="H161" s="1">
        <v>3290.4192559773337</v>
      </c>
      <c r="I161" s="1">
        <v>18.742396999783335</v>
      </c>
      <c r="K161" s="1">
        <f t="shared" si="2"/>
        <v>13590.374230846617</v>
      </c>
    </row>
    <row r="162" spans="1:11" x14ac:dyDescent="0.2">
      <c r="A162" s="6">
        <v>41091</v>
      </c>
      <c r="C162" s="1">
        <v>229.31904319733869</v>
      </c>
      <c r="D162" s="1">
        <v>11.402970421935484</v>
      </c>
      <c r="E162" s="1">
        <v>13.442331612903224</v>
      </c>
      <c r="F162" s="1">
        <v>419.88558388352254</v>
      </c>
      <c r="G162" s="1">
        <v>9552.142536451609</v>
      </c>
      <c r="H162" s="1">
        <v>3275.1647461722582</v>
      </c>
      <c r="I162" s="1">
        <v>15.348664414441936</v>
      </c>
      <c r="K162" s="1">
        <f t="shared" si="2"/>
        <v>13516.705876154008</v>
      </c>
    </row>
    <row r="163" spans="1:11" x14ac:dyDescent="0.2">
      <c r="A163" s="6">
        <v>41122</v>
      </c>
      <c r="C163" s="1">
        <v>218.60638491890325</v>
      </c>
      <c r="D163" s="1">
        <v>11.101087550967742</v>
      </c>
      <c r="E163" s="1">
        <v>14.581512258064516</v>
      </c>
      <c r="F163" s="1">
        <v>416.96724229855482</v>
      </c>
      <c r="G163" s="1">
        <v>9494.8409574193538</v>
      </c>
      <c r="H163" s="1">
        <v>3394.2384005341933</v>
      </c>
      <c r="I163" s="1">
        <v>17.229120727625808</v>
      </c>
      <c r="K163" s="1">
        <f t="shared" si="2"/>
        <v>13567.564705707664</v>
      </c>
    </row>
    <row r="164" spans="1:11" x14ac:dyDescent="0.2">
      <c r="A164" s="6">
        <v>41153</v>
      </c>
      <c r="C164" s="1">
        <v>118.51814602089999</v>
      </c>
      <c r="D164" s="1">
        <v>9.2957444426666669</v>
      </c>
      <c r="E164" s="1">
        <v>14.361270666666666</v>
      </c>
      <c r="F164" s="1">
        <v>422.26533487137999</v>
      </c>
      <c r="G164" s="1">
        <v>9438.3943329999984</v>
      </c>
      <c r="H164" s="1">
        <v>3449.3131786406666</v>
      </c>
      <c r="I164" s="1">
        <v>15.65990092681</v>
      </c>
      <c r="K164" s="1">
        <f t="shared" si="2"/>
        <v>13467.807908569088</v>
      </c>
    </row>
    <row r="165" spans="1:11" x14ac:dyDescent="0.2">
      <c r="A165" s="6">
        <v>41183</v>
      </c>
      <c r="C165" s="1">
        <v>140.09659237927423</v>
      </c>
      <c r="D165" s="1">
        <v>10.954133247741936</v>
      </c>
      <c r="E165" s="1">
        <v>14.011921935483871</v>
      </c>
      <c r="F165" s="1">
        <v>424.47712552058709</v>
      </c>
      <c r="G165" s="1">
        <v>9615.3495777419357</v>
      </c>
      <c r="H165" s="1">
        <v>3479.6043831141928</v>
      </c>
      <c r="I165" s="1">
        <v>13.759809297312904</v>
      </c>
      <c r="K165" s="1">
        <f t="shared" si="2"/>
        <v>13698.253543236528</v>
      </c>
    </row>
    <row r="166" spans="1:11" x14ac:dyDescent="0.2">
      <c r="A166" s="6">
        <v>41214</v>
      </c>
      <c r="C166" s="1">
        <v>131.64792007060001</v>
      </c>
      <c r="D166" s="1">
        <v>13.192239691333333</v>
      </c>
      <c r="E166" s="1">
        <v>13.654978666666667</v>
      </c>
      <c r="F166" s="1">
        <v>417.00644590938668</v>
      </c>
      <c r="G166" s="1">
        <v>9746.1867996666679</v>
      </c>
      <c r="H166" s="1">
        <v>3417.1235675946664</v>
      </c>
      <c r="I166" s="1">
        <v>14.22012115335</v>
      </c>
      <c r="K166" s="1">
        <f t="shared" si="2"/>
        <v>13753.032072752671</v>
      </c>
    </row>
    <row r="167" spans="1:11" x14ac:dyDescent="0.2">
      <c r="A167" s="6">
        <v>41244</v>
      </c>
      <c r="C167" s="1">
        <v>137.12135156903227</v>
      </c>
      <c r="D167" s="1">
        <v>12.097984533548388</v>
      </c>
      <c r="E167" s="1">
        <v>13.328413548387097</v>
      </c>
      <c r="F167" s="1">
        <v>408.88526939160647</v>
      </c>
      <c r="G167" s="1">
        <v>9568.0184267741915</v>
      </c>
      <c r="H167" s="1">
        <v>3609.0508468406451</v>
      </c>
      <c r="I167" s="1">
        <v>14.370142985258063</v>
      </c>
      <c r="K167" s="1">
        <f t="shared" si="2"/>
        <v>13762.872435642666</v>
      </c>
    </row>
    <row r="168" spans="1:11" x14ac:dyDescent="0.2">
      <c r="A168" s="6">
        <v>41275</v>
      </c>
      <c r="C168" s="1">
        <v>127.24546988964515</v>
      </c>
      <c r="D168" s="1">
        <v>11.379958972903228</v>
      </c>
      <c r="E168" s="1">
        <v>12.417069032258064</v>
      </c>
      <c r="F168" s="1">
        <v>402.4839524740774</v>
      </c>
      <c r="G168" s="1">
        <v>9759.3920284825817</v>
      </c>
      <c r="H168" s="1">
        <v>3666.5057644335484</v>
      </c>
      <c r="I168" s="1">
        <v>12.97017882844516</v>
      </c>
      <c r="K168" s="1">
        <f t="shared" si="2"/>
        <v>13992.394422113459</v>
      </c>
    </row>
    <row r="169" spans="1:11" x14ac:dyDescent="0.2">
      <c r="A169" s="6">
        <v>41306</v>
      </c>
      <c r="C169" s="1">
        <v>126.40833953432143</v>
      </c>
      <c r="D169" s="1">
        <v>11.300041382142856</v>
      </c>
      <c r="E169" s="1">
        <v>12.990727857142858</v>
      </c>
      <c r="F169" s="1">
        <v>402.75488181334998</v>
      </c>
      <c r="G169" s="1">
        <v>9850.8662854764261</v>
      </c>
      <c r="H169" s="1">
        <v>3683.6742501557142</v>
      </c>
      <c r="I169" s="1">
        <v>9.7047175701178592</v>
      </c>
      <c r="K169" s="1">
        <f t="shared" si="2"/>
        <v>14097.699243789215</v>
      </c>
    </row>
    <row r="170" spans="1:11" x14ac:dyDescent="0.2">
      <c r="A170" s="6">
        <v>41334</v>
      </c>
      <c r="C170" s="1">
        <v>128.1669673532742</v>
      </c>
      <c r="D170" s="1">
        <v>11.574872781290324</v>
      </c>
      <c r="E170" s="1">
        <v>11.50572451612903</v>
      </c>
      <c r="F170" s="1">
        <v>398.35625785538707</v>
      </c>
      <c r="G170" s="1">
        <v>9747.9925895206416</v>
      </c>
      <c r="H170" s="1">
        <v>3655.2949737864515</v>
      </c>
      <c r="I170" s="1">
        <v>12.391195391854838</v>
      </c>
      <c r="K170" s="1">
        <f t="shared" si="2"/>
        <v>13965.282581205027</v>
      </c>
    </row>
    <row r="171" spans="1:11" x14ac:dyDescent="0.2">
      <c r="A171" s="6">
        <v>41365</v>
      </c>
      <c r="C171" s="1">
        <v>96.104911123566652</v>
      </c>
      <c r="D171" s="1">
        <v>11.267947137333334</v>
      </c>
      <c r="E171" s="1">
        <v>12.477825333333334</v>
      </c>
      <c r="F171" s="1">
        <v>400.22266902053332</v>
      </c>
      <c r="G171" s="1">
        <v>9888.6438518039995</v>
      </c>
      <c r="H171" s="1">
        <v>3760.031041047333</v>
      </c>
      <c r="I171" s="1">
        <v>12.309709591456665</v>
      </c>
      <c r="K171" s="1">
        <f t="shared" si="2"/>
        <v>14181.057955057557</v>
      </c>
    </row>
    <row r="172" spans="1:11" x14ac:dyDescent="0.2">
      <c r="A172" s="6">
        <v>41395</v>
      </c>
      <c r="C172" s="1">
        <v>86.216440738596773</v>
      </c>
      <c r="D172" s="1">
        <v>11.155654303870968</v>
      </c>
      <c r="E172" s="1">
        <v>12.075314838709678</v>
      </c>
      <c r="F172" s="1">
        <v>393.94365871406455</v>
      </c>
      <c r="G172" s="1">
        <v>9781.009576077422</v>
      </c>
      <c r="H172" s="1">
        <v>3583.6522447664515</v>
      </c>
      <c r="I172" s="1">
        <v>12.688229909996773</v>
      </c>
      <c r="K172" s="1">
        <f t="shared" si="2"/>
        <v>13880.741119349112</v>
      </c>
    </row>
    <row r="173" spans="1:11" x14ac:dyDescent="0.2">
      <c r="A173" s="6">
        <v>41426</v>
      </c>
      <c r="C173" s="1">
        <v>132.32933293490001</v>
      </c>
      <c r="D173" s="1">
        <v>10.865596127999998</v>
      </c>
      <c r="E173" s="1">
        <v>12.242394666666664</v>
      </c>
      <c r="F173" s="1">
        <v>408.44415274842669</v>
      </c>
      <c r="G173" s="1">
        <v>9609.3136058773325</v>
      </c>
      <c r="H173" s="1">
        <v>3407.1447210726665</v>
      </c>
      <c r="I173" s="1">
        <v>12.354379028996666</v>
      </c>
      <c r="K173" s="1">
        <f t="shared" ref="K173:K192" si="3">SUM(C173:I173)</f>
        <v>13592.694182456989</v>
      </c>
    </row>
    <row r="174" spans="1:11" x14ac:dyDescent="0.2">
      <c r="A174" s="6">
        <v>41456</v>
      </c>
      <c r="C174" s="1">
        <v>131.56981670638712</v>
      </c>
      <c r="D174" s="1">
        <v>10.666376216774195</v>
      </c>
      <c r="E174" s="1">
        <v>12.189232903225806</v>
      </c>
      <c r="F174" s="1">
        <v>410.79767345639351</v>
      </c>
      <c r="G174" s="1">
        <v>9668.0824848045158</v>
      </c>
      <c r="H174" s="1">
        <v>3749.7257585141933</v>
      </c>
      <c r="I174" s="1">
        <v>12.030407198496773</v>
      </c>
      <c r="K174" s="1">
        <f t="shared" si="3"/>
        <v>13995.061749799988</v>
      </c>
    </row>
    <row r="175" spans="1:11" x14ac:dyDescent="0.2">
      <c r="A175" s="6">
        <v>41487</v>
      </c>
      <c r="C175" s="1">
        <v>175.83246475418204</v>
      </c>
      <c r="D175" s="1">
        <v>10.640516816129033</v>
      </c>
      <c r="E175" s="1">
        <v>12.986659354838709</v>
      </c>
      <c r="F175" s="1">
        <v>432.53937237548388</v>
      </c>
      <c r="G175" s="1">
        <v>9698.1791817774174</v>
      </c>
      <c r="H175" s="1">
        <v>3811.7599544645159</v>
      </c>
      <c r="I175" s="1">
        <v>12.911092945922581</v>
      </c>
      <c r="K175" s="1">
        <f t="shared" si="3"/>
        <v>14154.84924248849</v>
      </c>
    </row>
    <row r="176" spans="1:11" x14ac:dyDescent="0.2">
      <c r="A176" s="6">
        <v>41518</v>
      </c>
      <c r="C176" s="1">
        <v>243.04725504536646</v>
      </c>
      <c r="D176" s="1">
        <v>9.8399424286666655</v>
      </c>
      <c r="E176" s="1">
        <v>12.713255999999999</v>
      </c>
      <c r="F176" s="1">
        <v>437.06914573933329</v>
      </c>
      <c r="G176" s="1">
        <v>9501.507902450001</v>
      </c>
      <c r="H176" s="1">
        <v>3808.6677207513335</v>
      </c>
      <c r="I176" s="1">
        <v>12.002490228756667</v>
      </c>
      <c r="K176" s="1">
        <f t="shared" si="3"/>
        <v>14024.847712643457</v>
      </c>
    </row>
    <row r="177" spans="1:11" x14ac:dyDescent="0.2">
      <c r="A177" s="6">
        <v>41548</v>
      </c>
      <c r="C177" s="1">
        <v>309.56027098844027</v>
      </c>
      <c r="D177" s="1">
        <v>10.502106367741936</v>
      </c>
      <c r="E177" s="1">
        <v>12.303150967741935</v>
      </c>
      <c r="F177" s="1">
        <v>436.11184287870969</v>
      </c>
      <c r="G177" s="1">
        <v>9678.2391916006436</v>
      </c>
      <c r="H177" s="1">
        <v>3904.3396845619359</v>
      </c>
      <c r="I177" s="1">
        <v>12.480320328809675</v>
      </c>
      <c r="K177" s="1">
        <f t="shared" si="3"/>
        <v>14363.536567694024</v>
      </c>
    </row>
    <row r="178" spans="1:11" x14ac:dyDescent="0.2">
      <c r="A178" s="6">
        <v>41579</v>
      </c>
      <c r="C178" s="1">
        <v>187.25498816539167</v>
      </c>
      <c r="D178" s="1">
        <v>10.463715979999998</v>
      </c>
      <c r="E178" s="1">
        <v>11.889248666666665</v>
      </c>
      <c r="F178" s="1">
        <v>431.60562397333337</v>
      </c>
      <c r="G178" s="1">
        <v>9652.312662837332</v>
      </c>
      <c r="H178" s="1">
        <v>3946.9190825613332</v>
      </c>
      <c r="I178" s="1">
        <v>12.019893852213333</v>
      </c>
      <c r="K178" s="1">
        <f t="shared" si="3"/>
        <v>14252.465216036271</v>
      </c>
    </row>
    <row r="179" spans="1:11" x14ac:dyDescent="0.2">
      <c r="A179" s="6">
        <v>41609</v>
      </c>
      <c r="C179" s="1">
        <v>313.68617709351776</v>
      </c>
      <c r="D179" s="1">
        <v>10.155225861290322</v>
      </c>
      <c r="E179" s="1">
        <v>11.73356064516129</v>
      </c>
      <c r="F179" s="1">
        <v>413.15017604064514</v>
      </c>
      <c r="G179" s="1">
        <v>9642.3357491251627</v>
      </c>
      <c r="H179" s="1">
        <v>3905.1315290283865</v>
      </c>
      <c r="I179" s="1">
        <v>11.355182933051612</v>
      </c>
      <c r="K179" s="1">
        <f t="shared" si="3"/>
        <v>14307.547600727214</v>
      </c>
    </row>
    <row r="180" spans="1:11" x14ac:dyDescent="0.2">
      <c r="A180" s="6">
        <v>41640</v>
      </c>
      <c r="C180" s="1">
        <v>410.22945897923717</v>
      </c>
      <c r="D180" s="1">
        <v>10.258549545806451</v>
      </c>
      <c r="E180" s="1">
        <v>10.822216129032258</v>
      </c>
      <c r="F180" s="1">
        <v>430.4500011541935</v>
      </c>
      <c r="G180" s="1">
        <v>9820.0857505677395</v>
      </c>
      <c r="H180" s="1">
        <v>3909.1986317677415</v>
      </c>
      <c r="I180" s="1">
        <v>10.977869215664516</v>
      </c>
      <c r="K180" s="1">
        <f t="shared" si="3"/>
        <v>14602.022477359416</v>
      </c>
    </row>
    <row r="181" spans="1:11" x14ac:dyDescent="0.2">
      <c r="A181" s="6">
        <v>41671</v>
      </c>
      <c r="C181" s="1">
        <v>422.42889015307856</v>
      </c>
      <c r="D181" s="1">
        <v>10.158749184285716</v>
      </c>
      <c r="E181" s="1">
        <v>9.4592678571428586</v>
      </c>
      <c r="F181" s="1">
        <v>417.44934615142853</v>
      </c>
      <c r="G181" s="1">
        <v>9734.333528789999</v>
      </c>
      <c r="H181" s="1">
        <v>3894.3849911107141</v>
      </c>
      <c r="I181" s="1">
        <v>10.132837096535715</v>
      </c>
      <c r="K181" s="1">
        <f t="shared" si="3"/>
        <v>14498.347610343184</v>
      </c>
    </row>
    <row r="182" spans="1:11" x14ac:dyDescent="0.2">
      <c r="A182" s="6">
        <v>41699</v>
      </c>
      <c r="C182" s="1">
        <v>354.21561657906449</v>
      </c>
      <c r="D182" s="1">
        <v>9.8982267077419355</v>
      </c>
      <c r="E182" s="1">
        <v>6.9490019354838708</v>
      </c>
      <c r="F182" s="1">
        <v>427.42467911483863</v>
      </c>
      <c r="G182" s="1">
        <v>9929.9499268399995</v>
      </c>
      <c r="H182" s="1">
        <v>3898.1938049812902</v>
      </c>
      <c r="I182" s="1">
        <v>12.664124277954839</v>
      </c>
      <c r="K182" s="1">
        <f t="shared" si="3"/>
        <v>14639.295380436373</v>
      </c>
    </row>
    <row r="183" spans="1:11" x14ac:dyDescent="0.2">
      <c r="A183" s="6">
        <v>41730</v>
      </c>
      <c r="C183" s="1">
        <v>364.53998494473336</v>
      </c>
      <c r="D183" s="1">
        <v>9.7503610599999995</v>
      </c>
      <c r="E183" s="1">
        <v>7.298350666666666</v>
      </c>
      <c r="F183" s="1">
        <v>446.01021388266668</v>
      </c>
      <c r="G183" s="1">
        <v>10150.716088141335</v>
      </c>
      <c r="H183" s="1">
        <v>4015.6698989873335</v>
      </c>
      <c r="I183" s="1">
        <v>11.206238405293332</v>
      </c>
      <c r="K183" s="1">
        <f t="shared" si="3"/>
        <v>15005.191136088028</v>
      </c>
    </row>
    <row r="184" spans="1:11" x14ac:dyDescent="0.2">
      <c r="A184" s="6">
        <v>41760</v>
      </c>
      <c r="C184" s="1">
        <v>345.80626992544188</v>
      </c>
      <c r="D184" s="1">
        <v>9.4075816038709696</v>
      </c>
      <c r="E184" s="1">
        <v>10.594379999999999</v>
      </c>
      <c r="F184" s="1">
        <v>445.69861759806452</v>
      </c>
      <c r="G184" s="1">
        <v>9844.8345640019343</v>
      </c>
      <c r="H184" s="1">
        <v>3953.1535752070968</v>
      </c>
      <c r="I184" s="1">
        <v>11.578480566393546</v>
      </c>
      <c r="K184" s="1">
        <f t="shared" si="3"/>
        <v>14621.073468902803</v>
      </c>
    </row>
    <row r="185" spans="1:11" x14ac:dyDescent="0.2">
      <c r="A185" s="6">
        <v>41791</v>
      </c>
      <c r="C185" s="1">
        <v>436.27960604417672</v>
      </c>
      <c r="D185" s="1">
        <v>9.5204630140000006</v>
      </c>
      <c r="E185" s="1">
        <v>10.594379999999999</v>
      </c>
      <c r="F185" s="1">
        <v>423.47231844733329</v>
      </c>
      <c r="G185" s="1">
        <v>9567.8829880186677</v>
      </c>
      <c r="H185" s="1">
        <v>3690.5808778259993</v>
      </c>
      <c r="I185" s="1">
        <v>11.28522362823</v>
      </c>
      <c r="K185" s="1">
        <f t="shared" si="3"/>
        <v>14149.615856978407</v>
      </c>
    </row>
    <row r="186" spans="1:11" x14ac:dyDescent="0.2">
      <c r="A186" s="6">
        <v>41821</v>
      </c>
      <c r="C186" s="1">
        <v>389.89458635637101</v>
      </c>
      <c r="D186" s="1">
        <v>8.4346074148387107</v>
      </c>
      <c r="E186" s="1">
        <v>10.48046193548387</v>
      </c>
      <c r="F186" s="1">
        <v>441.02831870709679</v>
      </c>
      <c r="G186" s="1">
        <v>10001.96721845613</v>
      </c>
      <c r="H186" s="1">
        <v>3848.0028727722574</v>
      </c>
      <c r="I186" s="1">
        <v>11.333161431999999</v>
      </c>
      <c r="K186" s="1">
        <f t="shared" si="3"/>
        <v>14711.141227074177</v>
      </c>
    </row>
    <row r="187" spans="1:11" x14ac:dyDescent="0.2">
      <c r="A187" s="6">
        <v>41852</v>
      </c>
      <c r="C187" s="1">
        <v>280.85980308380971</v>
      </c>
      <c r="D187" s="1">
        <v>8.86191407483871</v>
      </c>
      <c r="E187" s="1">
        <v>11.847478709677418</v>
      </c>
      <c r="F187" s="1">
        <v>435.88343715935486</v>
      </c>
      <c r="G187" s="1">
        <v>10107.010154401936</v>
      </c>
      <c r="H187" s="1">
        <v>4023.7945087677417</v>
      </c>
      <c r="I187" s="1">
        <v>11.140087969945164</v>
      </c>
      <c r="K187" s="1">
        <f t="shared" si="3"/>
        <v>14879.397384167303</v>
      </c>
    </row>
    <row r="188" spans="1:11" x14ac:dyDescent="0.2">
      <c r="A188" s="6">
        <v>41883</v>
      </c>
      <c r="C188" s="1">
        <v>173.90646076887504</v>
      </c>
      <c r="D188" s="1">
        <v>8.9509562313333326</v>
      </c>
      <c r="E188" s="1">
        <v>11.653817999999999</v>
      </c>
      <c r="F188" s="1">
        <v>443.18233842999996</v>
      </c>
      <c r="G188" s="1">
        <v>9737.468994408664</v>
      </c>
      <c r="H188" s="1">
        <v>3948.0610390099996</v>
      </c>
      <c r="I188" s="1">
        <v>10.050966586696667</v>
      </c>
      <c r="K188" s="1">
        <f t="shared" si="3"/>
        <v>14333.274573435569</v>
      </c>
    </row>
    <row r="189" spans="1:11" x14ac:dyDescent="0.2">
      <c r="A189" s="6">
        <v>41913</v>
      </c>
      <c r="C189" s="1">
        <v>160.57164431327419</v>
      </c>
      <c r="D189" s="1">
        <v>8.9356190625806455</v>
      </c>
      <c r="E189" s="1">
        <v>12.075314838709678</v>
      </c>
      <c r="F189" s="1">
        <v>443.36614522709681</v>
      </c>
      <c r="G189" s="1">
        <v>10372.934332632902</v>
      </c>
      <c r="H189" s="1">
        <v>4164.5343537380641</v>
      </c>
      <c r="I189" s="1">
        <v>9.4724380059516129</v>
      </c>
      <c r="K189" s="1">
        <f t="shared" si="3"/>
        <v>15171.88984781858</v>
      </c>
    </row>
    <row r="190" spans="1:11" x14ac:dyDescent="0.2">
      <c r="A190" s="6">
        <v>41944</v>
      </c>
      <c r="C190" s="1">
        <v>223.74445105262669</v>
      </c>
      <c r="D190" s="1">
        <v>8.443367713999999</v>
      </c>
      <c r="E190" s="1">
        <v>11.653817999999999</v>
      </c>
      <c r="F190" s="1">
        <v>432.75899880933332</v>
      </c>
      <c r="G190" s="1">
        <v>10299.823981998667</v>
      </c>
      <c r="H190" s="1">
        <v>4202.8296274906661</v>
      </c>
      <c r="I190" s="1">
        <v>10.000692722136666</v>
      </c>
      <c r="K190" s="1">
        <f t="shared" si="3"/>
        <v>15189.254937787429</v>
      </c>
    </row>
    <row r="191" spans="1:11" x14ac:dyDescent="0.2">
      <c r="A191" s="6">
        <v>41974</v>
      </c>
      <c r="C191" s="1">
        <v>301.34300044421781</v>
      </c>
      <c r="D191" s="1">
        <v>9.3541540316129037</v>
      </c>
      <c r="E191" s="1">
        <v>11.847478709677418</v>
      </c>
      <c r="F191" s="1">
        <v>431.86702795870968</v>
      </c>
      <c r="G191" s="1">
        <v>10541.554826467096</v>
      </c>
      <c r="H191" s="1">
        <v>4321.7044872354836</v>
      </c>
      <c r="I191" s="1">
        <v>11.600917868380645</v>
      </c>
      <c r="K191" s="1">
        <f t="shared" si="3"/>
        <v>15629.271892715176</v>
      </c>
    </row>
    <row r="192" spans="1:11" x14ac:dyDescent="0.2">
      <c r="A192" s="6">
        <v>42005</v>
      </c>
      <c r="C192" s="1">
        <v>351.01202985645153</v>
      </c>
      <c r="D192" s="1">
        <v>9.3634953129032272</v>
      </c>
      <c r="E192" s="1">
        <v>11.277888387096773</v>
      </c>
      <c r="F192" s="1">
        <v>429.95525500000002</v>
      </c>
      <c r="G192" s="1">
        <v>10432.223558900645</v>
      </c>
      <c r="H192" s="1">
        <v>4268.9892446348385</v>
      </c>
      <c r="I192" s="1">
        <v>11.425843460519355</v>
      </c>
      <c r="K192" s="1">
        <f t="shared" si="3"/>
        <v>15514.247315552455</v>
      </c>
    </row>
    <row r="193" spans="1:11" x14ac:dyDescent="0.2">
      <c r="A193" s="6">
        <v>42036</v>
      </c>
      <c r="C193" s="1">
        <v>295.41383790803394</v>
      </c>
      <c r="D193" s="1">
        <v>8.9627193564285701</v>
      </c>
      <c r="E193" s="1">
        <v>10.594380000000001</v>
      </c>
      <c r="F193" s="1">
        <v>439.7875963814285</v>
      </c>
      <c r="G193" s="1">
        <v>10546.796225095002</v>
      </c>
      <c r="H193" s="1">
        <v>4302.1466596171422</v>
      </c>
      <c r="I193" s="10">
        <v>8.7506602283714283</v>
      </c>
      <c r="K193" s="1">
        <f>SUM(C193:I193)</f>
        <v>15612.452078586408</v>
      </c>
    </row>
    <row r="194" spans="1:11" x14ac:dyDescent="0.2">
      <c r="A194" s="6">
        <v>42064</v>
      </c>
      <c r="C194" s="1">
        <v>322.83705259806123</v>
      </c>
      <c r="D194" s="1">
        <v>8.75243881483871</v>
      </c>
      <c r="E194" s="1">
        <v>10.70829806451613</v>
      </c>
      <c r="F194" s="1">
        <v>444.70468248516124</v>
      </c>
      <c r="G194" s="1">
        <v>10551.641701489676</v>
      </c>
      <c r="H194" s="1">
        <v>4259.2760208638711</v>
      </c>
      <c r="I194" s="10">
        <v>8.9235420389709681</v>
      </c>
      <c r="K194" s="1">
        <f t="shared" ref="K194:K227" si="4">SUM(C194:I194)</f>
        <v>15606.843736355095</v>
      </c>
    </row>
    <row r="195" spans="1:11" x14ac:dyDescent="0.2">
      <c r="A195" s="6">
        <v>42095</v>
      </c>
      <c r="C195" s="1">
        <v>211.72547361428332</v>
      </c>
      <c r="D195" s="1">
        <v>8.5845083986666673</v>
      </c>
      <c r="E195" s="1">
        <v>10.947526</v>
      </c>
      <c r="F195" s="1">
        <v>441.48511875399998</v>
      </c>
      <c r="G195" s="1">
        <v>10612.646005988663</v>
      </c>
      <c r="H195" s="1">
        <v>4380.4683044033336</v>
      </c>
      <c r="I195" s="10">
        <v>9.0373481030433354</v>
      </c>
      <c r="K195" s="1">
        <f t="shared" si="4"/>
        <v>15674.894285261991</v>
      </c>
    </row>
    <row r="196" spans="1:11" x14ac:dyDescent="0.2">
      <c r="A196" s="6">
        <v>42125</v>
      </c>
      <c r="C196" s="1">
        <v>151.27791299267099</v>
      </c>
      <c r="D196" s="1">
        <v>2.2609318264516132</v>
      </c>
      <c r="E196" s="1">
        <v>11.163970322580644</v>
      </c>
      <c r="F196" s="1">
        <v>427.03086436580645</v>
      </c>
      <c r="G196" s="1">
        <v>10183.876482352262</v>
      </c>
      <c r="H196" s="1">
        <v>4305.7961712799997</v>
      </c>
      <c r="I196" s="10">
        <v>8.7041591999161287</v>
      </c>
      <c r="K196" s="1">
        <f t="shared" si="4"/>
        <v>15090.110492339687</v>
      </c>
    </row>
    <row r="197" spans="1:11" x14ac:dyDescent="0.2">
      <c r="A197" s="6">
        <v>42156</v>
      </c>
      <c r="C197" s="1">
        <v>145.79926898333332</v>
      </c>
      <c r="D197" s="1">
        <v>2.2057499159999998</v>
      </c>
      <c r="E197" s="1">
        <v>11.065241333333335</v>
      </c>
      <c r="F197" s="1">
        <v>432.33816649266663</v>
      </c>
      <c r="G197" s="1">
        <v>10169.452602317331</v>
      </c>
      <c r="H197" s="1">
        <v>3662.4887021026661</v>
      </c>
      <c r="I197" s="10">
        <v>8.4708866160500005</v>
      </c>
      <c r="K197" s="1">
        <f t="shared" si="4"/>
        <v>14431.820617761381</v>
      </c>
    </row>
    <row r="198" spans="1:11" x14ac:dyDescent="0.2">
      <c r="A198" s="6">
        <v>42186</v>
      </c>
      <c r="C198" s="1">
        <v>97.946803134096768</v>
      </c>
      <c r="D198" s="1">
        <v>2.0450570941935489</v>
      </c>
      <c r="E198" s="1">
        <v>10.822216129032258</v>
      </c>
      <c r="F198" s="1">
        <v>429.7899598883871</v>
      </c>
      <c r="G198" s="1">
        <v>10155.018188658709</v>
      </c>
      <c r="H198" s="1">
        <v>4011.6474255483872</v>
      </c>
      <c r="I198" s="10">
        <v>3.3034883084709672</v>
      </c>
      <c r="K198" s="1">
        <f t="shared" si="4"/>
        <v>14710.573138761278</v>
      </c>
    </row>
    <row r="199" spans="1:11" x14ac:dyDescent="0.2">
      <c r="A199" s="6">
        <v>42217</v>
      </c>
      <c r="C199" s="1">
        <v>147.05329232796774</v>
      </c>
      <c r="D199" s="1">
        <v>2.1432544658064518</v>
      </c>
      <c r="E199" s="1">
        <v>10.594379999999999</v>
      </c>
      <c r="F199" s="1">
        <v>428.70192845419348</v>
      </c>
      <c r="G199" s="1">
        <v>10003.060945793546</v>
      </c>
      <c r="H199" s="1">
        <v>4134.842521566452</v>
      </c>
      <c r="I199" s="10">
        <v>7.9584760419774181</v>
      </c>
      <c r="K199" s="1">
        <f t="shared" si="4"/>
        <v>14734.354798649942</v>
      </c>
    </row>
    <row r="200" spans="1:11" x14ac:dyDescent="0.2">
      <c r="A200" s="6">
        <v>42248</v>
      </c>
      <c r="C200" s="1">
        <v>102.12416697823332</v>
      </c>
      <c r="D200" s="1">
        <v>2.3626644553333334</v>
      </c>
      <c r="E200" s="1">
        <v>11.653817999999999</v>
      </c>
      <c r="F200" s="1">
        <v>417.18514249399999</v>
      </c>
      <c r="G200" s="1">
        <v>10072.927912429332</v>
      </c>
      <c r="H200" s="1">
        <v>3912.1007704066665</v>
      </c>
      <c r="I200" s="1">
        <v>8.2047958136633312</v>
      </c>
      <c r="K200" s="1">
        <f t="shared" si="4"/>
        <v>14526.559270577229</v>
      </c>
    </row>
    <row r="201" spans="1:11" x14ac:dyDescent="0.2">
      <c r="A201" s="6">
        <v>42278</v>
      </c>
      <c r="C201" s="1">
        <v>114.63015380643223</v>
      </c>
      <c r="D201" s="1">
        <v>2.8689125367741939</v>
      </c>
      <c r="E201" s="1">
        <v>10.48046193548387</v>
      </c>
      <c r="F201" s="1">
        <v>434.06473525935485</v>
      </c>
      <c r="G201" s="1">
        <v>10318.811062754839</v>
      </c>
      <c r="H201" s="1">
        <v>4212.3800547529027</v>
      </c>
      <c r="I201" s="1">
        <v>8.2216945522580627</v>
      </c>
      <c r="K201" s="1">
        <f t="shared" si="4"/>
        <v>15101.457075598046</v>
      </c>
    </row>
    <row r="202" spans="1:11" x14ac:dyDescent="0.2">
      <c r="A202" s="6">
        <v>42309</v>
      </c>
      <c r="C202" s="1">
        <v>177.07658766744166</v>
      </c>
      <c r="D202" s="1">
        <v>9.2119311253333329</v>
      </c>
      <c r="E202" s="1">
        <v>10.476664666666666</v>
      </c>
      <c r="F202" s="1">
        <v>437.13777377866666</v>
      </c>
      <c r="G202" s="1">
        <v>10372.386891779333</v>
      </c>
      <c r="H202" s="1">
        <v>4372.970073100666</v>
      </c>
      <c r="I202" s="1">
        <v>7.3583178003500018</v>
      </c>
      <c r="K202" s="1">
        <f t="shared" si="4"/>
        <v>15386.618239918458</v>
      </c>
    </row>
    <row r="203" spans="1:11" x14ac:dyDescent="0.2">
      <c r="A203" s="6">
        <v>42339</v>
      </c>
      <c r="C203" s="1">
        <v>205.88939326077258</v>
      </c>
      <c r="D203" s="1">
        <v>7.3989782903225816</v>
      </c>
      <c r="E203" s="1">
        <v>10.366543870967742</v>
      </c>
      <c r="F203" s="1">
        <v>424.76059125806449</v>
      </c>
      <c r="G203" s="1">
        <v>10573.821092978709</v>
      </c>
      <c r="H203" s="1">
        <v>4491.371432410323</v>
      </c>
      <c r="I203" s="1">
        <v>7.6806304522129034</v>
      </c>
      <c r="K203" s="1">
        <f t="shared" si="4"/>
        <v>15721.28866252137</v>
      </c>
    </row>
    <row r="204" spans="1:11" x14ac:dyDescent="0.2">
      <c r="A204" s="6">
        <v>42370</v>
      </c>
      <c r="C204" s="1">
        <v>204.9420264286677</v>
      </c>
      <c r="D204" s="1">
        <v>12.794821334193548</v>
      </c>
      <c r="E204" s="1">
        <v>7.1734205225806456</v>
      </c>
      <c r="F204" s="1">
        <v>418.38026830064518</v>
      </c>
      <c r="G204" s="1">
        <v>10541.930186489675</v>
      </c>
      <c r="H204" s="1">
        <v>4643.9045310916126</v>
      </c>
      <c r="I204" s="1">
        <v>8.0999440512161289</v>
      </c>
      <c r="K204" s="1">
        <f t="shared" si="4"/>
        <v>15837.225198218592</v>
      </c>
    </row>
    <row r="205" spans="1:11" x14ac:dyDescent="0.2">
      <c r="A205" s="6">
        <v>42401</v>
      </c>
      <c r="C205" s="1">
        <v>217.5502653619431</v>
      </c>
      <c r="D205" s="1">
        <v>10.680231010344828</v>
      </c>
      <c r="E205" s="1">
        <v>7.1457266482758621</v>
      </c>
      <c r="F205" s="1">
        <v>428.34734472965516</v>
      </c>
      <c r="G205" s="1">
        <v>10800.35508353862</v>
      </c>
      <c r="H205" s="1">
        <v>4715.0973780337936</v>
      </c>
      <c r="I205" s="1">
        <v>7.1767541776103432</v>
      </c>
      <c r="K205" s="1">
        <f t="shared" si="4"/>
        <v>16186.352783500242</v>
      </c>
    </row>
    <row r="206" spans="1:11" x14ac:dyDescent="0.2">
      <c r="A206" s="6">
        <v>42430</v>
      </c>
      <c r="C206" s="1">
        <v>186.97115043796774</v>
      </c>
      <c r="D206" s="1">
        <v>7.4906823322580651</v>
      </c>
      <c r="E206" s="1">
        <v>7.1449410064516119</v>
      </c>
      <c r="F206" s="1">
        <v>425.75179233741932</v>
      </c>
      <c r="G206" s="1">
        <v>10676.463091796773</v>
      </c>
      <c r="H206" s="1">
        <v>4676.6957320445163</v>
      </c>
      <c r="I206" s="1">
        <v>7.1059838763387102</v>
      </c>
      <c r="K206" s="1">
        <f t="shared" si="4"/>
        <v>15987.623373831726</v>
      </c>
    </row>
    <row r="207" spans="1:11" x14ac:dyDescent="0.2">
      <c r="A207" s="6">
        <v>42461</v>
      </c>
      <c r="C207" s="1">
        <v>135.82960425733333</v>
      </c>
      <c r="D207" s="1">
        <v>9.7211676573333339</v>
      </c>
      <c r="E207" s="1">
        <v>7.0923488333333333</v>
      </c>
      <c r="F207" s="1">
        <v>421.102944218</v>
      </c>
      <c r="G207" s="1">
        <v>10462.585677369332</v>
      </c>
      <c r="H207" s="1">
        <v>4515.7777246026662</v>
      </c>
      <c r="I207" s="1">
        <v>8.873820316283334</v>
      </c>
      <c r="K207" s="1">
        <f t="shared" si="4"/>
        <v>15560.983287254283</v>
      </c>
    </row>
    <row r="208" spans="1:11" x14ac:dyDescent="0.2">
      <c r="A208" s="6">
        <v>42491</v>
      </c>
      <c r="C208" s="1">
        <v>130.92959462064999</v>
      </c>
      <c r="D208" s="1">
        <v>8.7706657051612904</v>
      </c>
      <c r="E208" s="1">
        <v>7.1358275612903226</v>
      </c>
      <c r="F208" s="1">
        <v>415.08245425096771</v>
      </c>
      <c r="G208" s="1">
        <v>10024.839687449678</v>
      </c>
      <c r="H208" s="1">
        <v>4479.257613265806</v>
      </c>
      <c r="I208" s="1">
        <v>8.4040352238645166</v>
      </c>
      <c r="K208" s="1">
        <f t="shared" si="4"/>
        <v>15074.419878077419</v>
      </c>
    </row>
    <row r="209" spans="1:11" x14ac:dyDescent="0.2">
      <c r="A209" s="6">
        <v>42522</v>
      </c>
      <c r="C209" s="1">
        <v>153.15909412852668</v>
      </c>
      <c r="D209" s="1">
        <v>8.7690860413333329</v>
      </c>
      <c r="E209" s="1">
        <v>7.1323720466666654</v>
      </c>
      <c r="F209" s="1">
        <v>404.96228857266664</v>
      </c>
      <c r="G209" s="1">
        <v>9902.6160732939989</v>
      </c>
      <c r="H209" s="1">
        <v>4292.6679687300002</v>
      </c>
      <c r="I209" s="1">
        <v>8.8211285787766656</v>
      </c>
      <c r="K209" s="1">
        <f t="shared" si="4"/>
        <v>14778.128011391969</v>
      </c>
    </row>
    <row r="210" spans="1:11" x14ac:dyDescent="0.2">
      <c r="A210" s="6">
        <v>42552</v>
      </c>
      <c r="C210" s="1">
        <v>188.14614663781776</v>
      </c>
      <c r="D210" s="1">
        <v>8.6049149212903231</v>
      </c>
      <c r="E210" s="1">
        <v>7.1358275612903226</v>
      </c>
      <c r="F210" s="1">
        <v>396.21181294580646</v>
      </c>
      <c r="G210" s="1">
        <v>10016.905180338063</v>
      </c>
      <c r="H210" s="1">
        <v>4251.39630834129</v>
      </c>
      <c r="I210" s="1">
        <v>8.2914095597903223</v>
      </c>
      <c r="K210" s="1">
        <f t="shared" si="4"/>
        <v>14876.691600305347</v>
      </c>
    </row>
    <row r="211" spans="1:11" x14ac:dyDescent="0.2">
      <c r="A211" s="6">
        <v>42583</v>
      </c>
      <c r="C211" s="1">
        <v>197.42312345908229</v>
      </c>
      <c r="D211" s="1">
        <v>8.4142160812903235</v>
      </c>
      <c r="E211" s="1">
        <v>7.0777293483870967</v>
      </c>
      <c r="F211" s="1">
        <v>402.54451815225804</v>
      </c>
      <c r="G211" s="1">
        <v>10185.926437923225</v>
      </c>
      <c r="H211" s="1">
        <v>4361.8643642735487</v>
      </c>
      <c r="I211" s="1">
        <v>8.308964903122579</v>
      </c>
      <c r="K211" s="1">
        <f t="shared" si="4"/>
        <v>15171.559354140913</v>
      </c>
    </row>
    <row r="212" spans="1:11" x14ac:dyDescent="0.2">
      <c r="A212" s="6">
        <v>42614</v>
      </c>
      <c r="C212" s="1">
        <v>121.60305820109002</v>
      </c>
      <c r="D212" s="1">
        <v>2.7678406326666671</v>
      </c>
      <c r="E212" s="1">
        <v>7.1088289800000002</v>
      </c>
      <c r="F212" s="1">
        <v>399.32125208399998</v>
      </c>
      <c r="G212" s="1">
        <v>10132.974268532</v>
      </c>
      <c r="H212" s="1">
        <v>4106.9078755399996</v>
      </c>
      <c r="I212" s="1">
        <v>8.0235689379600004</v>
      </c>
      <c r="K212" s="1">
        <f t="shared" si="4"/>
        <v>14778.706692907717</v>
      </c>
    </row>
    <row r="213" spans="1:11" x14ac:dyDescent="0.2">
      <c r="A213" s="6">
        <v>42644</v>
      </c>
      <c r="C213" s="1">
        <v>141.11840609051615</v>
      </c>
      <c r="D213" s="1">
        <v>1.643837670967742</v>
      </c>
      <c r="E213" s="1">
        <v>7.1643070774193545</v>
      </c>
      <c r="F213" s="1">
        <v>406.86782261870962</v>
      </c>
      <c r="G213" s="1">
        <v>9954.6636535103225</v>
      </c>
      <c r="H213" s="1">
        <v>4358.2512250212903</v>
      </c>
      <c r="I213" s="1">
        <v>7.4290201927064503</v>
      </c>
      <c r="K213" s="1">
        <f t="shared" si="4"/>
        <v>14877.138272181932</v>
      </c>
    </row>
    <row r="214" spans="1:11" x14ac:dyDescent="0.2">
      <c r="A214" s="6">
        <v>42675</v>
      </c>
      <c r="C214" s="1">
        <v>166.4793654307183</v>
      </c>
      <c r="D214" s="1">
        <v>2.6179890133333337</v>
      </c>
      <c r="E214" s="1">
        <v>7.3419053399999994</v>
      </c>
      <c r="F214" s="1">
        <v>412.59365591733331</v>
      </c>
      <c r="G214" s="1">
        <v>10179.295016767997</v>
      </c>
      <c r="H214" s="1">
        <v>4418.1084885286664</v>
      </c>
      <c r="I214" s="1">
        <v>7.0038610401133328</v>
      </c>
      <c r="K214" s="1">
        <f t="shared" si="4"/>
        <v>15193.440282038162</v>
      </c>
    </row>
    <row r="215" spans="1:11" x14ac:dyDescent="0.2">
      <c r="A215" s="6">
        <v>42705</v>
      </c>
      <c r="C215" s="1">
        <v>201.76563678957257</v>
      </c>
      <c r="D215" s="1">
        <v>7.697101865161291</v>
      </c>
      <c r="E215" s="1">
        <v>7.083425251612903</v>
      </c>
      <c r="F215" s="1">
        <v>391.62911704645165</v>
      </c>
      <c r="G215" s="1">
        <v>10171.411339896775</v>
      </c>
      <c r="H215" s="1">
        <v>4635.3507653812903</v>
      </c>
      <c r="I215" s="1">
        <v>6.5381017551354832</v>
      </c>
      <c r="K215" s="1">
        <f t="shared" si="4"/>
        <v>15421.475487985999</v>
      </c>
    </row>
    <row r="216" spans="1:11" x14ac:dyDescent="0.2">
      <c r="A216" s="6">
        <v>42736</v>
      </c>
      <c r="C216" s="1">
        <v>191.77193620634515</v>
      </c>
      <c r="D216" s="1">
        <v>9.9826399935483874</v>
      </c>
      <c r="E216" s="1">
        <v>7.0754509870967741</v>
      </c>
      <c r="F216" s="1">
        <v>390.30857884258063</v>
      </c>
      <c r="G216" s="1">
        <v>10348.125712214834</v>
      </c>
      <c r="H216" s="1">
        <v>4756.1453799438705</v>
      </c>
      <c r="I216" s="1">
        <v>3.0758071080064515</v>
      </c>
      <c r="K216" s="1">
        <f t="shared" si="4"/>
        <v>15706.485505296283</v>
      </c>
    </row>
    <row r="217" spans="1:11" x14ac:dyDescent="0.2">
      <c r="A217" s="6">
        <v>42767</v>
      </c>
      <c r="C217" s="1">
        <v>166.9255021717679</v>
      </c>
      <c r="D217" s="1">
        <v>9.3146041207142876</v>
      </c>
      <c r="E217" s="1">
        <v>7.8423636714285712</v>
      </c>
      <c r="F217" s="1">
        <v>404.55749917428568</v>
      </c>
      <c r="G217" s="1">
        <v>10339.520711855001</v>
      </c>
      <c r="H217" s="1">
        <v>4638.5445844435717</v>
      </c>
      <c r="I217" s="1">
        <v>2.6344035757428577</v>
      </c>
      <c r="K217" s="1">
        <f t="shared" si="4"/>
        <v>15569.339669012512</v>
      </c>
    </row>
    <row r="218" spans="1:11" x14ac:dyDescent="0.2">
      <c r="A218" s="6">
        <v>42795</v>
      </c>
      <c r="C218" s="1">
        <v>165.08148135131131</v>
      </c>
      <c r="D218" s="1">
        <v>8.7606409154838722</v>
      </c>
      <c r="E218" s="1">
        <v>7.0902603354838707</v>
      </c>
      <c r="F218" s="1">
        <v>405.07942292387099</v>
      </c>
      <c r="G218" s="1">
        <v>10570.445928563227</v>
      </c>
      <c r="H218" s="1">
        <v>4557.1885055290313</v>
      </c>
      <c r="I218" s="1">
        <v>0.35303208193548385</v>
      </c>
      <c r="K218" s="1">
        <f t="shared" si="4"/>
        <v>15713.999271700344</v>
      </c>
    </row>
    <row r="219" spans="1:11" x14ac:dyDescent="0.2">
      <c r="A219" s="6">
        <v>42826</v>
      </c>
      <c r="C219" s="1">
        <v>137.33403711760835</v>
      </c>
      <c r="D219" s="1">
        <v>0.47133219466666659</v>
      </c>
      <c r="E219" s="1">
        <v>7.1052975199999988</v>
      </c>
      <c r="F219" s="1">
        <v>416.07296802466669</v>
      </c>
      <c r="G219" s="1">
        <v>10594.249571410666</v>
      </c>
      <c r="H219" s="1">
        <v>4437.2454702686664</v>
      </c>
      <c r="I219" s="1">
        <v>0.58528063733333335</v>
      </c>
      <c r="K219" s="1">
        <f t="shared" si="4"/>
        <v>15593.063957173608</v>
      </c>
    </row>
    <row r="220" spans="1:11" x14ac:dyDescent="0.2">
      <c r="A220" s="6">
        <v>42856</v>
      </c>
      <c r="C220" s="1">
        <v>129.46253272383709</v>
      </c>
      <c r="D220" s="1">
        <v>0.18967357741935487</v>
      </c>
      <c r="E220" s="1">
        <v>7.121018212903226</v>
      </c>
      <c r="F220" s="1">
        <v>389.96910301032261</v>
      </c>
      <c r="G220" s="1">
        <v>10297.438211162578</v>
      </c>
      <c r="H220" s="1">
        <v>4421.6933343309674</v>
      </c>
      <c r="I220" s="1">
        <v>0.62916947032258053</v>
      </c>
      <c r="K220" s="1">
        <f t="shared" si="4"/>
        <v>15246.50304248835</v>
      </c>
    </row>
    <row r="221" spans="1:11" x14ac:dyDescent="0.2">
      <c r="A221" s="6">
        <v>42887</v>
      </c>
      <c r="C221" s="1">
        <v>125.95232988214167</v>
      </c>
      <c r="D221" s="1">
        <v>3.3431154666666671E-2</v>
      </c>
      <c r="E221" s="1">
        <v>7.1429664266666659</v>
      </c>
      <c r="F221" s="1">
        <v>390.98747734533328</v>
      </c>
      <c r="G221" s="1">
        <v>10403.992163910667</v>
      </c>
      <c r="H221" s="1">
        <v>3774.3355729233326</v>
      </c>
      <c r="I221" s="1">
        <v>0.2851418519333333</v>
      </c>
      <c r="K221" s="1">
        <f t="shared" si="4"/>
        <v>14702.72908349474</v>
      </c>
    </row>
    <row r="222" spans="1:11" x14ac:dyDescent="0.2">
      <c r="A222" s="6">
        <v>42917</v>
      </c>
      <c r="C222" s="1">
        <v>109.64197054356453</v>
      </c>
      <c r="D222" s="1">
        <v>3.2808402580645164E-2</v>
      </c>
      <c r="E222" s="1">
        <v>7.1255749354838711</v>
      </c>
      <c r="F222" s="1">
        <v>396.81409775290325</v>
      </c>
      <c r="G222" s="1">
        <v>10551.901092922581</v>
      </c>
      <c r="H222" s="1">
        <v>4077.8634397290321</v>
      </c>
      <c r="I222" s="1">
        <v>0.22122888129032256</v>
      </c>
      <c r="K222" s="1">
        <f t="shared" si="4"/>
        <v>15143.600213167434</v>
      </c>
    </row>
    <row r="223" spans="1:11" x14ac:dyDescent="0.2">
      <c r="A223" s="6">
        <v>42948</v>
      </c>
      <c r="C223" s="1">
        <v>61.058664300741931</v>
      </c>
      <c r="D223" s="1">
        <v>2.1188760000000004E-2</v>
      </c>
      <c r="E223" s="1">
        <v>7.1358275612903226</v>
      </c>
      <c r="F223" s="1">
        <v>400.5157513412903</v>
      </c>
      <c r="G223" s="1">
        <v>10221.679166799355</v>
      </c>
      <c r="H223" s="1">
        <v>4244.1130708045157</v>
      </c>
      <c r="I223" s="1">
        <v>0.21179076964516128</v>
      </c>
      <c r="K223" s="1">
        <f t="shared" si="4"/>
        <v>14934.735460336837</v>
      </c>
    </row>
    <row r="224" spans="1:11" x14ac:dyDescent="0.2">
      <c r="A224" s="6">
        <v>42979</v>
      </c>
      <c r="C224" s="1">
        <v>99.516058695691655</v>
      </c>
      <c r="D224" s="1">
        <v>1.0241234E-2</v>
      </c>
      <c r="E224" s="1">
        <v>9.2747911133333325</v>
      </c>
      <c r="F224" s="1">
        <v>399.7331380353333</v>
      </c>
      <c r="G224" s="1">
        <v>10444.908954339331</v>
      </c>
      <c r="H224" s="1">
        <v>4368.573993977333</v>
      </c>
      <c r="I224" s="1">
        <v>0.59370316943333323</v>
      </c>
      <c r="K224" s="1">
        <f t="shared" si="4"/>
        <v>15322.610880564458</v>
      </c>
    </row>
    <row r="225" spans="1:13" x14ac:dyDescent="0.2">
      <c r="A225" s="6">
        <v>43009</v>
      </c>
      <c r="C225" s="1">
        <v>107.47594043911936</v>
      </c>
      <c r="D225" s="1">
        <v>8.4299367741935503E-3</v>
      </c>
      <c r="E225" s="1">
        <v>9.3822917935483883</v>
      </c>
      <c r="F225" s="1">
        <v>412.27938635548384</v>
      </c>
      <c r="G225" s="1">
        <v>10415.987842427739</v>
      </c>
      <c r="H225" s="1">
        <v>4560.2827479974194</v>
      </c>
      <c r="I225" s="1">
        <v>0.124130819</v>
      </c>
      <c r="K225" s="1">
        <f t="shared" si="4"/>
        <v>15505.540769769086</v>
      </c>
    </row>
    <row r="226" spans="1:13" x14ac:dyDescent="0.2">
      <c r="A226" s="6">
        <v>43040</v>
      </c>
      <c r="C226" s="1">
        <v>97.356400218458333</v>
      </c>
      <c r="D226" s="1">
        <v>0.19764404466666666</v>
      </c>
      <c r="E226" s="1">
        <v>8.77920956</v>
      </c>
      <c r="F226" s="1">
        <v>412.20272329533327</v>
      </c>
      <c r="G226" s="1">
        <v>10846.753905454667</v>
      </c>
      <c r="H226" s="1">
        <v>4993.9282268066663</v>
      </c>
      <c r="I226" s="1">
        <v>0.75361944976666662</v>
      </c>
      <c r="K226" s="1">
        <f t="shared" si="4"/>
        <v>16359.971728829558</v>
      </c>
    </row>
    <row r="227" spans="1:13" x14ac:dyDescent="0.2">
      <c r="A227" s="6">
        <v>43070</v>
      </c>
      <c r="C227" s="1">
        <v>96.409614700743546</v>
      </c>
      <c r="D227" s="1">
        <v>9.5244615380645161</v>
      </c>
      <c r="E227" s="1">
        <v>8.5518291032258063</v>
      </c>
      <c r="F227" s="1">
        <v>395.59608580709676</v>
      </c>
      <c r="G227" s="1">
        <v>10871.871076747742</v>
      </c>
      <c r="H227" s="1">
        <v>5154.4323243529034</v>
      </c>
      <c r="I227" s="1">
        <v>0.79164510983870973</v>
      </c>
      <c r="K227" s="1">
        <f t="shared" si="4"/>
        <v>16537.177037359615</v>
      </c>
    </row>
    <row r="228" spans="1:13" x14ac:dyDescent="0.2">
      <c r="A228" s="6">
        <v>43101</v>
      </c>
      <c r="C228" s="1">
        <v>80.21590636851613</v>
      </c>
      <c r="D228" s="1">
        <v>13.76825119548387</v>
      </c>
      <c r="E228" s="1">
        <v>8.5495507419354837</v>
      </c>
      <c r="F228" s="1">
        <v>391.63071189935482</v>
      </c>
      <c r="G228" s="1">
        <v>10813.353303612903</v>
      </c>
      <c r="H228" s="1">
        <v>5212.7357036903222</v>
      </c>
      <c r="I228" s="26">
        <v>0.47650217616129031</v>
      </c>
      <c r="K228" s="1">
        <f t="shared" ref="K228:K292" si="5">SUM(C228:I228)</f>
        <v>16520.729929684676</v>
      </c>
      <c r="M228" s="2" t="s">
        <v>37</v>
      </c>
    </row>
    <row r="229" spans="1:13" x14ac:dyDescent="0.2">
      <c r="A229" s="6">
        <v>43132</v>
      </c>
      <c r="C229" s="1">
        <v>84.391923931678576</v>
      </c>
      <c r="D229" s="1">
        <v>12.816803452142858</v>
      </c>
      <c r="E229" s="1">
        <v>8.6306359928571421</v>
      </c>
      <c r="F229" s="1">
        <v>375.21825561785715</v>
      </c>
      <c r="G229" s="1">
        <v>10760.293540237142</v>
      </c>
      <c r="H229" s="1">
        <v>5199.0010339128567</v>
      </c>
      <c r="I229" s="26">
        <v>0.13143967996428571</v>
      </c>
      <c r="K229" s="1">
        <f t="shared" si="5"/>
        <v>16440.4836328245</v>
      </c>
    </row>
    <row r="230" spans="1:13" x14ac:dyDescent="0.2">
      <c r="A230" s="6">
        <v>43160</v>
      </c>
      <c r="C230" s="1">
        <v>80.824094694511288</v>
      </c>
      <c r="D230" s="1">
        <v>11.577378978709678</v>
      </c>
      <c r="E230" s="1">
        <v>7.433153709677419</v>
      </c>
      <c r="F230" s="1">
        <v>387.99535862451609</v>
      </c>
      <c r="G230" s="1">
        <v>10828.846160387096</v>
      </c>
      <c r="H230" s="1">
        <v>5250.0212001245163</v>
      </c>
      <c r="I230" s="26">
        <v>1.8181323096774196E-2</v>
      </c>
      <c r="K230" s="1">
        <f t="shared" si="5"/>
        <v>16566.715527842123</v>
      </c>
    </row>
    <row r="231" spans="1:13" x14ac:dyDescent="0.2">
      <c r="A231" s="6">
        <v>43191</v>
      </c>
      <c r="C231" s="1">
        <v>82.20570021476</v>
      </c>
      <c r="D231" s="1">
        <v>9.9974455446666664</v>
      </c>
      <c r="E231" s="1">
        <v>8.6026365600000005</v>
      </c>
      <c r="F231" s="1">
        <v>399.09747523533326</v>
      </c>
      <c r="G231" s="1">
        <v>10674.960383418664</v>
      </c>
      <c r="H231" s="1">
        <v>5296.7756420266669</v>
      </c>
      <c r="I231" s="26">
        <v>0.2877374750333333</v>
      </c>
      <c r="K231" s="1">
        <f t="shared" si="5"/>
        <v>16471.927020475126</v>
      </c>
    </row>
    <row r="232" spans="1:13" x14ac:dyDescent="0.2">
      <c r="A232" s="6">
        <v>43221</v>
      </c>
      <c r="C232" s="1">
        <v>80.627603405725822</v>
      </c>
      <c r="D232" s="1">
        <v>0.97867009225806456</v>
      </c>
      <c r="E232" s="1">
        <v>8.6976442258064512</v>
      </c>
      <c r="F232" s="1">
        <v>406.61811422129028</v>
      </c>
      <c r="G232" s="1">
        <v>10255.653065098062</v>
      </c>
      <c r="H232" s="1">
        <v>5053.6240646193546</v>
      </c>
      <c r="I232" s="26">
        <v>0.29479716735483869</v>
      </c>
      <c r="K232" s="1">
        <f t="shared" si="5"/>
        <v>15806.493958829853</v>
      </c>
    </row>
    <row r="233" spans="1:13" x14ac:dyDescent="0.2">
      <c r="A233" s="6">
        <v>43252</v>
      </c>
      <c r="C233" s="1">
        <v>62.096986638166669</v>
      </c>
      <c r="D233" s="1">
        <v>1.4832132E-2</v>
      </c>
      <c r="E233" s="1">
        <v>9.1688473133333339</v>
      </c>
      <c r="F233" s="1">
        <v>388.72993268266663</v>
      </c>
      <c r="G233" s="1">
        <v>10170.121460841336</v>
      </c>
      <c r="H233" s="1">
        <v>5031.8430408046715</v>
      </c>
      <c r="I233" s="26">
        <v>0.34264579226666664</v>
      </c>
      <c r="K233" s="1">
        <f t="shared" si="5"/>
        <v>15662.31774620444</v>
      </c>
    </row>
    <row r="234" spans="1:13" x14ac:dyDescent="0.2">
      <c r="A234" s="6">
        <v>43282</v>
      </c>
      <c r="C234" s="1">
        <v>70.548876372709685</v>
      </c>
      <c r="D234" s="1">
        <v>1.2872741290322582E-2</v>
      </c>
      <c r="E234" s="1">
        <v>8.8707996838709686</v>
      </c>
      <c r="F234" s="1">
        <v>397.65355997032253</v>
      </c>
      <c r="G234" s="1">
        <v>10323.564749669031</v>
      </c>
      <c r="H234" s="1">
        <v>5317.6991248271015</v>
      </c>
      <c r="I234" s="26">
        <v>0.17012523754838707</v>
      </c>
      <c r="K234" s="1">
        <f t="shared" si="5"/>
        <v>16118.520108501873</v>
      </c>
    </row>
    <row r="235" spans="1:13" x14ac:dyDescent="0.2">
      <c r="A235" s="6">
        <v>43313</v>
      </c>
      <c r="C235" s="1">
        <v>68.506724189161289</v>
      </c>
      <c r="D235" s="1">
        <v>1.3100577419354839E-2</v>
      </c>
      <c r="E235" s="1">
        <v>9.2547035612903237</v>
      </c>
      <c r="F235" s="1">
        <v>402.32545371419354</v>
      </c>
      <c r="G235" s="1">
        <v>10489.903578589032</v>
      </c>
      <c r="H235" s="1">
        <v>5157.9656070419296</v>
      </c>
      <c r="I235" s="26">
        <v>0.130515926516129</v>
      </c>
      <c r="K235" s="1">
        <f t="shared" si="5"/>
        <v>16128.099683599541</v>
      </c>
    </row>
    <row r="236" spans="1:13" x14ac:dyDescent="0.2">
      <c r="A236" s="6">
        <v>43344</v>
      </c>
      <c r="C236" s="1">
        <v>58.727161562366668</v>
      </c>
      <c r="D236" s="1">
        <v>1.2595540666666667E-2</v>
      </c>
      <c r="E236" s="1">
        <v>9.2135791399999984</v>
      </c>
      <c r="F236" s="1">
        <v>394.32364760733333</v>
      </c>
      <c r="G236" s="1">
        <v>10337.418492574665</v>
      </c>
      <c r="H236" s="1">
        <v>5175.1241433773357</v>
      </c>
      <c r="I236" s="26">
        <v>0.18563708066666665</v>
      </c>
      <c r="K236" s="1">
        <f t="shared" si="5"/>
        <v>15975.005256883034</v>
      </c>
    </row>
    <row r="237" spans="1:13" x14ac:dyDescent="0.2">
      <c r="A237" s="6">
        <v>43374</v>
      </c>
      <c r="C237" s="1">
        <v>60.854554456596773</v>
      </c>
      <c r="D237" s="1">
        <v>1.6632037419354841E-2</v>
      </c>
      <c r="E237" s="1">
        <v>8.7124535741935478</v>
      </c>
      <c r="F237" s="1">
        <v>406.57493927483875</v>
      </c>
      <c r="G237" s="1">
        <v>10409.252095109034</v>
      </c>
      <c r="H237" s="1">
        <v>4701.9891877451673</v>
      </c>
      <c r="I237" s="26">
        <v>1.3715512827516134</v>
      </c>
      <c r="K237" s="1">
        <f t="shared" si="5"/>
        <v>15588.771413480001</v>
      </c>
      <c r="M237" s="2" t="s">
        <v>38</v>
      </c>
    </row>
    <row r="238" spans="1:13" x14ac:dyDescent="0.2">
      <c r="A238" s="6">
        <v>43405</v>
      </c>
      <c r="C238" s="1">
        <v>60.229362245633332</v>
      </c>
      <c r="D238" s="1">
        <v>3.9418156519999998</v>
      </c>
      <c r="E238" s="1">
        <v>8.686214446666666</v>
      </c>
      <c r="F238" s="1">
        <v>403.5737185006667</v>
      </c>
      <c r="G238" s="1">
        <v>10580.624610153998</v>
      </c>
      <c r="H238" s="1">
        <v>4874.6968376953319</v>
      </c>
      <c r="I238" s="1">
        <v>6.0791605992233331</v>
      </c>
      <c r="K238" s="1">
        <f t="shared" si="5"/>
        <v>15937.831719293521</v>
      </c>
    </row>
    <row r="239" spans="1:13" x14ac:dyDescent="0.2">
      <c r="A239" s="6">
        <v>43435</v>
      </c>
      <c r="C239" s="1">
        <v>55.128836025354836</v>
      </c>
      <c r="D239" s="1">
        <v>11.832669361290323</v>
      </c>
      <c r="E239" s="1">
        <v>7.7885780709677412</v>
      </c>
      <c r="F239" s="1">
        <v>397.50683350322583</v>
      </c>
      <c r="G239" s="1">
        <v>10809.059162170966</v>
      </c>
      <c r="H239" s="1">
        <v>5422.0282501806423</v>
      </c>
      <c r="I239" s="1">
        <v>6.9368195376645172</v>
      </c>
      <c r="K239" s="1">
        <f t="shared" si="5"/>
        <v>16710.28114885011</v>
      </c>
    </row>
    <row r="240" spans="1:13" x14ac:dyDescent="0.2">
      <c r="A240" s="6">
        <v>43466</v>
      </c>
      <c r="C240" s="1">
        <v>0</v>
      </c>
      <c r="D240" s="1">
        <v>13.069136033548387</v>
      </c>
      <c r="E240" s="1">
        <v>8.5017051548387084</v>
      </c>
      <c r="F240" s="1">
        <v>392.87401365548385</v>
      </c>
      <c r="G240" s="1">
        <v>10541.56724353613</v>
      </c>
      <c r="H240" s="1">
        <v>5062.1689447206445</v>
      </c>
      <c r="I240" s="1">
        <v>6.4401043097258057</v>
      </c>
      <c r="K240" s="1">
        <f t="shared" si="5"/>
        <v>16024.621147410371</v>
      </c>
    </row>
    <row r="241" spans="1:12" x14ac:dyDescent="0.2">
      <c r="A241" s="6">
        <v>43497</v>
      </c>
      <c r="C241" s="1">
        <v>0</v>
      </c>
      <c r="D241" s="1">
        <v>11.869615430714289</v>
      </c>
      <c r="E241" s="1">
        <v>8.2207343857142856</v>
      </c>
      <c r="F241" s="1">
        <v>365.78105938571429</v>
      </c>
      <c r="G241" s="1">
        <v>10065.821841351428</v>
      </c>
      <c r="H241" s="1">
        <v>5271.4852594014301</v>
      </c>
      <c r="I241" s="1">
        <v>6.0575278422107131</v>
      </c>
      <c r="K241" s="1">
        <f t="shared" si="5"/>
        <v>15729.236037797213</v>
      </c>
    </row>
    <row r="242" spans="1:12" x14ac:dyDescent="0.2">
      <c r="A242" s="6">
        <v>43525</v>
      </c>
      <c r="C242" s="1">
        <v>0</v>
      </c>
      <c r="D242" s="1">
        <v>10.196578118709677</v>
      </c>
      <c r="E242" s="1">
        <v>7.825031851612902</v>
      </c>
      <c r="F242" s="1">
        <v>380.88425128322575</v>
      </c>
      <c r="G242" s="1">
        <v>10507.805916345806</v>
      </c>
      <c r="H242" s="1">
        <v>5334.1944605690342</v>
      </c>
      <c r="I242" s="1">
        <v>7.6438178296645161</v>
      </c>
      <c r="K242" s="1">
        <f t="shared" si="5"/>
        <v>16248.550055998052</v>
      </c>
    </row>
    <row r="243" spans="1:12" x14ac:dyDescent="0.2">
      <c r="A243" s="6">
        <v>43556</v>
      </c>
      <c r="C243" s="1">
        <v>0</v>
      </c>
      <c r="D243" s="1">
        <v>9.4093397393333351</v>
      </c>
      <c r="E243" s="1">
        <v>7.8527898866666668</v>
      </c>
      <c r="F243" s="1">
        <v>403.40656272733332</v>
      </c>
      <c r="G243" s="1">
        <v>10449.266305117999</v>
      </c>
      <c r="H243" s="1">
        <v>5204.8511496499996</v>
      </c>
      <c r="I243" s="1">
        <v>7.3748232558133333</v>
      </c>
      <c r="K243" s="1">
        <f t="shared" si="5"/>
        <v>16082.160970377145</v>
      </c>
    </row>
    <row r="244" spans="1:12" x14ac:dyDescent="0.2">
      <c r="A244" s="6">
        <v>43586</v>
      </c>
      <c r="C244" s="1">
        <v>0</v>
      </c>
      <c r="D244" s="1">
        <v>1.6404201290322582E-2</v>
      </c>
      <c r="E244" s="1">
        <v>8.1234971806451615</v>
      </c>
      <c r="F244" s="1">
        <v>398.82702995290322</v>
      </c>
      <c r="G244" s="1">
        <v>10176.39787533484</v>
      </c>
      <c r="H244" s="1">
        <v>4810.8658083161281</v>
      </c>
      <c r="I244" s="1">
        <v>7.7791382505516138</v>
      </c>
      <c r="K244" s="1">
        <f t="shared" si="5"/>
        <v>15402.009753236358</v>
      </c>
    </row>
    <row r="245" spans="1:12" x14ac:dyDescent="0.2">
      <c r="A245" s="6">
        <v>43617</v>
      </c>
      <c r="C245" s="1">
        <v>0</v>
      </c>
      <c r="D245" s="1">
        <v>9.6526573333333334E-3</v>
      </c>
      <c r="E245" s="1">
        <v>8.4401893999999995</v>
      </c>
      <c r="F245" s="1">
        <v>399.43520052666662</v>
      </c>
      <c r="G245" s="1">
        <v>9828.0661286866653</v>
      </c>
      <c r="H245" s="1">
        <v>5017.4812992766674</v>
      </c>
      <c r="I245" s="1">
        <v>7.0727686533633323</v>
      </c>
      <c r="K245" s="1">
        <f t="shared" si="5"/>
        <v>15260.505239200695</v>
      </c>
    </row>
    <row r="246" spans="1:12" x14ac:dyDescent="0.2">
      <c r="A246" s="6">
        <v>43647</v>
      </c>
      <c r="C246" s="1">
        <v>0</v>
      </c>
      <c r="D246" s="1">
        <v>1.1163970322580648E-2</v>
      </c>
      <c r="E246" s="1">
        <v>8.1884304774193541</v>
      </c>
      <c r="F246" s="1">
        <v>395.21662473419354</v>
      </c>
      <c r="G246" s="1">
        <v>9941.3875283535472</v>
      </c>
      <c r="H246" s="1">
        <v>5044.2502027625815</v>
      </c>
      <c r="I246" s="1">
        <v>6.9369397212225801</v>
      </c>
      <c r="K246" s="1">
        <f t="shared" si="5"/>
        <v>15395.990890019288</v>
      </c>
    </row>
    <row r="247" spans="1:12" x14ac:dyDescent="0.2">
      <c r="A247" s="6">
        <v>43678</v>
      </c>
      <c r="C247" s="1">
        <v>0</v>
      </c>
      <c r="D247" s="1">
        <v>1.0138707741935484E-2</v>
      </c>
      <c r="E247" s="1">
        <v>8.2989309999999996</v>
      </c>
      <c r="F247" s="1">
        <v>394.14647843612903</v>
      </c>
      <c r="G247" s="1">
        <v>9903.6459039890324</v>
      </c>
      <c r="H247" s="1">
        <v>4976.7011193909675</v>
      </c>
      <c r="I247" s="1">
        <v>6.5339038744580646</v>
      </c>
      <c r="K247" s="1">
        <f t="shared" si="5"/>
        <v>15289.33647539833</v>
      </c>
    </row>
    <row r="248" spans="1:12" x14ac:dyDescent="0.2">
      <c r="A248" s="6">
        <v>43709</v>
      </c>
      <c r="C248" s="1">
        <v>0</v>
      </c>
      <c r="D248" s="1">
        <v>1.2713256000000003E-2</v>
      </c>
      <c r="E248" s="1">
        <v>8.2094673466666652</v>
      </c>
      <c r="F248" s="1">
        <v>384.12985288666664</v>
      </c>
      <c r="G248" s="1">
        <v>9698.2205833993303</v>
      </c>
      <c r="H248" s="1">
        <v>5022.4714876873331</v>
      </c>
      <c r="I248" s="1">
        <v>6.8813140809233326</v>
      </c>
      <c r="K248" s="1">
        <f t="shared" si="5"/>
        <v>15119.92541865692</v>
      </c>
    </row>
    <row r="249" spans="1:12" x14ac:dyDescent="0.2">
      <c r="A249" s="6">
        <v>43739</v>
      </c>
      <c r="C249" s="1">
        <v>0</v>
      </c>
      <c r="D249" s="1">
        <v>1.3442331612903228E-2</v>
      </c>
      <c r="E249" s="1">
        <v>8.0380586322580641</v>
      </c>
      <c r="F249" s="1">
        <v>392.09686461935479</v>
      </c>
      <c r="G249" s="1">
        <v>10016.284896476773</v>
      </c>
      <c r="H249" s="1">
        <v>5099.0423995154833</v>
      </c>
      <c r="I249" s="1">
        <v>7.4674248202064506</v>
      </c>
      <c r="K249" s="1">
        <f t="shared" si="5"/>
        <v>15522.943086395688</v>
      </c>
    </row>
    <row r="250" spans="1:12" x14ac:dyDescent="0.2">
      <c r="A250" s="6">
        <v>43770</v>
      </c>
      <c r="C250" s="1">
        <v>0</v>
      </c>
      <c r="D250" s="1">
        <v>4.837982484666667</v>
      </c>
      <c r="E250" s="1">
        <v>7.8892816399999992</v>
      </c>
      <c r="F250" s="1">
        <v>398.3217311886666</v>
      </c>
      <c r="G250" s="1">
        <v>10266.578699843334</v>
      </c>
      <c r="H250" s="1">
        <v>5380.4520564273344</v>
      </c>
      <c r="I250" s="1">
        <v>7.8237812970733334</v>
      </c>
      <c r="K250" s="1">
        <f t="shared" si="5"/>
        <v>16065.903532881075</v>
      </c>
    </row>
    <row r="251" spans="1:12" x14ac:dyDescent="0.2">
      <c r="A251" s="6">
        <v>43800</v>
      </c>
      <c r="C251" s="1">
        <v>0</v>
      </c>
      <c r="D251" s="1">
        <v>8.1768108348387116</v>
      </c>
      <c r="E251" s="1">
        <v>7.3135397419354833</v>
      </c>
      <c r="F251" s="1">
        <v>390.39629575225808</v>
      </c>
      <c r="G251" s="1">
        <v>10400.316134292259</v>
      </c>
      <c r="H251" s="1">
        <v>5525.4705234019357</v>
      </c>
      <c r="I251" s="1">
        <v>6.6880145104967728</v>
      </c>
      <c r="K251" s="1">
        <f t="shared" si="5"/>
        <v>16338.361318533725</v>
      </c>
      <c r="L251" s="1"/>
    </row>
    <row r="252" spans="1:12" x14ac:dyDescent="0.2">
      <c r="A252" s="6">
        <v>43831</v>
      </c>
      <c r="C252" s="1">
        <v>0</v>
      </c>
      <c r="D252" s="1">
        <v>14.197266626451613</v>
      </c>
      <c r="E252" s="1">
        <v>6.8020476322580636</v>
      </c>
      <c r="F252" s="1">
        <v>377.18897710645166</v>
      </c>
      <c r="G252" s="1">
        <v>9900.5897101541905</v>
      </c>
      <c r="H252" s="1">
        <v>5399.9569669348384</v>
      </c>
      <c r="I252" s="1">
        <v>6.1728941104645152</v>
      </c>
      <c r="K252" s="1">
        <f t="shared" si="5"/>
        <v>15704.907862564654</v>
      </c>
    </row>
    <row r="253" spans="1:12" x14ac:dyDescent="0.2">
      <c r="A253" s="6">
        <v>43862</v>
      </c>
      <c r="C253" s="1">
        <v>0</v>
      </c>
      <c r="D253" s="1">
        <v>11.496363593793108</v>
      </c>
      <c r="E253" s="1">
        <v>6.5514671724137923</v>
      </c>
      <c r="F253" s="1">
        <v>389.3105858896551</v>
      </c>
      <c r="G253" s="1">
        <v>10178.498952619309</v>
      </c>
      <c r="H253" s="1">
        <v>5400.4993308399999</v>
      </c>
      <c r="I253" s="1">
        <v>5.722248703048276</v>
      </c>
      <c r="K253" s="1">
        <f t="shared" si="5"/>
        <v>15992.07894881822</v>
      </c>
    </row>
    <row r="254" spans="1:12" x14ac:dyDescent="0.2">
      <c r="A254" s="6">
        <v>43891</v>
      </c>
      <c r="C254" s="1">
        <v>0</v>
      </c>
      <c r="D254" s="1">
        <v>9.7100340651612917</v>
      </c>
      <c r="E254" s="1">
        <v>6.8681201096774194</v>
      </c>
      <c r="F254" s="1">
        <v>389.51719004838708</v>
      </c>
      <c r="G254" s="1">
        <v>10001.353427924516</v>
      </c>
      <c r="H254" s="1">
        <v>5430.0879532451609</v>
      </c>
      <c r="I254" s="1">
        <v>5.8660740305806449</v>
      </c>
      <c r="K254" s="1">
        <f t="shared" si="5"/>
        <v>15843.402799423484</v>
      </c>
    </row>
    <row r="255" spans="1:12" x14ac:dyDescent="0.2">
      <c r="A255" s="6">
        <v>43922</v>
      </c>
      <c r="C255" s="1">
        <v>0</v>
      </c>
      <c r="D255" s="1">
        <v>9.2059276433333324</v>
      </c>
      <c r="E255" s="1">
        <v>6.5355553066666667</v>
      </c>
      <c r="F255" s="1">
        <v>369.0113194806666</v>
      </c>
      <c r="G255" s="1">
        <v>9759.2078381613355</v>
      </c>
      <c r="H255" s="1">
        <v>5603.2084308693329</v>
      </c>
      <c r="I255" s="1">
        <v>5.3956671164066661</v>
      </c>
      <c r="K255" s="1">
        <f t="shared" si="5"/>
        <v>15752.564738577743</v>
      </c>
    </row>
    <row r="256" spans="1:12" x14ac:dyDescent="0.2">
      <c r="A256" s="6">
        <v>43952</v>
      </c>
      <c r="C256" s="1">
        <v>0</v>
      </c>
      <c r="D256" s="1">
        <v>0</v>
      </c>
      <c r="E256" s="1">
        <v>6.533201</v>
      </c>
      <c r="F256" s="1">
        <v>335.9245505148387</v>
      </c>
      <c r="G256" s="1">
        <v>9545.0158883632248</v>
      </c>
      <c r="H256" s="1">
        <v>5564.8079120141938</v>
      </c>
      <c r="I256" s="1">
        <v>4.1561473640741937</v>
      </c>
      <c r="K256" s="1">
        <f t="shared" si="5"/>
        <v>15456.437699256332</v>
      </c>
    </row>
    <row r="257" spans="1:11" x14ac:dyDescent="0.2">
      <c r="A257" s="6">
        <v>43983</v>
      </c>
      <c r="C257" s="1">
        <v>0</v>
      </c>
      <c r="D257" s="1">
        <v>0</v>
      </c>
      <c r="E257" s="1">
        <v>6.2330268999999996</v>
      </c>
      <c r="F257" s="1">
        <v>337.96154600733337</v>
      </c>
      <c r="G257" s="1">
        <v>9458.3606418853342</v>
      </c>
      <c r="H257" s="1">
        <v>5409.6059067419992</v>
      </c>
      <c r="I257" s="1">
        <v>5.4382665298099981</v>
      </c>
      <c r="K257" s="1">
        <f t="shared" si="5"/>
        <v>15217.599388064478</v>
      </c>
    </row>
    <row r="258" spans="1:11" x14ac:dyDescent="0.2">
      <c r="A258" s="6">
        <v>44013</v>
      </c>
      <c r="C258" s="1">
        <v>0</v>
      </c>
      <c r="D258" s="1">
        <v>0</v>
      </c>
      <c r="E258" s="1">
        <v>7.6177009741935482</v>
      </c>
      <c r="F258" s="1">
        <v>339.3890266929032</v>
      </c>
      <c r="G258" s="1">
        <v>9393.4074626116144</v>
      </c>
      <c r="H258" s="1">
        <v>5177.0706917238713</v>
      </c>
      <c r="I258" s="1">
        <v>6.5932979053451612</v>
      </c>
      <c r="K258" s="1">
        <f t="shared" si="5"/>
        <v>14924.078179907927</v>
      </c>
    </row>
    <row r="259" spans="1:11" x14ac:dyDescent="0.2">
      <c r="A259" s="6">
        <v>44044</v>
      </c>
      <c r="C259" s="1">
        <v>0</v>
      </c>
      <c r="D259" s="1">
        <v>0</v>
      </c>
      <c r="E259" s="1">
        <v>7.4342928903225802</v>
      </c>
      <c r="F259" s="1">
        <v>340.91689577419351</v>
      </c>
      <c r="G259" s="1">
        <v>9418.078356089678</v>
      </c>
      <c r="H259" s="1">
        <v>5162.2539386625813</v>
      </c>
      <c r="I259" s="1">
        <v>5.5409746580645153E-2</v>
      </c>
      <c r="K259" s="1">
        <f t="shared" si="5"/>
        <v>14928.738893163356</v>
      </c>
    </row>
    <row r="260" spans="1:11" x14ac:dyDescent="0.2">
      <c r="A260" s="6">
        <v>44075</v>
      </c>
      <c r="C260" s="1">
        <v>0</v>
      </c>
      <c r="D260" s="1">
        <v>0</v>
      </c>
      <c r="E260" s="1">
        <v>7.2795162133333333</v>
      </c>
      <c r="F260" s="1">
        <v>342.2812278793333</v>
      </c>
      <c r="G260" s="1">
        <v>9292.4532396619998</v>
      </c>
      <c r="H260" s="1">
        <v>4867.6479258199997</v>
      </c>
      <c r="I260" s="1">
        <v>6.486114866666666E-2</v>
      </c>
      <c r="K260" s="1">
        <f t="shared" si="5"/>
        <v>14509.726770723333</v>
      </c>
    </row>
    <row r="261" spans="1:11" x14ac:dyDescent="0.2">
      <c r="A261" s="6">
        <v>44105</v>
      </c>
      <c r="C261" s="1">
        <v>0</v>
      </c>
      <c r="D261" s="1">
        <v>0.54566752903225813</v>
      </c>
      <c r="E261" s="1">
        <v>7.0879819741935481</v>
      </c>
      <c r="F261" s="1">
        <v>342.1885631283871</v>
      </c>
      <c r="G261" s="1">
        <v>9710.8163405103205</v>
      </c>
      <c r="H261" s="1">
        <v>5274.1765004425806</v>
      </c>
      <c r="I261" s="1">
        <v>5.1156786519032265</v>
      </c>
      <c r="K261" s="1">
        <f t="shared" si="5"/>
        <v>15339.930732236417</v>
      </c>
    </row>
    <row r="262" spans="1:11" x14ac:dyDescent="0.2">
      <c r="A262" s="6">
        <v>44136</v>
      </c>
      <c r="C262" s="1">
        <v>0</v>
      </c>
      <c r="D262" s="1">
        <v>3.3593601826666672</v>
      </c>
      <c r="E262" s="1">
        <v>6.7015339266666674</v>
      </c>
      <c r="F262" s="1">
        <v>338.38308461599996</v>
      </c>
      <c r="G262" s="1">
        <v>9884.4153993153341</v>
      </c>
      <c r="H262" s="1">
        <v>5442.062967025332</v>
      </c>
      <c r="I262" s="1">
        <v>6.8715219309200002</v>
      </c>
      <c r="K262" s="1">
        <f t="shared" si="5"/>
        <v>15681.793866996919</v>
      </c>
    </row>
    <row r="263" spans="1:11" x14ac:dyDescent="0.2">
      <c r="A263" s="6">
        <v>44166</v>
      </c>
      <c r="C263" s="1">
        <v>0</v>
      </c>
      <c r="D263" s="1">
        <v>7.6822925167741936</v>
      </c>
      <c r="E263" s="1">
        <v>6.9649504645161295</v>
      </c>
      <c r="F263" s="1">
        <v>340.67447813290323</v>
      </c>
      <c r="G263" s="1">
        <v>9943.6457261464511</v>
      </c>
      <c r="H263" s="1">
        <v>5468.5866770664516</v>
      </c>
      <c r="I263" s="1">
        <v>6.7924904762354839</v>
      </c>
      <c r="K263" s="1">
        <f t="shared" si="5"/>
        <v>15774.346614803331</v>
      </c>
    </row>
    <row r="264" spans="1:11" x14ac:dyDescent="0.2">
      <c r="A264" s="6">
        <v>44197</v>
      </c>
      <c r="C264" s="1">
        <v>0</v>
      </c>
      <c r="D264" s="1">
        <v>12.12145165483871</v>
      </c>
      <c r="E264" s="1">
        <v>6.5969951161290314</v>
      </c>
      <c r="F264" s="1">
        <v>318.3497271935484</v>
      </c>
      <c r="G264" s="1">
        <v>9888.4446774599983</v>
      </c>
      <c r="H264" s="1">
        <v>5547.3000725148377</v>
      </c>
      <c r="I264" s="1">
        <v>5.9924644143903221</v>
      </c>
      <c r="K264" s="1">
        <f t="shared" si="5"/>
        <v>15778.805388353743</v>
      </c>
    </row>
    <row r="265" spans="1:11" x14ac:dyDescent="0.2">
      <c r="A265" s="6">
        <v>44228</v>
      </c>
      <c r="C265" s="1">
        <v>0</v>
      </c>
      <c r="D265" s="1">
        <v>11.415192202857142</v>
      </c>
      <c r="E265" s="1">
        <v>6.620226264285713</v>
      </c>
      <c r="F265" s="1">
        <v>297.55829712857138</v>
      </c>
      <c r="G265" s="1">
        <v>9583.3835413142879</v>
      </c>
      <c r="H265" s="1">
        <v>5572.7065634150003</v>
      </c>
      <c r="I265" s="1">
        <v>5.6882323495071416</v>
      </c>
      <c r="K265" s="1">
        <f t="shared" si="5"/>
        <v>15477.372052674509</v>
      </c>
    </row>
    <row r="266" spans="1:11" x14ac:dyDescent="0.2">
      <c r="A266" s="6">
        <v>44256</v>
      </c>
      <c r="C266" s="1">
        <v>0</v>
      </c>
      <c r="D266" s="1">
        <v>10.526370915483872</v>
      </c>
      <c r="E266" s="1">
        <v>6.4944688580645158</v>
      </c>
      <c r="F266" s="1">
        <v>320.80443364774186</v>
      </c>
      <c r="G266" s="1">
        <v>10095.519467070324</v>
      </c>
      <c r="H266" s="1">
        <v>5586.0327840406444</v>
      </c>
      <c r="I266" s="1">
        <v>6.030293755664518</v>
      </c>
      <c r="K266" s="1">
        <f t="shared" si="5"/>
        <v>16025.407818287924</v>
      </c>
    </row>
    <row r="267" spans="1:11" x14ac:dyDescent="0.2">
      <c r="A267" s="6">
        <v>44287</v>
      </c>
      <c r="C267" s="1">
        <v>0</v>
      </c>
      <c r="D267" s="1">
        <v>8.6908053446666678</v>
      </c>
      <c r="E267" s="1">
        <v>6.9381417466666671</v>
      </c>
      <c r="F267" s="1">
        <v>332.27271709333326</v>
      </c>
      <c r="G267" s="1">
        <v>10149.910208969333</v>
      </c>
      <c r="H267" s="1">
        <v>5698.9430154400006</v>
      </c>
      <c r="I267" s="1">
        <v>6.6858995646699997</v>
      </c>
      <c r="K267" s="1">
        <f t="shared" si="5"/>
        <v>16203.440788158672</v>
      </c>
    </row>
    <row r="268" spans="1:11" x14ac:dyDescent="0.2">
      <c r="A268" s="6">
        <v>44317</v>
      </c>
      <c r="C268" s="1">
        <v>0</v>
      </c>
      <c r="D268" s="1">
        <v>1.1391806451612904E-4</v>
      </c>
      <c r="E268" s="1">
        <v>6.8738160129032257</v>
      </c>
      <c r="F268" s="1">
        <v>325.01313654129029</v>
      </c>
      <c r="G268" s="1">
        <v>9968.012230556129</v>
      </c>
      <c r="H268" s="1">
        <v>5548.300500957419</v>
      </c>
      <c r="I268" s="1">
        <v>6.7676375416903225</v>
      </c>
      <c r="K268" s="1">
        <f t="shared" si="5"/>
        <v>15854.967435527496</v>
      </c>
    </row>
    <row r="269" spans="1:11" x14ac:dyDescent="0.2">
      <c r="A269" s="6">
        <v>44348</v>
      </c>
      <c r="C269" s="1">
        <v>0</v>
      </c>
      <c r="D269" s="1">
        <v>7.6514966666666661E-3</v>
      </c>
      <c r="E269" s="1">
        <v>7.2418473066666671</v>
      </c>
      <c r="F269" s="1">
        <v>309.37308243866664</v>
      </c>
      <c r="G269" s="1">
        <v>9867.4479111686651</v>
      </c>
      <c r="H269" s="1">
        <v>5547.91836281</v>
      </c>
      <c r="I269" s="1">
        <v>5.8958554593099999</v>
      </c>
      <c r="K269" s="1">
        <f t="shared" si="5"/>
        <v>15737.884710679975</v>
      </c>
    </row>
    <row r="270" spans="1:11" x14ac:dyDescent="0.2">
      <c r="A270" s="6">
        <v>44378</v>
      </c>
      <c r="C270" s="1">
        <v>0</v>
      </c>
      <c r="D270" s="1">
        <v>2.2783612903225807E-3</v>
      </c>
      <c r="E270" s="1">
        <v>7.5174530774193551</v>
      </c>
      <c r="F270" s="1">
        <v>317.093552696129</v>
      </c>
      <c r="G270" s="1">
        <v>10077.697213712901</v>
      </c>
      <c r="H270" s="1">
        <v>5616.4104029606442</v>
      </c>
      <c r="I270" s="1">
        <v>1.7527336576096773</v>
      </c>
      <c r="K270" s="1">
        <f t="shared" si="5"/>
        <v>16020.473634465994</v>
      </c>
    </row>
    <row r="271" spans="1:11" x14ac:dyDescent="0.2">
      <c r="A271" s="6">
        <v>44409</v>
      </c>
      <c r="C271" s="1">
        <v>0</v>
      </c>
      <c r="D271" s="1">
        <v>7.5185922580645161E-3</v>
      </c>
      <c r="E271" s="1">
        <v>5.9351311612903217</v>
      </c>
      <c r="F271" s="1">
        <v>315.18474160709673</v>
      </c>
      <c r="G271" s="1">
        <v>10214.095413408386</v>
      </c>
      <c r="H271" s="1">
        <v>5815.541913768383</v>
      </c>
      <c r="I271" s="1">
        <v>1.0811616053129032</v>
      </c>
      <c r="K271" s="1">
        <f t="shared" si="5"/>
        <v>16351.845880142728</v>
      </c>
    </row>
    <row r="272" spans="1:11" x14ac:dyDescent="0.2">
      <c r="A272" s="6">
        <v>44440</v>
      </c>
      <c r="C272" s="1">
        <v>0</v>
      </c>
      <c r="D272" s="1">
        <v>5.6267929333333327E-2</v>
      </c>
      <c r="E272" s="1">
        <v>5.48082592</v>
      </c>
      <c r="F272" s="1">
        <v>320.83773189800002</v>
      </c>
      <c r="G272" s="1">
        <v>10022.56776253</v>
      </c>
      <c r="H272" s="1">
        <v>5917.7676977486663</v>
      </c>
      <c r="I272" s="1">
        <v>6.7215308189166665</v>
      </c>
      <c r="K272" s="1">
        <f t="shared" si="5"/>
        <v>16273.431816844915</v>
      </c>
    </row>
    <row r="273" spans="1:11" x14ac:dyDescent="0.2">
      <c r="A273" s="6">
        <v>44470</v>
      </c>
      <c r="C273" s="1">
        <v>0</v>
      </c>
      <c r="D273" s="1">
        <v>2.4606301935483875E-2</v>
      </c>
      <c r="E273" s="1">
        <v>6.7690113935483867</v>
      </c>
      <c r="F273" s="1">
        <v>323.56819981096777</v>
      </c>
      <c r="G273" s="1">
        <v>10249.531336147094</v>
      </c>
      <c r="H273" s="1">
        <v>5703.4690940612891</v>
      </c>
      <c r="I273" s="1">
        <v>6.1265602160838712</v>
      </c>
      <c r="K273" s="1">
        <f t="shared" si="5"/>
        <v>16289.488807930918</v>
      </c>
    </row>
    <row r="274" spans="1:11" x14ac:dyDescent="0.2">
      <c r="A274" s="6">
        <v>44501</v>
      </c>
      <c r="C274" s="1">
        <v>0</v>
      </c>
      <c r="D274" s="1">
        <v>8.7965137140000014</v>
      </c>
      <c r="E274" s="1">
        <v>6.7168369200000004</v>
      </c>
      <c r="F274" s="1">
        <v>321.94555089999994</v>
      </c>
      <c r="G274" s="1">
        <v>10430.482233947334</v>
      </c>
      <c r="H274" s="1">
        <v>6073.4942539379999</v>
      </c>
      <c r="I274" s="1">
        <v>6.6331319007733338</v>
      </c>
      <c r="K274" s="1">
        <f t="shared" si="5"/>
        <v>16848.068521320107</v>
      </c>
    </row>
    <row r="275" spans="1:11" x14ac:dyDescent="0.2">
      <c r="A275" s="6">
        <v>44531</v>
      </c>
      <c r="C275" s="1">
        <v>0</v>
      </c>
      <c r="D275" s="1">
        <v>11.714422410322582</v>
      </c>
      <c r="E275" s="1">
        <v>6.6072477419354838</v>
      </c>
      <c r="F275" s="1">
        <v>308.5352302632258</v>
      </c>
      <c r="G275" s="1">
        <v>10125.094419307739</v>
      </c>
      <c r="H275" s="1">
        <v>6031.3211826883871</v>
      </c>
      <c r="I275" s="1">
        <v>6.8458958344709684</v>
      </c>
      <c r="K275" s="1">
        <f t="shared" si="5"/>
        <v>16490.118398246079</v>
      </c>
    </row>
    <row r="276" spans="1:11" x14ac:dyDescent="0.2">
      <c r="A276" s="6">
        <v>44562</v>
      </c>
      <c r="C276" s="1">
        <v>0</v>
      </c>
      <c r="D276" s="1">
        <v>10.157732058709678</v>
      </c>
      <c r="E276" s="1">
        <v>5.6321091096774198</v>
      </c>
      <c r="F276" s="1">
        <v>300.47210965677414</v>
      </c>
      <c r="G276" s="1">
        <v>10223.520310558068</v>
      </c>
      <c r="H276" s="1">
        <v>6021.9009561793546</v>
      </c>
      <c r="I276" s="1">
        <v>6.4856100197774191</v>
      </c>
      <c r="K276" s="1">
        <f t="shared" si="5"/>
        <v>16568.168827582358</v>
      </c>
    </row>
    <row r="277" spans="1:11" x14ac:dyDescent="0.2">
      <c r="A277" s="6">
        <v>44593</v>
      </c>
      <c r="C277" s="1">
        <v>0</v>
      </c>
      <c r="D277" s="1">
        <v>9.7965222871428583</v>
      </c>
      <c r="E277" s="1">
        <v>5.6667320642857133</v>
      </c>
      <c r="F277" s="1">
        <v>300.88985126785713</v>
      </c>
      <c r="G277" s="1">
        <v>10484.327472413572</v>
      </c>
      <c r="H277" s="1">
        <v>6118.1367767078555</v>
      </c>
      <c r="I277" s="1">
        <v>6.2662686591035719</v>
      </c>
      <c r="K277" s="1">
        <f t="shared" si="5"/>
        <v>16925.083623399816</v>
      </c>
    </row>
    <row r="278" spans="1:11" x14ac:dyDescent="0.2">
      <c r="A278" s="6">
        <v>44621</v>
      </c>
      <c r="C278" s="1">
        <v>0</v>
      </c>
      <c r="D278" s="1">
        <v>8.3660287400000009</v>
      </c>
      <c r="E278" s="1">
        <v>5.7676716064516125</v>
      </c>
      <c r="F278" s="1">
        <v>312.4627833735484</v>
      </c>
      <c r="G278" s="1">
        <v>10703.725279488388</v>
      </c>
      <c r="H278" s="1">
        <v>6131.7285647529025</v>
      </c>
      <c r="I278" s="1">
        <v>5.9450107054354842</v>
      </c>
      <c r="K278" s="1">
        <f t="shared" si="5"/>
        <v>17167.995338666726</v>
      </c>
    </row>
    <row r="279" spans="1:11" x14ac:dyDescent="0.2">
      <c r="A279" s="6">
        <v>44652</v>
      </c>
      <c r="C279" s="1">
        <v>0</v>
      </c>
      <c r="D279" s="1">
        <v>4.366650289999999</v>
      </c>
      <c r="E279" s="1">
        <v>6.2271411333333333</v>
      </c>
      <c r="F279" s="1">
        <v>306.18064259866668</v>
      </c>
      <c r="G279" s="1">
        <v>10963.275723023331</v>
      </c>
      <c r="H279" s="1">
        <v>6242.8431816466637</v>
      </c>
      <c r="I279" s="1">
        <v>5.9942354605666672</v>
      </c>
      <c r="K279" s="1">
        <f t="shared" si="5"/>
        <v>17528.887574152563</v>
      </c>
    </row>
    <row r="280" spans="1:11" x14ac:dyDescent="0.2">
      <c r="A280" s="6">
        <v>44682</v>
      </c>
      <c r="C280" s="1">
        <v>0</v>
      </c>
      <c r="E280" s="1">
        <v>6.6528149677419348</v>
      </c>
      <c r="F280" s="1">
        <v>312.47941541096776</v>
      </c>
      <c r="G280" s="1">
        <v>10665.409052406452</v>
      </c>
      <c r="H280" s="1">
        <v>6171.040093964516</v>
      </c>
      <c r="I280" s="1">
        <v>6.6779914295903229</v>
      </c>
      <c r="K280" s="1">
        <f t="shared" si="5"/>
        <v>17162.259368179268</v>
      </c>
    </row>
    <row r="281" spans="1:11" x14ac:dyDescent="0.2">
      <c r="A281" s="6">
        <v>44713</v>
      </c>
      <c r="C281" s="1">
        <v>0</v>
      </c>
      <c r="E281" s="1">
        <v>6.9864050333333321</v>
      </c>
      <c r="F281" s="1">
        <v>306.80112012066667</v>
      </c>
      <c r="G281" s="1">
        <v>10532.79840052</v>
      </c>
      <c r="H281" s="1">
        <v>6112.950785656667</v>
      </c>
      <c r="I281" s="1">
        <v>6.1818207300000001</v>
      </c>
      <c r="K281" s="1">
        <f t="shared" si="5"/>
        <v>16965.718532060666</v>
      </c>
    </row>
    <row r="282" spans="1:11" x14ac:dyDescent="0.2">
      <c r="A282" s="6">
        <v>44743</v>
      </c>
      <c r="C282" s="1">
        <v>0</v>
      </c>
      <c r="E282" s="1">
        <v>6.928496683870967</v>
      </c>
      <c r="F282" s="1">
        <v>305.1329533483871</v>
      </c>
      <c r="G282" s="1">
        <v>10917.299664269678</v>
      </c>
      <c r="H282" s="1">
        <v>6258.8673902464516</v>
      </c>
      <c r="I282" s="1">
        <v>5.6942702103516121</v>
      </c>
      <c r="K282" s="1">
        <f t="shared" si="5"/>
        <v>17493.922774758739</v>
      </c>
    </row>
    <row r="283" spans="1:11" x14ac:dyDescent="0.2">
      <c r="A283" s="6">
        <v>44774</v>
      </c>
      <c r="C283" s="1">
        <v>0</v>
      </c>
      <c r="E283" s="1">
        <v>7.0674767225806443</v>
      </c>
      <c r="F283" s="1">
        <v>304.77661764258062</v>
      </c>
      <c r="G283" s="1">
        <v>10783.093817725805</v>
      </c>
      <c r="H283" s="1">
        <v>5983.0809834161273</v>
      </c>
      <c r="I283" s="1">
        <v>5.5336821931645153</v>
      </c>
      <c r="K283" s="1">
        <f t="shared" si="5"/>
        <v>17083.552577700255</v>
      </c>
    </row>
    <row r="284" spans="1:11" x14ac:dyDescent="0.2">
      <c r="A284" s="6">
        <v>44805</v>
      </c>
      <c r="C284" s="1">
        <v>0</v>
      </c>
      <c r="E284" s="1">
        <v>7.0688057666666664</v>
      </c>
      <c r="F284" s="1">
        <v>311.13716442399999</v>
      </c>
      <c r="G284" s="1">
        <v>10869.406220194</v>
      </c>
      <c r="H284" s="1">
        <v>6186.5448817573333</v>
      </c>
      <c r="I284" s="1">
        <v>4.834661146536666</v>
      </c>
      <c r="K284" s="1">
        <f t="shared" si="5"/>
        <v>17378.991733288534</v>
      </c>
    </row>
    <row r="285" spans="1:11" x14ac:dyDescent="0.2">
      <c r="A285" s="6">
        <v>44835</v>
      </c>
      <c r="C285" s="1">
        <v>0</v>
      </c>
      <c r="E285" s="1">
        <v>6.5069998451612907</v>
      </c>
      <c r="F285" s="1">
        <v>320.1132927503225</v>
      </c>
      <c r="G285" s="1">
        <v>10934.080592599352</v>
      </c>
      <c r="H285" s="1">
        <v>6493.0493250625805</v>
      </c>
      <c r="I285" s="1">
        <v>5.6928564871709675</v>
      </c>
      <c r="K285" s="1">
        <f t="shared" si="5"/>
        <v>17759.443066744585</v>
      </c>
    </row>
    <row r="286" spans="1:11" x14ac:dyDescent="0.2">
      <c r="A286" s="6">
        <v>44866</v>
      </c>
      <c r="C286" s="1">
        <v>0</v>
      </c>
      <c r="E286" s="1">
        <v>6.1423860933333332</v>
      </c>
      <c r="F286" s="1">
        <v>314.59705350133333</v>
      </c>
      <c r="G286" s="1">
        <v>10988.456209976666</v>
      </c>
      <c r="H286" s="1">
        <v>6633.1469683359965</v>
      </c>
      <c r="I286" s="1">
        <v>5.7595928980566669</v>
      </c>
      <c r="K286" s="1">
        <f t="shared" si="5"/>
        <v>17948.102210805384</v>
      </c>
    </row>
    <row r="287" spans="1:11" x14ac:dyDescent="0.2">
      <c r="A287" s="6">
        <v>44896</v>
      </c>
      <c r="C287" s="1">
        <v>0</v>
      </c>
      <c r="E287" s="1">
        <v>5.3564273935483868</v>
      </c>
      <c r="F287" s="1">
        <v>297.23626703419359</v>
      </c>
      <c r="G287" s="1">
        <v>10715.921119639353</v>
      </c>
      <c r="H287" s="1">
        <v>6644.9175979193496</v>
      </c>
      <c r="I287" s="1">
        <v>5.8408668108548385</v>
      </c>
      <c r="K287" s="1">
        <f t="shared" si="5"/>
        <v>17669.272278797296</v>
      </c>
    </row>
    <row r="288" spans="1:11" x14ac:dyDescent="0.2">
      <c r="A288" s="6">
        <v>44927</v>
      </c>
      <c r="C288" s="1">
        <v>0</v>
      </c>
      <c r="E288" s="1">
        <v>5.9226001741935486</v>
      </c>
      <c r="F288" s="1">
        <v>300.61325413870969</v>
      </c>
      <c r="G288" s="1">
        <v>11072.864350483871</v>
      </c>
      <c r="H288" s="1">
        <v>6639.4134187961281</v>
      </c>
      <c r="I288" s="1">
        <v>4.8295796983645172</v>
      </c>
      <c r="K288" s="1">
        <f t="shared" si="5"/>
        <v>18023.643203291271</v>
      </c>
    </row>
    <row r="289" spans="1:11" x14ac:dyDescent="0.2">
      <c r="A289" s="6">
        <v>44958</v>
      </c>
      <c r="C289" s="1">
        <v>0</v>
      </c>
      <c r="E289" s="1">
        <v>5.4081787428571433</v>
      </c>
      <c r="F289" s="1">
        <v>309.70727626999997</v>
      </c>
      <c r="G289" s="1">
        <v>11118.094130640715</v>
      </c>
      <c r="H289" s="1">
        <v>6508.3960249599986</v>
      </c>
      <c r="I289" s="1">
        <v>4.8211832453642858</v>
      </c>
      <c r="K289" s="1">
        <f t="shared" si="5"/>
        <v>17946.426793858936</v>
      </c>
    </row>
    <row r="290" spans="1:11" x14ac:dyDescent="0.2">
      <c r="A290" s="6">
        <v>44986</v>
      </c>
      <c r="C290" s="1">
        <v>0</v>
      </c>
      <c r="E290" s="1">
        <v>5.7642540645161287</v>
      </c>
      <c r="F290" s="1">
        <v>304.38109412258063</v>
      </c>
      <c r="G290" s="1">
        <v>11060.435320054836</v>
      </c>
      <c r="H290" s="1">
        <v>6719.7409193006388</v>
      </c>
      <c r="I290" s="1">
        <v>4.641218457048387</v>
      </c>
      <c r="K290" s="1">
        <f t="shared" si="5"/>
        <v>18094.962805999621</v>
      </c>
    </row>
    <row r="291" spans="1:11" x14ac:dyDescent="0.2">
      <c r="A291" s="6">
        <v>45017</v>
      </c>
      <c r="C291" s="1">
        <v>0</v>
      </c>
      <c r="E291" s="1">
        <v>6.2412669733333335</v>
      </c>
      <c r="F291" s="1">
        <v>319.83385553533327</v>
      </c>
      <c r="G291" s="1">
        <v>11085.446581723332</v>
      </c>
      <c r="H291" s="1">
        <v>6823.308790985333</v>
      </c>
      <c r="I291" s="1">
        <v>5.2265925831399995</v>
      </c>
      <c r="K291" s="1">
        <f t="shared" si="5"/>
        <v>18240.057087800473</v>
      </c>
    </row>
    <row r="292" spans="1:11" x14ac:dyDescent="0.2">
      <c r="A292" s="6">
        <v>45047</v>
      </c>
      <c r="C292" s="1">
        <v>0</v>
      </c>
      <c r="F292" s="1">
        <v>313.32673797483869</v>
      </c>
      <c r="G292" s="1">
        <v>9694.7690445161297</v>
      </c>
      <c r="H292" s="1">
        <v>6550.4027416600011</v>
      </c>
      <c r="I292" s="1">
        <v>4.9269568599129032</v>
      </c>
      <c r="K292" s="1">
        <f t="shared" si="5"/>
        <v>16563.425481010883</v>
      </c>
    </row>
    <row r="293" spans="1:11" x14ac:dyDescent="0.2">
      <c r="A293" s="6">
        <v>45078</v>
      </c>
      <c r="G293" s="1">
        <v>10284.651299539335</v>
      </c>
    </row>
    <row r="294" spans="1:11" x14ac:dyDescent="0.2">
      <c r="A294" s="6">
        <v>45108</v>
      </c>
    </row>
    <row r="295" spans="1:11" x14ac:dyDescent="0.2">
      <c r="A295" s="6">
        <v>45139</v>
      </c>
    </row>
    <row r="296" spans="1:11" x14ac:dyDescent="0.2">
      <c r="A296" s="6">
        <v>45170</v>
      </c>
    </row>
    <row r="297" spans="1:11" x14ac:dyDescent="0.2">
      <c r="A297" s="6">
        <v>45200</v>
      </c>
    </row>
    <row r="298" spans="1:11" x14ac:dyDescent="0.2">
      <c r="A298" s="6">
        <v>45231</v>
      </c>
    </row>
    <row r="299" spans="1:11" x14ac:dyDescent="0.2">
      <c r="A299" s="6">
        <v>45261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arentID xmlns="ee349bb3-f777-4768-a131-ca5c9eb9e69a">619</parentID>
    <Key xmlns="ee349bb3-f777-4768-a131-ca5c9eb9e69a">0</Key>
    <lcf76f155ced4ddcb4097134ff3c332f xmlns="ee349bb3-f777-4768-a131-ca5c9eb9e69a">
      <Terms xmlns="http://schemas.microsoft.com/office/infopath/2007/PartnerControls"/>
    </lcf76f155ced4ddcb4097134ff3c332f>
    <Status xmlns="ee349bb3-f777-4768-a131-ca5c9eb9e69a">Assigned</Status>
    <TaxCatchAll xmlns="615a73cf-3ca8-4f1d-9e40-da9305ba6dc8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F22DAF496ADE498A94ECACB103F1AD" ma:contentTypeVersion="14" ma:contentTypeDescription="Create a new document." ma:contentTypeScope="" ma:versionID="94ca56df59429f33e9578fc51d07b71b">
  <xsd:schema xmlns:xsd="http://www.w3.org/2001/XMLSchema" xmlns:xs="http://www.w3.org/2001/XMLSchema" xmlns:p="http://schemas.microsoft.com/office/2006/metadata/properties" xmlns:ns2="ee349bb3-f777-4768-a131-ca5c9eb9e69a" xmlns:ns3="615a73cf-3ca8-4f1d-9e40-da9305ba6dc8" targetNamespace="http://schemas.microsoft.com/office/2006/metadata/properties" ma:root="true" ma:fieldsID="9a936563a2c046556d5fbda508711cd0" ns2:_="" ns3:_="">
    <xsd:import namespace="ee349bb3-f777-4768-a131-ca5c9eb9e69a"/>
    <xsd:import namespace="615a73cf-3ca8-4f1d-9e40-da9305ba6dc8"/>
    <xsd:element name="properties">
      <xsd:complexType>
        <xsd:sequence>
          <xsd:element name="documentManagement">
            <xsd:complexType>
              <xsd:all>
                <xsd:element ref="ns2:parentID" minOccurs="0"/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Status" minOccurs="0"/>
                <xsd:element ref="ns2:Key" minOccurs="0"/>
                <xsd:element ref="ns2:MediaServiceObjectDetectorVersion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e349bb3-f777-4768-a131-ca5c9eb9e69a" elementFormDefault="qualified">
    <xsd:import namespace="http://schemas.microsoft.com/office/2006/documentManagement/types"/>
    <xsd:import namespace="http://schemas.microsoft.com/office/infopath/2007/PartnerControls"/>
    <xsd:element name="parentID" ma:index="8" nillable="true" ma:displayName="parentID" ma:internalName="parentID">
      <xsd:simpleType>
        <xsd:restriction base="dms:Number"/>
      </xsd:simpleType>
    </xsd:element>
    <xsd:element name="lcf76f155ced4ddcb4097134ff3c332f" ma:index="10" nillable="true" ma:taxonomy="true" ma:internalName="lcf76f155ced4ddcb4097134ff3c332f" ma:taxonomyFieldName="MediaServiceImageTags" ma:displayName="Image Tags" ma:readOnly="false" ma:fieldId="{5cf76f15-5ced-4ddc-b409-7134ff3c332f}" ma:taxonomyMulti="true" ma:sspId="5ff227e3-1287-4ea4-9684-11ab6ab51f5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2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3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Status" ma:index="18" nillable="true" ma:displayName="Status" ma:default="New" ma:format="Dropdown" ma:internalName="Status">
      <xsd:simpleType>
        <xsd:restriction base="dms:Choice">
          <xsd:enumeration value="New"/>
          <xsd:enumeration value="Assigned"/>
        </xsd:restriction>
      </xsd:simpleType>
    </xsd:element>
    <xsd:element name="Key" ma:index="19" nillable="true" ma:displayName="Key" ma:decimals="0" ma:description="Unique temp number" ma:internalName="Key" ma:percentage="FALSE">
      <xsd:simpleType>
        <xsd:restriction base="dms:Number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15a73cf-3ca8-4f1d-9e40-da9305ba6dc8" elementFormDefault="qualified">
    <xsd:import namespace="http://schemas.microsoft.com/office/2006/documentManagement/types"/>
    <xsd:import namespace="http://schemas.microsoft.com/office/infopath/2007/PartnerControls"/>
    <xsd:element name="TaxCatchAll" ma:index="11" nillable="true" ma:displayName="Taxonomy Catch All Column" ma:hidden="true" ma:list="{6fe0f7e7-03c0-4c14-a516-3f40f384aae2}" ma:internalName="TaxCatchAll" ma:showField="CatchAllData" ma:web="615a73cf-3ca8-4f1d-9e40-da9305ba6dc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70FBB1F-4022-4F8D-8935-231F8FBD10D4}">
  <ds:schemaRefs>
    <ds:schemaRef ds:uri="http://schemas.microsoft.com/office/2006/metadata/properties"/>
    <ds:schemaRef ds:uri="http://schemas.microsoft.com/office/infopath/2007/PartnerControls"/>
    <ds:schemaRef ds:uri="ee349bb3-f777-4768-a131-ca5c9eb9e69a"/>
    <ds:schemaRef ds:uri="615a73cf-3ca8-4f1d-9e40-da9305ba6dc8"/>
  </ds:schemaRefs>
</ds:datastoreItem>
</file>

<file path=customXml/itemProps2.xml><?xml version="1.0" encoding="utf-8"?>
<ds:datastoreItem xmlns:ds="http://schemas.openxmlformats.org/officeDocument/2006/customXml" ds:itemID="{903AAC42-9191-4785-BF57-2A4EADC7B9E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5236973-902A-46CB-965C-41EB859DFC7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e349bb3-f777-4768-a131-ca5c9eb9e69a"/>
    <ds:schemaRef ds:uri="615a73cf-3ca8-4f1d-9e40-da9305ba6dc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Methods Méthodes</vt:lpstr>
      <vt:lpstr>2020-21 - 103m3d 103m3j</vt:lpstr>
      <vt:lpstr>2020-21 - mmcfd Mpi3j</vt:lpstr>
      <vt:lpstr>2000+ - 103m3d 103m3j</vt:lpstr>
      <vt:lpstr>2000+ - mmcfd Mpi3j</vt:lpstr>
      <vt:lpstr>'2020-21 - 103m3d 103m3j'!Print_Area</vt:lpstr>
      <vt:lpstr>'2020-21 - mmcfd Mpi3j'!Print_Area</vt:lpstr>
    </vt:vector>
  </TitlesOfParts>
  <Company>Canada Energy Regulator / Régie de l'énergie du Canada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Marketable Natural Gas Production in Canada/Production de gaz naturel commercialisable au Canada</dc:title>
  <dc:subject>Marketable Natural Gas Production in Canada / Production de gaz naturel commercialisable au Canada</dc:subject>
  <dc:creator>Canada Energy Regulator / Régie de l'énergie du Canada</dc:creator>
  <cp:keywords>Marketable Natural Gas Production in Canada/Production de gaz naturel commercialisable au Canada</cp:keywords>
  <dc:description/>
  <cp:lastModifiedBy>Elizabeth Arden</cp:lastModifiedBy>
  <cp:lastPrinted>2008-10-24T19:48:24Z</cp:lastPrinted>
  <dcterms:created xsi:type="dcterms:W3CDTF">2008-01-18T15:49:51Z</dcterms:created>
  <dcterms:modified xsi:type="dcterms:W3CDTF">2023-08-18T11:59:42Z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M_Links_Updated">
    <vt:bool>true</vt:bool>
  </property>
  <property fmtid="{D5CDD505-2E9C-101B-9397-08002B2CF9AE}" pid="3" name="_ReviewCycleID">
    <vt:i4>-688117352</vt:i4>
  </property>
  <property fmtid="{D5CDD505-2E9C-101B-9397-08002B2CF9AE}" pid="4" name="_NewReviewCycle">
    <vt:lpwstr/>
  </property>
  <property fmtid="{D5CDD505-2E9C-101B-9397-08002B2CF9AE}" pid="5" name="_EmailSubject">
    <vt:lpwstr>Marketable Natural Gas Production</vt:lpwstr>
  </property>
  <property fmtid="{D5CDD505-2E9C-101B-9397-08002B2CF9AE}" pid="6" name="_AuthorEmail">
    <vt:lpwstr>Melanie.Stogran@neb-one.gc.ca</vt:lpwstr>
  </property>
  <property fmtid="{D5CDD505-2E9C-101B-9397-08002B2CF9AE}" pid="7" name="_AuthorEmailDisplayName">
    <vt:lpwstr>Melanie Stogran</vt:lpwstr>
  </property>
  <property fmtid="{D5CDD505-2E9C-101B-9397-08002B2CF9AE}" pid="8" name="_EmailEntryID">
    <vt:lpwstr>000000000E98A5AC24F03143BFACF9E13F5A5C4D07004DBFA42E6C938C48960ECB330ADFAED200000074101D00004DBFA42E6C938C48960ECB330ADFAED20000029A0FF10000</vt:lpwstr>
  </property>
  <property fmtid="{D5CDD505-2E9C-101B-9397-08002B2CF9AE}" pid="9" name="_ReviewingToolsShownOnce">
    <vt:lpwstr/>
  </property>
  <property fmtid="{D5CDD505-2E9C-101B-9397-08002B2CF9AE}" pid="10" name="MediaServiceImageTags">
    <vt:lpwstr/>
  </property>
  <property fmtid="{D5CDD505-2E9C-101B-9397-08002B2CF9AE}" pid="11" name="ContentTypeId">
    <vt:lpwstr>0x010100CEF22DAF496ADE498A94ECACB103F1AD</vt:lpwstr>
  </property>
</Properties>
</file>