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lejandro/Documents/Documentos/Trading/"/>
    </mc:Choice>
  </mc:AlternateContent>
  <xr:revisionPtr revIDLastSave="0" documentId="13_ncr:1_{1C86998D-6AF4-6248-B975-B9051A5103D7}" xr6:coauthVersionLast="47" xr6:coauthVersionMax="47" xr10:uidLastSave="{00000000-0000-0000-0000-000000000000}"/>
  <bookViews>
    <workbookView xWindow="0" yWindow="600" windowWidth="51200" windowHeight="26400" xr2:uid="{A8732ABD-1CC0-4B26-8B77-254745110E3F}"/>
  </bookViews>
  <sheets>
    <sheet name="Interes Compuesto" sheetId="1" r:id="rId1"/>
    <sheet name="Estrategias Normales" sheetId="2" r:id="rId2"/>
  </sheets>
  <definedNames>
    <definedName name="Fechas_2026" localSheetId="1">'Estrategias Normales'!$D$2:$D$201</definedName>
    <definedName name="Fechas_2026">'Interes Compuesto'!$D$2:$D$201</definedName>
    <definedName name="Valores_2026" localSheetId="1">'Estrategias Normales'!$F$2:$F$201</definedName>
    <definedName name="Valores_2026">'Interes Compuesto'!$F$2:$F$201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2" i="2" l="1"/>
  <c r="A262" i="2"/>
  <c r="B262" i="2" s="1"/>
  <c r="H261" i="2"/>
  <c r="A261" i="2"/>
  <c r="H260" i="2"/>
  <c r="A260" i="2"/>
  <c r="H259" i="2"/>
  <c r="A259" i="2"/>
  <c r="H258" i="2"/>
  <c r="A258" i="2"/>
  <c r="H257" i="2"/>
  <c r="A257" i="2"/>
  <c r="H256" i="2"/>
  <c r="A256" i="2"/>
  <c r="H255" i="2"/>
  <c r="A255" i="2"/>
  <c r="H254" i="2"/>
  <c r="A254" i="2"/>
  <c r="H253" i="2"/>
  <c r="A253" i="2"/>
  <c r="H252" i="2"/>
  <c r="A252" i="2"/>
  <c r="B252" i="2" s="1"/>
  <c r="H251" i="2"/>
  <c r="A251" i="2"/>
  <c r="H250" i="2"/>
  <c r="A250" i="2"/>
  <c r="H249" i="2"/>
  <c r="A249" i="2"/>
  <c r="H248" i="2"/>
  <c r="A248" i="2"/>
  <c r="H247" i="2"/>
  <c r="A247" i="2"/>
  <c r="H246" i="2"/>
  <c r="A246" i="2"/>
  <c r="H245" i="2"/>
  <c r="A245" i="2"/>
  <c r="H244" i="2"/>
  <c r="A244" i="2"/>
  <c r="H243" i="2"/>
  <c r="A243" i="2"/>
  <c r="H242" i="2"/>
  <c r="A242" i="2"/>
  <c r="B242" i="2" s="1"/>
  <c r="H241" i="2"/>
  <c r="A241" i="2"/>
  <c r="H240" i="2"/>
  <c r="A240" i="2"/>
  <c r="H239" i="2"/>
  <c r="A239" i="2"/>
  <c r="H238" i="2"/>
  <c r="A238" i="2"/>
  <c r="H237" i="2"/>
  <c r="A237" i="2"/>
  <c r="H236" i="2"/>
  <c r="A236" i="2"/>
  <c r="H235" i="2"/>
  <c r="A235" i="2"/>
  <c r="H234" i="2"/>
  <c r="A234" i="2"/>
  <c r="H233" i="2"/>
  <c r="A233" i="2"/>
  <c r="H232" i="2"/>
  <c r="A232" i="2"/>
  <c r="B232" i="2" s="1"/>
  <c r="H231" i="2"/>
  <c r="A231" i="2"/>
  <c r="H230" i="2"/>
  <c r="A230" i="2"/>
  <c r="H229" i="2"/>
  <c r="A229" i="2"/>
  <c r="B229" i="2" s="1"/>
  <c r="H228" i="2"/>
  <c r="A228" i="2"/>
  <c r="H227" i="2"/>
  <c r="A227" i="2"/>
  <c r="B227" i="2" s="1"/>
  <c r="H226" i="2"/>
  <c r="A226" i="2"/>
  <c r="H225" i="2"/>
  <c r="A225" i="2"/>
  <c r="H224" i="2"/>
  <c r="A224" i="2"/>
  <c r="H223" i="2"/>
  <c r="A223" i="2"/>
  <c r="H222" i="2"/>
  <c r="A222" i="2"/>
  <c r="H221" i="2"/>
  <c r="A221" i="2"/>
  <c r="H220" i="2"/>
  <c r="A220" i="2"/>
  <c r="H219" i="2"/>
  <c r="A219" i="2"/>
  <c r="H218" i="2"/>
  <c r="A218" i="2"/>
  <c r="H217" i="2"/>
  <c r="A217" i="2"/>
  <c r="H216" i="2"/>
  <c r="A216" i="2"/>
  <c r="H215" i="2"/>
  <c r="A215" i="2"/>
  <c r="H214" i="2"/>
  <c r="A214" i="2"/>
  <c r="H213" i="2"/>
  <c r="A213" i="2"/>
  <c r="H212" i="2"/>
  <c r="A212" i="2"/>
  <c r="B212" i="2" s="1"/>
  <c r="H211" i="2"/>
  <c r="A211" i="2"/>
  <c r="H210" i="2"/>
  <c r="A210" i="2"/>
  <c r="H209" i="2"/>
  <c r="A209" i="2"/>
  <c r="H208" i="2"/>
  <c r="A208" i="2"/>
  <c r="H207" i="2"/>
  <c r="A207" i="2"/>
  <c r="H206" i="2"/>
  <c r="A206" i="2"/>
  <c r="H205" i="2"/>
  <c r="A205" i="2"/>
  <c r="H204" i="2"/>
  <c r="A204" i="2"/>
  <c r="H203" i="2"/>
  <c r="A203" i="2"/>
  <c r="H202" i="2"/>
  <c r="A202" i="2"/>
  <c r="B202" i="2" s="1"/>
  <c r="H201" i="2"/>
  <c r="A201" i="2"/>
  <c r="H200" i="2"/>
  <c r="A200" i="2"/>
  <c r="H199" i="2"/>
  <c r="A199" i="2"/>
  <c r="H198" i="2"/>
  <c r="A198" i="2"/>
  <c r="H197" i="2"/>
  <c r="A197" i="2"/>
  <c r="H196" i="2"/>
  <c r="A196" i="2"/>
  <c r="H195" i="2"/>
  <c r="A195" i="2"/>
  <c r="H194" i="2"/>
  <c r="A194" i="2"/>
  <c r="H193" i="2"/>
  <c r="A193" i="2"/>
  <c r="H192" i="2"/>
  <c r="A192" i="2"/>
  <c r="B192" i="2" s="1"/>
  <c r="H191" i="2"/>
  <c r="A191" i="2"/>
  <c r="H190" i="2"/>
  <c r="A190" i="2"/>
  <c r="H189" i="2"/>
  <c r="A189" i="2"/>
  <c r="H188" i="2"/>
  <c r="A188" i="2"/>
  <c r="H187" i="2"/>
  <c r="A187" i="2"/>
  <c r="H186" i="2"/>
  <c r="A186" i="2"/>
  <c r="H185" i="2"/>
  <c r="A185" i="2"/>
  <c r="H184" i="2"/>
  <c r="A184" i="2"/>
  <c r="H183" i="2"/>
  <c r="A183" i="2"/>
  <c r="H182" i="2"/>
  <c r="A182" i="2"/>
  <c r="H181" i="2"/>
  <c r="A181" i="2"/>
  <c r="H180" i="2"/>
  <c r="A180" i="2"/>
  <c r="H179" i="2"/>
  <c r="A179" i="2"/>
  <c r="H178" i="2"/>
  <c r="A178" i="2"/>
  <c r="H177" i="2"/>
  <c r="A177" i="2"/>
  <c r="H176" i="2"/>
  <c r="A176" i="2"/>
  <c r="H175" i="2"/>
  <c r="A175" i="2"/>
  <c r="H174" i="2"/>
  <c r="A174" i="2"/>
  <c r="H173" i="2"/>
  <c r="A173" i="2"/>
  <c r="H172" i="2"/>
  <c r="A172" i="2"/>
  <c r="H171" i="2"/>
  <c r="A171" i="2"/>
  <c r="H170" i="2"/>
  <c r="A170" i="2"/>
  <c r="H169" i="2"/>
  <c r="A169" i="2"/>
  <c r="H168" i="2"/>
  <c r="A168" i="2"/>
  <c r="H167" i="2"/>
  <c r="A167" i="2"/>
  <c r="H166" i="2"/>
  <c r="A166" i="2"/>
  <c r="H165" i="2"/>
  <c r="A165" i="2"/>
  <c r="H164" i="2"/>
  <c r="A164" i="2"/>
  <c r="H163" i="2"/>
  <c r="A163" i="2"/>
  <c r="H162" i="2"/>
  <c r="A162" i="2"/>
  <c r="B162" i="2" s="1"/>
  <c r="H161" i="2"/>
  <c r="A161" i="2"/>
  <c r="H160" i="2"/>
  <c r="A160" i="2"/>
  <c r="H159" i="2"/>
  <c r="A159" i="2"/>
  <c r="H158" i="2"/>
  <c r="A158" i="2"/>
  <c r="H157" i="2"/>
  <c r="A157" i="2"/>
  <c r="H156" i="2"/>
  <c r="A156" i="2"/>
  <c r="H155" i="2"/>
  <c r="A155" i="2"/>
  <c r="H154" i="2"/>
  <c r="A154" i="2"/>
  <c r="H153" i="2"/>
  <c r="A153" i="2"/>
  <c r="H152" i="2"/>
  <c r="A152" i="2"/>
  <c r="H151" i="2"/>
  <c r="A151" i="2"/>
  <c r="H150" i="2"/>
  <c r="A150" i="2"/>
  <c r="H149" i="2"/>
  <c r="A149" i="2"/>
  <c r="H148" i="2"/>
  <c r="A148" i="2"/>
  <c r="H147" i="2"/>
  <c r="A147" i="2"/>
  <c r="H146" i="2"/>
  <c r="A146" i="2"/>
  <c r="H145" i="2"/>
  <c r="A145" i="2"/>
  <c r="H144" i="2"/>
  <c r="A144" i="2"/>
  <c r="H143" i="2"/>
  <c r="A143" i="2"/>
  <c r="H142" i="2"/>
  <c r="A142" i="2"/>
  <c r="H141" i="2"/>
  <c r="A141" i="2"/>
  <c r="H140" i="2"/>
  <c r="A140" i="2"/>
  <c r="H139" i="2"/>
  <c r="A139" i="2"/>
  <c r="H138" i="2"/>
  <c r="A138" i="2"/>
  <c r="H137" i="2"/>
  <c r="A137" i="2"/>
  <c r="H136" i="2"/>
  <c r="A136" i="2"/>
  <c r="H135" i="2"/>
  <c r="A135" i="2"/>
  <c r="H134" i="2"/>
  <c r="A134" i="2"/>
  <c r="H133" i="2"/>
  <c r="A133" i="2"/>
  <c r="H132" i="2"/>
  <c r="A132" i="2"/>
  <c r="H131" i="2"/>
  <c r="A131" i="2"/>
  <c r="H130" i="2"/>
  <c r="A130" i="2"/>
  <c r="H129" i="2"/>
  <c r="A129" i="2"/>
  <c r="H128" i="2"/>
  <c r="A128" i="2"/>
  <c r="H127" i="2"/>
  <c r="A127" i="2"/>
  <c r="H126" i="2"/>
  <c r="A126" i="2"/>
  <c r="H125" i="2"/>
  <c r="A125" i="2"/>
  <c r="H124" i="2"/>
  <c r="A124" i="2"/>
  <c r="H123" i="2"/>
  <c r="A123" i="2"/>
  <c r="H122" i="2"/>
  <c r="A122" i="2"/>
  <c r="B122" i="2" s="1"/>
  <c r="H121" i="2"/>
  <c r="A121" i="2"/>
  <c r="H120" i="2"/>
  <c r="A120" i="2"/>
  <c r="H119" i="2"/>
  <c r="A119" i="2"/>
  <c r="H118" i="2"/>
  <c r="A118" i="2"/>
  <c r="H117" i="2"/>
  <c r="A117" i="2"/>
  <c r="H116" i="2"/>
  <c r="A116" i="2"/>
  <c r="H115" i="2"/>
  <c r="A115" i="2"/>
  <c r="H114" i="2"/>
  <c r="A114" i="2"/>
  <c r="H113" i="2"/>
  <c r="A113" i="2"/>
  <c r="H112" i="2"/>
  <c r="A112" i="2"/>
  <c r="H111" i="2"/>
  <c r="A111" i="2"/>
  <c r="H110" i="2"/>
  <c r="A110" i="2"/>
  <c r="H109" i="2"/>
  <c r="A109" i="2"/>
  <c r="H108" i="2"/>
  <c r="A108" i="2"/>
  <c r="H107" i="2"/>
  <c r="A107" i="2"/>
  <c r="H106" i="2"/>
  <c r="A106" i="2"/>
  <c r="H105" i="2"/>
  <c r="A105" i="2"/>
  <c r="H104" i="2"/>
  <c r="A104" i="2"/>
  <c r="H103" i="2"/>
  <c r="A103" i="2"/>
  <c r="H102" i="2"/>
  <c r="A102" i="2"/>
  <c r="H101" i="2"/>
  <c r="A101" i="2"/>
  <c r="H100" i="2"/>
  <c r="A100" i="2"/>
  <c r="H99" i="2"/>
  <c r="A99" i="2"/>
  <c r="H98" i="2"/>
  <c r="A98" i="2"/>
  <c r="H97" i="2"/>
  <c r="A97" i="2"/>
  <c r="H96" i="2"/>
  <c r="A96" i="2"/>
  <c r="H95" i="2"/>
  <c r="A95" i="2"/>
  <c r="H94" i="2"/>
  <c r="A94" i="2"/>
  <c r="H93" i="2"/>
  <c r="A93" i="2"/>
  <c r="H92" i="2"/>
  <c r="A92" i="2"/>
  <c r="H91" i="2"/>
  <c r="A91" i="2"/>
  <c r="H90" i="2"/>
  <c r="A90" i="2"/>
  <c r="H89" i="2"/>
  <c r="A89" i="2"/>
  <c r="H88" i="2"/>
  <c r="A88" i="2"/>
  <c r="H87" i="2"/>
  <c r="A87" i="2"/>
  <c r="H86" i="2"/>
  <c r="A86" i="2"/>
  <c r="H85" i="2"/>
  <c r="A85" i="2"/>
  <c r="H84" i="2"/>
  <c r="A84" i="2"/>
  <c r="H83" i="2"/>
  <c r="A83" i="2"/>
  <c r="H82" i="2"/>
  <c r="A82" i="2"/>
  <c r="H81" i="2"/>
  <c r="A81" i="2"/>
  <c r="H80" i="2"/>
  <c r="A80" i="2"/>
  <c r="H79" i="2"/>
  <c r="A79" i="2"/>
  <c r="H78" i="2"/>
  <c r="A78" i="2"/>
  <c r="H77" i="2"/>
  <c r="A77" i="2"/>
  <c r="H76" i="2"/>
  <c r="A76" i="2"/>
  <c r="H75" i="2"/>
  <c r="A75" i="2"/>
  <c r="H74" i="2"/>
  <c r="A74" i="2"/>
  <c r="H73" i="2"/>
  <c r="A73" i="2"/>
  <c r="H72" i="2"/>
  <c r="A72" i="2"/>
  <c r="H71" i="2"/>
  <c r="A71" i="2"/>
  <c r="H70" i="2"/>
  <c r="A70" i="2"/>
  <c r="H69" i="2"/>
  <c r="A69" i="2"/>
  <c r="H68" i="2"/>
  <c r="A68" i="2"/>
  <c r="H67" i="2"/>
  <c r="A67" i="2"/>
  <c r="H66" i="2"/>
  <c r="A66" i="2"/>
  <c r="H65" i="2"/>
  <c r="A65" i="2"/>
  <c r="H64" i="2"/>
  <c r="A64" i="2"/>
  <c r="H63" i="2"/>
  <c r="A63" i="2"/>
  <c r="H62" i="2"/>
  <c r="A62" i="2"/>
  <c r="H61" i="2"/>
  <c r="A61" i="2"/>
  <c r="H60" i="2"/>
  <c r="A60" i="2"/>
  <c r="H59" i="2"/>
  <c r="A59" i="2"/>
  <c r="H58" i="2"/>
  <c r="A58" i="2"/>
  <c r="H57" i="2"/>
  <c r="A57" i="2"/>
  <c r="H56" i="2"/>
  <c r="A56" i="2"/>
  <c r="H55" i="2"/>
  <c r="A55" i="2"/>
  <c r="H54" i="2"/>
  <c r="A54" i="2"/>
  <c r="H53" i="2"/>
  <c r="A53" i="2"/>
  <c r="H52" i="2"/>
  <c r="A52" i="2"/>
  <c r="H51" i="2"/>
  <c r="A51" i="2"/>
  <c r="H50" i="2"/>
  <c r="A50" i="2"/>
  <c r="H49" i="2"/>
  <c r="A49" i="2"/>
  <c r="H48" i="2"/>
  <c r="A48" i="2"/>
  <c r="H47" i="2"/>
  <c r="A47" i="2"/>
  <c r="H46" i="2"/>
  <c r="A46" i="2"/>
  <c r="H45" i="2"/>
  <c r="A45" i="2"/>
  <c r="H44" i="2"/>
  <c r="A44" i="2"/>
  <c r="H43" i="2"/>
  <c r="A43" i="2"/>
  <c r="H42" i="2"/>
  <c r="A42" i="2"/>
  <c r="H41" i="2"/>
  <c r="A41" i="2"/>
  <c r="H40" i="2"/>
  <c r="A40" i="2"/>
  <c r="H39" i="2"/>
  <c r="A39" i="2"/>
  <c r="H38" i="2"/>
  <c r="A38" i="2"/>
  <c r="H37" i="2"/>
  <c r="A37" i="2"/>
  <c r="H36" i="2"/>
  <c r="A36" i="2"/>
  <c r="H35" i="2"/>
  <c r="A35" i="2"/>
  <c r="H34" i="2"/>
  <c r="A34" i="2"/>
  <c r="H33" i="2"/>
  <c r="A33" i="2"/>
  <c r="H32" i="2"/>
  <c r="A32" i="2"/>
  <c r="B32" i="2" s="1"/>
  <c r="H31" i="2"/>
  <c r="A31" i="2"/>
  <c r="H30" i="2"/>
  <c r="A30" i="2"/>
  <c r="H29" i="2"/>
  <c r="A29" i="2"/>
  <c r="H28" i="2"/>
  <c r="A28" i="2"/>
  <c r="H27" i="2"/>
  <c r="A27" i="2"/>
  <c r="H26" i="2"/>
  <c r="A26" i="2"/>
  <c r="H25" i="2"/>
  <c r="A25" i="2"/>
  <c r="H24" i="2"/>
  <c r="A24" i="2"/>
  <c r="H23" i="2"/>
  <c r="A23" i="2"/>
  <c r="H22" i="2"/>
  <c r="A22" i="2"/>
  <c r="B22" i="2" s="1"/>
  <c r="H21" i="2"/>
  <c r="A21" i="2"/>
  <c r="H20" i="2"/>
  <c r="A20" i="2"/>
  <c r="H19" i="2"/>
  <c r="A19" i="2"/>
  <c r="H18" i="2"/>
  <c r="A18" i="2"/>
  <c r="H17" i="2"/>
  <c r="A17" i="2"/>
  <c r="H16" i="2"/>
  <c r="A16" i="2"/>
  <c r="H15" i="2"/>
  <c r="A15" i="2"/>
  <c r="H14" i="2"/>
  <c r="A14" i="2"/>
  <c r="H13" i="2"/>
  <c r="A13" i="2"/>
  <c r="H12" i="2"/>
  <c r="A12" i="2"/>
  <c r="H11" i="2"/>
  <c r="A11" i="2"/>
  <c r="H10" i="2"/>
  <c r="A10" i="2"/>
  <c r="N9" i="2"/>
  <c r="H9" i="2"/>
  <c r="A9" i="2"/>
  <c r="N8" i="2"/>
  <c r="K8" i="2"/>
  <c r="H8" i="2"/>
  <c r="A8" i="2"/>
  <c r="H7" i="2"/>
  <c r="A7" i="2"/>
  <c r="H6" i="2"/>
  <c r="A6" i="2"/>
  <c r="K5" i="2"/>
  <c r="K7" i="2" s="1"/>
  <c r="H5" i="2"/>
  <c r="A5" i="2"/>
  <c r="H4" i="2"/>
  <c r="A4" i="2"/>
  <c r="H3" i="2"/>
  <c r="A3" i="2"/>
  <c r="H2" i="2"/>
  <c r="I2" i="2" s="1"/>
  <c r="E2" i="2"/>
  <c r="D2" i="2"/>
  <c r="A2" i="2"/>
  <c r="D2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B262" i="1" s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19" i="1"/>
  <c r="H220" i="1"/>
  <c r="H221" i="1"/>
  <c r="H214" i="1"/>
  <c r="H215" i="1"/>
  <c r="H216" i="1"/>
  <c r="H217" i="1"/>
  <c r="H218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K8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N9" i="1"/>
  <c r="H9" i="1"/>
  <c r="N8" i="1"/>
  <c r="H8" i="1"/>
  <c r="H7" i="1"/>
  <c r="H6" i="1"/>
  <c r="H5" i="1"/>
  <c r="H4" i="1"/>
  <c r="H2" i="1"/>
  <c r="I2" i="1" s="1"/>
  <c r="A2" i="1"/>
  <c r="B233" i="2" l="1"/>
  <c r="B228" i="2"/>
  <c r="B234" i="2"/>
  <c r="B82" i="2"/>
  <c r="B246" i="2"/>
  <c r="B243" i="2"/>
  <c r="B189" i="2"/>
  <c r="B172" i="2"/>
  <c r="B231" i="2"/>
  <c r="B191" i="2"/>
  <c r="B190" i="2"/>
  <c r="B253" i="2"/>
  <c r="B235" i="2"/>
  <c r="B194" i="2"/>
  <c r="B193" i="2"/>
  <c r="B132" i="2"/>
  <c r="B116" i="2"/>
  <c r="B237" i="2"/>
  <c r="B256" i="2"/>
  <c r="B255" i="2"/>
  <c r="B245" i="2"/>
  <c r="B226" i="2"/>
  <c r="B206" i="2"/>
  <c r="B204" i="2"/>
  <c r="B203" i="2"/>
  <c r="B196" i="2"/>
  <c r="B195" i="2"/>
  <c r="B157" i="2"/>
  <c r="B156" i="2"/>
  <c r="B155" i="2"/>
  <c r="B154" i="2"/>
  <c r="B153" i="2"/>
  <c r="B117" i="2"/>
  <c r="B118" i="2"/>
  <c r="B92" i="2"/>
  <c r="B80" i="2"/>
  <c r="B52" i="2"/>
  <c r="B244" i="2"/>
  <c r="B254" i="2"/>
  <c r="B215" i="2"/>
  <c r="B214" i="2"/>
  <c r="B213" i="2"/>
  <c r="B207" i="2"/>
  <c r="B168" i="2"/>
  <c r="B167" i="2"/>
  <c r="B166" i="2"/>
  <c r="B164" i="2"/>
  <c r="B163" i="2"/>
  <c r="B159" i="2"/>
  <c r="B142" i="2"/>
  <c r="B128" i="2"/>
  <c r="B127" i="2"/>
  <c r="B125" i="2"/>
  <c r="B124" i="2"/>
  <c r="B123" i="2"/>
  <c r="B102" i="2"/>
  <c r="B87" i="2"/>
  <c r="B86" i="2"/>
  <c r="B85" i="2"/>
  <c r="B84" i="2"/>
  <c r="B83" i="2"/>
  <c r="B81" i="2"/>
  <c r="B62" i="2"/>
  <c r="B43" i="2"/>
  <c r="B12" i="2"/>
  <c r="B7" i="2"/>
  <c r="B6" i="2"/>
  <c r="B158" i="2"/>
  <c r="B198" i="2"/>
  <c r="B260" i="2"/>
  <c r="B257" i="2"/>
  <c r="B240" i="2"/>
  <c r="B171" i="2"/>
  <c r="B120" i="2"/>
  <c r="B225" i="2"/>
  <c r="B224" i="2"/>
  <c r="B223" i="2"/>
  <c r="B222" i="2"/>
  <c r="B221" i="2"/>
  <c r="B220" i="2"/>
  <c r="B219" i="2"/>
  <c r="B218" i="2"/>
  <c r="B217" i="2"/>
  <c r="B216" i="2"/>
  <c r="B170" i="2"/>
  <c r="B130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69" i="2"/>
  <c r="B161" i="2"/>
  <c r="B152" i="2"/>
  <c r="B151" i="2"/>
  <c r="B150" i="2"/>
  <c r="B149" i="2"/>
  <c r="B148" i="2"/>
  <c r="B147" i="2"/>
  <c r="B146" i="2"/>
  <c r="B145" i="2"/>
  <c r="B144" i="2"/>
  <c r="B143" i="2"/>
  <c r="B141" i="2"/>
  <c r="B140" i="2"/>
  <c r="B139" i="2"/>
  <c r="B138" i="2"/>
  <c r="B137" i="2"/>
  <c r="B136" i="2"/>
  <c r="B135" i="2"/>
  <c r="B134" i="2"/>
  <c r="B133" i="2"/>
  <c r="B131" i="2"/>
  <c r="B129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1" i="2"/>
  <c r="B100" i="2"/>
  <c r="B99" i="2"/>
  <c r="B98" i="2"/>
  <c r="B97" i="2"/>
  <c r="B96" i="2"/>
  <c r="B95" i="2"/>
  <c r="B94" i="2"/>
  <c r="B93" i="2"/>
  <c r="B91" i="2"/>
  <c r="B90" i="2"/>
  <c r="B89" i="2"/>
  <c r="B88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1" i="2"/>
  <c r="B60" i="2"/>
  <c r="B59" i="2"/>
  <c r="B58" i="2"/>
  <c r="B57" i="2"/>
  <c r="B56" i="2"/>
  <c r="B55" i="2"/>
  <c r="B54" i="2"/>
  <c r="B53" i="2"/>
  <c r="B51" i="2"/>
  <c r="B50" i="2"/>
  <c r="B49" i="2"/>
  <c r="B48" i="2"/>
  <c r="B47" i="2"/>
  <c r="B46" i="2"/>
  <c r="B45" i="2"/>
  <c r="B44" i="2"/>
  <c r="B42" i="2"/>
  <c r="B41" i="2"/>
  <c r="B40" i="2"/>
  <c r="B39" i="2"/>
  <c r="B38" i="2"/>
  <c r="B37" i="2"/>
  <c r="B36" i="2"/>
  <c r="B35" i="2"/>
  <c r="B34" i="2"/>
  <c r="B33" i="2"/>
  <c r="B31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B16" i="2"/>
  <c r="B15" i="2"/>
  <c r="B14" i="2"/>
  <c r="B13" i="2"/>
  <c r="B11" i="2"/>
  <c r="B10" i="2"/>
  <c r="B9" i="2"/>
  <c r="B8" i="2"/>
  <c r="B119" i="2"/>
  <c r="B5" i="2"/>
  <c r="B4" i="2"/>
  <c r="B3" i="2"/>
  <c r="E3" i="2" s="1"/>
  <c r="B2" i="2"/>
  <c r="B250" i="2"/>
  <c r="B239" i="2"/>
  <c r="B211" i="2"/>
  <c r="B200" i="2"/>
  <c r="B261" i="2"/>
  <c r="B258" i="2"/>
  <c r="B251" i="2"/>
  <c r="B247" i="2"/>
  <c r="B241" i="2"/>
  <c r="B236" i="2"/>
  <c r="B230" i="2"/>
  <c r="B209" i="2"/>
  <c r="B205" i="2"/>
  <c r="B197" i="2"/>
  <c r="B165" i="2"/>
  <c r="B126" i="2"/>
  <c r="B249" i="2"/>
  <c r="B238" i="2"/>
  <c r="B210" i="2"/>
  <c r="B199" i="2"/>
  <c r="B121" i="2"/>
  <c r="B259" i="2"/>
  <c r="B248" i="2"/>
  <c r="B208" i="2"/>
  <c r="B201" i="2"/>
  <c r="B160" i="2"/>
  <c r="I3" i="2"/>
  <c r="H3" i="1"/>
  <c r="B242" i="1"/>
  <c r="B181" i="1"/>
  <c r="I3" i="1"/>
  <c r="B121" i="1"/>
  <c r="B61" i="1"/>
  <c r="B213" i="1"/>
  <c r="B201" i="1"/>
  <c r="B207" i="1"/>
  <c r="B87" i="1"/>
  <c r="B49" i="1"/>
  <c r="B33" i="1"/>
  <c r="B27" i="1"/>
  <c r="B15" i="1"/>
  <c r="B147" i="1"/>
  <c r="B159" i="1"/>
  <c r="B99" i="1"/>
  <c r="B81" i="1"/>
  <c r="B248" i="1"/>
  <c r="B249" i="1"/>
  <c r="B141" i="1"/>
  <c r="B183" i="1"/>
  <c r="B129" i="1"/>
  <c r="B69" i="1"/>
  <c r="B169" i="1"/>
  <c r="B109" i="1"/>
  <c r="B236" i="1"/>
  <c r="B224" i="1"/>
  <c r="B258" i="1"/>
  <c r="B254" i="1"/>
  <c r="B211" i="1"/>
  <c r="B171" i="1"/>
  <c r="B259" i="1"/>
  <c r="B229" i="1"/>
  <c r="B255" i="1"/>
  <c r="B243" i="1"/>
  <c r="B261" i="1"/>
  <c r="B237" i="1"/>
  <c r="B256" i="1"/>
  <c r="B260" i="1"/>
  <c r="B199" i="1"/>
  <c r="B151" i="1"/>
  <c r="B117" i="1"/>
  <c r="B91" i="1"/>
  <c r="B79" i="1"/>
  <c r="B57" i="1"/>
  <c r="B51" i="1"/>
  <c r="B19" i="1"/>
  <c r="B7" i="1"/>
  <c r="B231" i="1"/>
  <c r="B177" i="1"/>
  <c r="B31" i="1"/>
  <c r="B252" i="1"/>
  <c r="B230" i="1"/>
  <c r="B139" i="1"/>
  <c r="B111" i="1"/>
  <c r="B241" i="1"/>
  <c r="B3" i="1"/>
  <c r="E3" i="1" s="1"/>
  <c r="B212" i="1"/>
  <c r="B200" i="1"/>
  <c r="B188" i="1"/>
  <c r="B176" i="1"/>
  <c r="B164" i="1"/>
  <c r="B152" i="1"/>
  <c r="B140" i="1"/>
  <c r="B104" i="1"/>
  <c r="B92" i="1"/>
  <c r="B218" i="1"/>
  <c r="B206" i="1"/>
  <c r="B194" i="1"/>
  <c r="B182" i="1"/>
  <c r="B170" i="1"/>
  <c r="B158" i="1"/>
  <c r="B146" i="1"/>
  <c r="B134" i="1"/>
  <c r="B128" i="1"/>
  <c r="B122" i="1"/>
  <c r="B116" i="1"/>
  <c r="B110" i="1"/>
  <c r="B98" i="1"/>
  <c r="B86" i="1"/>
  <c r="B80" i="1"/>
  <c r="B74" i="1"/>
  <c r="B68" i="1"/>
  <c r="B62" i="1"/>
  <c r="B56" i="1"/>
  <c r="B50" i="1"/>
  <c r="B44" i="1"/>
  <c r="B38" i="1"/>
  <c r="B32" i="1"/>
  <c r="B26" i="1"/>
  <c r="B20" i="1"/>
  <c r="B14" i="1"/>
  <c r="B8" i="1"/>
  <c r="B253" i="1"/>
  <c r="B247" i="1"/>
  <c r="B235" i="1"/>
  <c r="B223" i="1"/>
  <c r="B217" i="1"/>
  <c r="B205" i="1"/>
  <c r="B193" i="1"/>
  <c r="B187" i="1"/>
  <c r="B175" i="1"/>
  <c r="B163" i="1"/>
  <c r="B157" i="1"/>
  <c r="B145" i="1"/>
  <c r="B133" i="1"/>
  <c r="B127" i="1"/>
  <c r="B115" i="1"/>
  <c r="B103" i="1"/>
  <c r="B97" i="1"/>
  <c r="B85" i="1"/>
  <c r="B73" i="1"/>
  <c r="B67" i="1"/>
  <c r="B55" i="1"/>
  <c r="B43" i="1"/>
  <c r="B37" i="1"/>
  <c r="B25" i="1"/>
  <c r="B13" i="1"/>
  <c r="B240" i="1"/>
  <c r="B222" i="1"/>
  <c r="B210" i="1"/>
  <c r="B198" i="1"/>
  <c r="B180" i="1"/>
  <c r="B168" i="1"/>
  <c r="B156" i="1"/>
  <c r="B138" i="1"/>
  <c r="B126" i="1"/>
  <c r="B108" i="1"/>
  <c r="B96" i="1"/>
  <c r="B78" i="1"/>
  <c r="B66" i="1"/>
  <c r="B48" i="1"/>
  <c r="B24" i="1"/>
  <c r="B246" i="1"/>
  <c r="B234" i="1"/>
  <c r="B228" i="1"/>
  <c r="B216" i="1"/>
  <c r="B204" i="1"/>
  <c r="B192" i="1"/>
  <c r="B186" i="1"/>
  <c r="B174" i="1"/>
  <c r="B162" i="1"/>
  <c r="B150" i="1"/>
  <c r="B144" i="1"/>
  <c r="B132" i="1"/>
  <c r="B120" i="1"/>
  <c r="B114" i="1"/>
  <c r="B102" i="1"/>
  <c r="B90" i="1"/>
  <c r="B84" i="1"/>
  <c r="B72" i="1"/>
  <c r="B60" i="1"/>
  <c r="B54" i="1"/>
  <c r="B42" i="1"/>
  <c r="B36" i="1"/>
  <c r="B30" i="1"/>
  <c r="B18" i="1"/>
  <c r="B12" i="1"/>
  <c r="B6" i="1"/>
  <c r="B251" i="1"/>
  <c r="B239" i="1"/>
  <c r="B227" i="1"/>
  <c r="B221" i="1"/>
  <c r="B209" i="1"/>
  <c r="B197" i="1"/>
  <c r="B185" i="1"/>
  <c r="B173" i="1"/>
  <c r="B161" i="1"/>
  <c r="B149" i="1"/>
  <c r="B137" i="1"/>
  <c r="B131" i="1"/>
  <c r="B119" i="1"/>
  <c r="B107" i="1"/>
  <c r="B95" i="1"/>
  <c r="B83" i="1"/>
  <c r="B71" i="1"/>
  <c r="B65" i="1"/>
  <c r="B59" i="1"/>
  <c r="B53" i="1"/>
  <c r="B47" i="1"/>
  <c r="B41" i="1"/>
  <c r="B35" i="1"/>
  <c r="B29" i="1"/>
  <c r="B23" i="1"/>
  <c r="B17" i="1"/>
  <c r="B5" i="1"/>
  <c r="B257" i="1"/>
  <c r="B245" i="1"/>
  <c r="B233" i="1"/>
  <c r="B215" i="1"/>
  <c r="B203" i="1"/>
  <c r="B191" i="1"/>
  <c r="B179" i="1"/>
  <c r="B167" i="1"/>
  <c r="B155" i="1"/>
  <c r="B143" i="1"/>
  <c r="B125" i="1"/>
  <c r="B113" i="1"/>
  <c r="B101" i="1"/>
  <c r="B89" i="1"/>
  <c r="B77" i="1"/>
  <c r="B11" i="1"/>
  <c r="B244" i="1"/>
  <c r="B232" i="1"/>
  <c r="B220" i="1"/>
  <c r="B208" i="1"/>
  <c r="B196" i="1"/>
  <c r="B184" i="1"/>
  <c r="B178" i="1"/>
  <c r="B166" i="1"/>
  <c r="B154" i="1"/>
  <c r="B142" i="1"/>
  <c r="B130" i="1"/>
  <c r="B118" i="1"/>
  <c r="B106" i="1"/>
  <c r="B88" i="1"/>
  <c r="B76" i="1"/>
  <c r="B64" i="1"/>
  <c r="B40" i="1"/>
  <c r="B4" i="1"/>
  <c r="B250" i="1"/>
  <c r="B238" i="1"/>
  <c r="B226" i="1"/>
  <c r="B214" i="1"/>
  <c r="B202" i="1"/>
  <c r="B190" i="1"/>
  <c r="B172" i="1"/>
  <c r="B160" i="1"/>
  <c r="B148" i="1"/>
  <c r="B136" i="1"/>
  <c r="B124" i="1"/>
  <c r="B112" i="1"/>
  <c r="B100" i="1"/>
  <c r="B94" i="1"/>
  <c r="B82" i="1"/>
  <c r="B70" i="1"/>
  <c r="B58" i="1"/>
  <c r="B52" i="1"/>
  <c r="B46" i="1"/>
  <c r="B34" i="1"/>
  <c r="B28" i="1"/>
  <c r="B22" i="1"/>
  <c r="B16" i="1"/>
  <c r="B10" i="1"/>
  <c r="B225" i="1"/>
  <c r="B195" i="1"/>
  <c r="B165" i="1"/>
  <c r="B153" i="1"/>
  <c r="B135" i="1"/>
  <c r="B123" i="1"/>
  <c r="B105" i="1"/>
  <c r="B93" i="1"/>
  <c r="B75" i="1"/>
  <c r="B63" i="1"/>
  <c r="B45" i="1"/>
  <c r="B21" i="1"/>
  <c r="B219" i="1"/>
  <c r="B189" i="1"/>
  <c r="B39" i="1"/>
  <c r="B9" i="1"/>
  <c r="B2" i="1"/>
  <c r="K5" i="1"/>
  <c r="K7" i="1" s="1"/>
  <c r="E4" i="2" l="1"/>
  <c r="E5" i="2" s="1"/>
  <c r="I4" i="2"/>
  <c r="D3" i="2"/>
  <c r="D3" i="1"/>
  <c r="I4" i="1"/>
  <c r="E4" i="1"/>
  <c r="E5" i="1" s="1"/>
  <c r="E6" i="1" s="1"/>
  <c r="I5" i="2" l="1"/>
  <c r="D4" i="2"/>
  <c r="E6" i="2"/>
  <c r="E7" i="2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D4" i="1"/>
  <c r="E8" i="2" l="1"/>
  <c r="E9" i="2" s="1"/>
  <c r="I6" i="2"/>
  <c r="D5" i="2"/>
  <c r="E32" i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K4" i="1"/>
  <c r="D5" i="1"/>
  <c r="D6" i="1" s="1"/>
  <c r="D7" i="1" s="1"/>
  <c r="D8" i="1" s="1"/>
  <c r="D9" i="1"/>
  <c r="D10" i="1" s="1"/>
  <c r="D11" i="1" s="1"/>
  <c r="D12" i="1" s="1"/>
  <c r="D13" i="1" s="1"/>
  <c r="D14" i="1" s="1"/>
  <c r="I15" i="1"/>
  <c r="E10" i="2" l="1"/>
  <c r="I7" i="2"/>
  <c r="D6" i="2"/>
  <c r="I16" i="1"/>
  <c r="D15" i="1"/>
  <c r="J12" i="1"/>
  <c r="E11" i="2" l="1"/>
  <c r="I8" i="2"/>
  <c r="D7" i="2"/>
  <c r="D16" i="1"/>
  <c r="I17" i="1"/>
  <c r="E12" i="2" l="1"/>
  <c r="E13" i="2" s="1"/>
  <c r="E14" i="2" s="1"/>
  <c r="E15" i="2" s="1"/>
  <c r="I9" i="2"/>
  <c r="D8" i="2"/>
  <c r="I18" i="1"/>
  <c r="I19" i="1" s="1"/>
  <c r="D17" i="1"/>
  <c r="D18" i="1" s="1"/>
  <c r="E16" i="2" l="1"/>
  <c r="I10" i="2"/>
  <c r="D9" i="2"/>
  <c r="D19" i="1"/>
  <c r="I20" i="1"/>
  <c r="E17" i="2" l="1"/>
  <c r="I11" i="2"/>
  <c r="D10" i="2"/>
  <c r="I21" i="1"/>
  <c r="D20" i="1"/>
  <c r="E18" i="2" l="1"/>
  <c r="I12" i="2"/>
  <c r="D11" i="2"/>
  <c r="I22" i="1"/>
  <c r="D21" i="1"/>
  <c r="E19" i="2" l="1"/>
  <c r="I13" i="2"/>
  <c r="D12" i="2"/>
  <c r="D22" i="1"/>
  <c r="I23" i="1"/>
  <c r="E20" i="2" l="1"/>
  <c r="I14" i="2"/>
  <c r="D13" i="2"/>
  <c r="I24" i="1"/>
  <c r="D23" i="1"/>
  <c r="E21" i="2" l="1"/>
  <c r="I15" i="2"/>
  <c r="D14" i="2"/>
  <c r="D24" i="1"/>
  <c r="I25" i="1"/>
  <c r="E22" i="2" l="1"/>
  <c r="I16" i="2"/>
  <c r="D15" i="2"/>
  <c r="D25" i="1"/>
  <c r="I26" i="1"/>
  <c r="E23" i="2" l="1"/>
  <c r="I17" i="2"/>
  <c r="D16" i="2"/>
  <c r="I27" i="1"/>
  <c r="D26" i="1"/>
  <c r="E24" i="2" l="1"/>
  <c r="I18" i="2"/>
  <c r="D17" i="2"/>
  <c r="I28" i="1"/>
  <c r="D27" i="1"/>
  <c r="E25" i="2" l="1"/>
  <c r="I19" i="2"/>
  <c r="D18" i="2"/>
  <c r="D28" i="1"/>
  <c r="I29" i="1"/>
  <c r="E26" i="2" l="1"/>
  <c r="I20" i="2"/>
  <c r="D19" i="2"/>
  <c r="I30" i="1"/>
  <c r="D29" i="1"/>
  <c r="E27" i="2" l="1"/>
  <c r="I21" i="2"/>
  <c r="D20" i="2"/>
  <c r="D30" i="1"/>
  <c r="I31" i="1"/>
  <c r="E28" i="2" l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I22" i="2"/>
  <c r="D21" i="2"/>
  <c r="D31" i="1"/>
  <c r="I32" i="1"/>
  <c r="I23" i="2" l="1"/>
  <c r="D22" i="2"/>
  <c r="I33" i="1"/>
  <c r="D32" i="1"/>
  <c r="I24" i="2" l="1"/>
  <c r="D23" i="2"/>
  <c r="D33" i="1"/>
  <c r="I34" i="1"/>
  <c r="I25" i="2" l="1"/>
  <c r="D24" i="2"/>
  <c r="D34" i="1"/>
  <c r="I35" i="1"/>
  <c r="I26" i="2" l="1"/>
  <c r="D25" i="2"/>
  <c r="I36" i="1"/>
  <c r="D35" i="1"/>
  <c r="I27" i="2" l="1"/>
  <c r="D26" i="2"/>
  <c r="I37" i="1"/>
  <c r="D36" i="1"/>
  <c r="I28" i="2" l="1"/>
  <c r="D27" i="2"/>
  <c r="D37" i="1"/>
  <c r="I38" i="1"/>
  <c r="I29" i="2" l="1"/>
  <c r="D28" i="2"/>
  <c r="I39" i="1"/>
  <c r="D38" i="1"/>
  <c r="I30" i="2" l="1"/>
  <c r="D29" i="2"/>
  <c r="I40" i="1"/>
  <c r="D39" i="1"/>
  <c r="I31" i="2" l="1"/>
  <c r="D30" i="2"/>
  <c r="D40" i="1"/>
  <c r="I41" i="1"/>
  <c r="I32" i="2" l="1"/>
  <c r="D31" i="2"/>
  <c r="I42" i="1"/>
  <c r="D41" i="1"/>
  <c r="I33" i="2" l="1"/>
  <c r="D32" i="2"/>
  <c r="I43" i="1"/>
  <c r="D42" i="1"/>
  <c r="I34" i="2" l="1"/>
  <c r="D33" i="2"/>
  <c r="D43" i="1"/>
  <c r="I44" i="1"/>
  <c r="I35" i="2" l="1"/>
  <c r="D34" i="2"/>
  <c r="I45" i="1"/>
  <c r="D44" i="1"/>
  <c r="I36" i="2" l="1"/>
  <c r="D35" i="2"/>
  <c r="D45" i="1"/>
  <c r="I46" i="1"/>
  <c r="I37" i="2" l="1"/>
  <c r="D36" i="2"/>
  <c r="D46" i="1"/>
  <c r="I47" i="1"/>
  <c r="I38" i="2" l="1"/>
  <c r="D37" i="2"/>
  <c r="I48" i="1"/>
  <c r="D47" i="1"/>
  <c r="I39" i="2" l="1"/>
  <c r="D38" i="2"/>
  <c r="I49" i="1"/>
  <c r="D48" i="1"/>
  <c r="I40" i="2" l="1"/>
  <c r="D39" i="2"/>
  <c r="D49" i="1"/>
  <c r="I50" i="1"/>
  <c r="I41" i="2" l="1"/>
  <c r="D40" i="2"/>
  <c r="I51" i="1"/>
  <c r="D50" i="1"/>
  <c r="I42" i="2" l="1"/>
  <c r="D41" i="2"/>
  <c r="I52" i="1"/>
  <c r="D51" i="1"/>
  <c r="I43" i="2" l="1"/>
  <c r="D42" i="2"/>
  <c r="D52" i="1"/>
  <c r="I53" i="1"/>
  <c r="I44" i="2" l="1"/>
  <c r="D43" i="2"/>
  <c r="I54" i="1"/>
  <c r="D53" i="1"/>
  <c r="I45" i="2" l="1"/>
  <c r="D44" i="2"/>
  <c r="D54" i="1"/>
  <c r="I55" i="1"/>
  <c r="I46" i="2" l="1"/>
  <c r="D45" i="2"/>
  <c r="D55" i="1"/>
  <c r="I56" i="1"/>
  <c r="I47" i="2" l="1"/>
  <c r="D46" i="2"/>
  <c r="I57" i="1"/>
  <c r="D56" i="1"/>
  <c r="I48" i="2" l="1"/>
  <c r="D47" i="2"/>
  <c r="I58" i="1"/>
  <c r="D57" i="1"/>
  <c r="I49" i="2" l="1"/>
  <c r="D48" i="2"/>
  <c r="D58" i="1"/>
  <c r="I59" i="1"/>
  <c r="I50" i="2" l="1"/>
  <c r="D49" i="2"/>
  <c r="I60" i="1"/>
  <c r="D59" i="1"/>
  <c r="I51" i="2" l="1"/>
  <c r="D50" i="2"/>
  <c r="D60" i="1"/>
  <c r="I61" i="1"/>
  <c r="I52" i="2" l="1"/>
  <c r="D51" i="2"/>
  <c r="D61" i="1"/>
  <c r="I62" i="1"/>
  <c r="I53" i="2" l="1"/>
  <c r="D52" i="2"/>
  <c r="I63" i="1"/>
  <c r="D62" i="1"/>
  <c r="I54" i="2" l="1"/>
  <c r="D53" i="2"/>
  <c r="D63" i="1"/>
  <c r="I64" i="1"/>
  <c r="I55" i="2" l="1"/>
  <c r="D54" i="2"/>
  <c r="D64" i="1"/>
  <c r="I65" i="1"/>
  <c r="I56" i="2" l="1"/>
  <c r="D55" i="2"/>
  <c r="I66" i="1"/>
  <c r="D65" i="1"/>
  <c r="I57" i="2" l="1"/>
  <c r="D56" i="2"/>
  <c r="I67" i="1"/>
  <c r="D66" i="1"/>
  <c r="D57" i="2" l="1"/>
  <c r="I58" i="2"/>
  <c r="D67" i="1"/>
  <c r="I68" i="1"/>
  <c r="I59" i="2" l="1"/>
  <c r="D58" i="2"/>
  <c r="I69" i="1"/>
  <c r="D68" i="1"/>
  <c r="I60" i="2" l="1"/>
  <c r="D59" i="2"/>
  <c r="I70" i="1"/>
  <c r="D69" i="1"/>
  <c r="I61" i="2" l="1"/>
  <c r="D60" i="2"/>
  <c r="D70" i="1"/>
  <c r="I71" i="1"/>
  <c r="I62" i="2" l="1"/>
  <c r="D61" i="2"/>
  <c r="I72" i="1"/>
  <c r="D71" i="1"/>
  <c r="I63" i="2" l="1"/>
  <c r="D62" i="2"/>
  <c r="I73" i="1"/>
  <c r="D72" i="1"/>
  <c r="I64" i="2" l="1"/>
  <c r="D63" i="2"/>
  <c r="D73" i="1"/>
  <c r="I74" i="1"/>
  <c r="I65" i="2" l="1"/>
  <c r="D64" i="2"/>
  <c r="I75" i="1"/>
  <c r="D74" i="1"/>
  <c r="I66" i="2" l="1"/>
  <c r="D65" i="2"/>
  <c r="D75" i="1"/>
  <c r="I76" i="1"/>
  <c r="I67" i="2" l="1"/>
  <c r="D66" i="2"/>
  <c r="D76" i="1"/>
  <c r="I77" i="1"/>
  <c r="I68" i="2" l="1"/>
  <c r="D67" i="2"/>
  <c r="I78" i="1"/>
  <c r="D77" i="1"/>
  <c r="I69" i="2" l="1"/>
  <c r="D68" i="2"/>
  <c r="I79" i="1"/>
  <c r="D78" i="1"/>
  <c r="I70" i="2" l="1"/>
  <c r="D69" i="2"/>
  <c r="D79" i="1"/>
  <c r="I80" i="1"/>
  <c r="I71" i="2" l="1"/>
  <c r="D70" i="2"/>
  <c r="I81" i="1"/>
  <c r="D80" i="1"/>
  <c r="I72" i="2" l="1"/>
  <c r="D71" i="2"/>
  <c r="I82" i="1"/>
  <c r="D81" i="1"/>
  <c r="I73" i="2" l="1"/>
  <c r="D72" i="2"/>
  <c r="D82" i="1"/>
  <c r="I83" i="1"/>
  <c r="I74" i="2" l="1"/>
  <c r="D73" i="2"/>
  <c r="I84" i="1"/>
  <c r="D83" i="1"/>
  <c r="I75" i="2" l="1"/>
  <c r="D74" i="2"/>
  <c r="D84" i="1"/>
  <c r="I85" i="1"/>
  <c r="I76" i="2" l="1"/>
  <c r="D75" i="2"/>
  <c r="D85" i="1"/>
  <c r="I86" i="1"/>
  <c r="I77" i="2" l="1"/>
  <c r="D76" i="2"/>
  <c r="I87" i="1"/>
  <c r="D86" i="1"/>
  <c r="I78" i="2" l="1"/>
  <c r="D77" i="2"/>
  <c r="D87" i="1"/>
  <c r="I88" i="1"/>
  <c r="I79" i="2" l="1"/>
  <c r="D78" i="2"/>
  <c r="D88" i="1"/>
  <c r="I89" i="1"/>
  <c r="I80" i="2" l="1"/>
  <c r="D79" i="2"/>
  <c r="I90" i="1"/>
  <c r="D89" i="1"/>
  <c r="I81" i="2" l="1"/>
  <c r="D80" i="2"/>
  <c r="I91" i="1"/>
  <c r="D90" i="1"/>
  <c r="I82" i="2" l="1"/>
  <c r="D81" i="2"/>
  <c r="D91" i="1"/>
  <c r="I92" i="1"/>
  <c r="I83" i="2" l="1"/>
  <c r="D82" i="2"/>
  <c r="I93" i="1"/>
  <c r="D92" i="1"/>
  <c r="I84" i="2" l="1"/>
  <c r="D83" i="2"/>
  <c r="I94" i="1"/>
  <c r="D93" i="1"/>
  <c r="I85" i="2" l="1"/>
  <c r="D84" i="2"/>
  <c r="D94" i="1"/>
  <c r="I95" i="1"/>
  <c r="I86" i="2" l="1"/>
  <c r="D85" i="2"/>
  <c r="I96" i="1"/>
  <c r="D95" i="1"/>
  <c r="I87" i="2" l="1"/>
  <c r="D86" i="2"/>
  <c r="D96" i="1"/>
  <c r="I97" i="1"/>
  <c r="I88" i="2" l="1"/>
  <c r="D87" i="2"/>
  <c r="D97" i="1"/>
  <c r="I98" i="1"/>
  <c r="I89" i="2" l="1"/>
  <c r="D88" i="2"/>
  <c r="I99" i="1"/>
  <c r="D98" i="1"/>
  <c r="I90" i="2" l="1"/>
  <c r="D89" i="2"/>
  <c r="I100" i="1"/>
  <c r="D99" i="1"/>
  <c r="I91" i="2" l="1"/>
  <c r="D90" i="2"/>
  <c r="D100" i="1"/>
  <c r="I101" i="1"/>
  <c r="I92" i="2" l="1"/>
  <c r="D91" i="2"/>
  <c r="I102" i="1"/>
  <c r="D101" i="1"/>
  <c r="I93" i="2" l="1"/>
  <c r="D92" i="2"/>
  <c r="D102" i="1"/>
  <c r="I103" i="1"/>
  <c r="I94" i="2" l="1"/>
  <c r="D93" i="2"/>
  <c r="D103" i="1"/>
  <c r="I104" i="1"/>
  <c r="I95" i="2" l="1"/>
  <c r="D94" i="2"/>
  <c r="I105" i="1"/>
  <c r="D104" i="1"/>
  <c r="I96" i="2" l="1"/>
  <c r="D95" i="2"/>
  <c r="I106" i="1"/>
  <c r="D105" i="1"/>
  <c r="I97" i="2" l="1"/>
  <c r="D96" i="2"/>
  <c r="D106" i="1"/>
  <c r="I107" i="1"/>
  <c r="I98" i="2" l="1"/>
  <c r="D97" i="2"/>
  <c r="I108" i="1"/>
  <c r="D107" i="1"/>
  <c r="I99" i="2" l="1"/>
  <c r="D98" i="2"/>
  <c r="D108" i="1"/>
  <c r="I109" i="1"/>
  <c r="I100" i="2" l="1"/>
  <c r="D99" i="2"/>
  <c r="D109" i="1"/>
  <c r="I110" i="1"/>
  <c r="I101" i="2" l="1"/>
  <c r="D100" i="2"/>
  <c r="I111" i="1"/>
  <c r="D110" i="1"/>
  <c r="I102" i="2" l="1"/>
  <c r="D101" i="2"/>
  <c r="I112" i="1"/>
  <c r="D111" i="1"/>
  <c r="I103" i="2" l="1"/>
  <c r="D102" i="2"/>
  <c r="D112" i="1"/>
  <c r="I113" i="1"/>
  <c r="I104" i="2" l="1"/>
  <c r="D103" i="2"/>
  <c r="I114" i="1"/>
  <c r="D113" i="1"/>
  <c r="I105" i="2" l="1"/>
  <c r="D104" i="2"/>
  <c r="D114" i="1"/>
  <c r="I115" i="1"/>
  <c r="I106" i="2" l="1"/>
  <c r="D105" i="2"/>
  <c r="D115" i="1"/>
  <c r="I116" i="1"/>
  <c r="I107" i="2" l="1"/>
  <c r="D106" i="2"/>
  <c r="I117" i="1"/>
  <c r="D116" i="1"/>
  <c r="I108" i="2" l="1"/>
  <c r="D107" i="2"/>
  <c r="I118" i="1"/>
  <c r="D117" i="1"/>
  <c r="I109" i="2" l="1"/>
  <c r="D108" i="2"/>
  <c r="D118" i="1"/>
  <c r="I119" i="1"/>
  <c r="I110" i="2" l="1"/>
  <c r="D109" i="2"/>
  <c r="I120" i="1"/>
  <c r="D119" i="1"/>
  <c r="I111" i="2" l="1"/>
  <c r="D110" i="2"/>
  <c r="I121" i="1"/>
  <c r="D120" i="1"/>
  <c r="I112" i="2" l="1"/>
  <c r="D111" i="2"/>
  <c r="D121" i="1"/>
  <c r="I122" i="1"/>
  <c r="I113" i="2" l="1"/>
  <c r="D112" i="2"/>
  <c r="I123" i="1"/>
  <c r="D122" i="1"/>
  <c r="I114" i="2" l="1"/>
  <c r="D113" i="2"/>
  <c r="I124" i="1"/>
  <c r="D123" i="1"/>
  <c r="I115" i="2" l="1"/>
  <c r="D114" i="2"/>
  <c r="D124" i="1"/>
  <c r="I125" i="1"/>
  <c r="I116" i="2" l="1"/>
  <c r="D115" i="2"/>
  <c r="I126" i="1"/>
  <c r="D125" i="1"/>
  <c r="I117" i="2" l="1"/>
  <c r="D116" i="2"/>
  <c r="D126" i="1"/>
  <c r="I127" i="1"/>
  <c r="I118" i="2" l="1"/>
  <c r="D117" i="2"/>
  <c r="D127" i="1"/>
  <c r="I128" i="1"/>
  <c r="I119" i="2" l="1"/>
  <c r="D118" i="2"/>
  <c r="I129" i="1"/>
  <c r="D128" i="1"/>
  <c r="I120" i="2" l="1"/>
  <c r="D119" i="2"/>
  <c r="I130" i="1"/>
  <c r="D129" i="1"/>
  <c r="I121" i="2" l="1"/>
  <c r="D120" i="2"/>
  <c r="D130" i="1"/>
  <c r="I131" i="1"/>
  <c r="I122" i="2" l="1"/>
  <c r="D121" i="2"/>
  <c r="I132" i="1"/>
  <c r="D131" i="1"/>
  <c r="I123" i="2" l="1"/>
  <c r="D122" i="2"/>
  <c r="D132" i="1"/>
  <c r="I133" i="1"/>
  <c r="I124" i="2" l="1"/>
  <c r="D123" i="2"/>
  <c r="D133" i="1"/>
  <c r="I134" i="1"/>
  <c r="I125" i="2" l="1"/>
  <c r="D124" i="2"/>
  <c r="I135" i="1"/>
  <c r="D134" i="1"/>
  <c r="I126" i="2" l="1"/>
  <c r="D125" i="2"/>
  <c r="I136" i="1"/>
  <c r="D135" i="1"/>
  <c r="I127" i="2" l="1"/>
  <c r="D126" i="2"/>
  <c r="D136" i="1"/>
  <c r="I137" i="1"/>
  <c r="I128" i="2" l="1"/>
  <c r="D127" i="2"/>
  <c r="I138" i="1"/>
  <c r="D137" i="1"/>
  <c r="I129" i="2" l="1"/>
  <c r="D128" i="2"/>
  <c r="I139" i="1"/>
  <c r="D138" i="1"/>
  <c r="I130" i="2" l="1"/>
  <c r="D129" i="2"/>
  <c r="D139" i="1"/>
  <c r="I140" i="1"/>
  <c r="I131" i="2" l="1"/>
  <c r="D130" i="2"/>
  <c r="I141" i="1"/>
  <c r="D140" i="1"/>
  <c r="I132" i="2" l="1"/>
  <c r="D131" i="2"/>
  <c r="D141" i="1"/>
  <c r="I142" i="1"/>
  <c r="I133" i="2" l="1"/>
  <c r="D132" i="2"/>
  <c r="D142" i="1"/>
  <c r="I143" i="1"/>
  <c r="I134" i="2" l="1"/>
  <c r="D133" i="2"/>
  <c r="I144" i="1"/>
  <c r="D143" i="1"/>
  <c r="I135" i="2" l="1"/>
  <c r="D134" i="2"/>
  <c r="D144" i="1"/>
  <c r="I145" i="1"/>
  <c r="I136" i="2" l="1"/>
  <c r="D135" i="2"/>
  <c r="D145" i="1"/>
  <c r="I146" i="1"/>
  <c r="I137" i="2" l="1"/>
  <c r="D136" i="2"/>
  <c r="I147" i="1"/>
  <c r="D146" i="1"/>
  <c r="I138" i="2" l="1"/>
  <c r="D137" i="2"/>
  <c r="I148" i="1"/>
  <c r="D147" i="1"/>
  <c r="I139" i="2" l="1"/>
  <c r="D138" i="2"/>
  <c r="D148" i="1"/>
  <c r="I149" i="1"/>
  <c r="I140" i="2" l="1"/>
  <c r="D139" i="2"/>
  <c r="I150" i="1"/>
  <c r="D149" i="1"/>
  <c r="I141" i="2" l="1"/>
  <c r="D140" i="2"/>
  <c r="I151" i="1"/>
  <c r="D150" i="1"/>
  <c r="I142" i="2" l="1"/>
  <c r="D141" i="2"/>
  <c r="D151" i="1"/>
  <c r="I152" i="1"/>
  <c r="I143" i="2" l="1"/>
  <c r="D142" i="2"/>
  <c r="I153" i="1"/>
  <c r="D152" i="1"/>
  <c r="I144" i="2" l="1"/>
  <c r="D143" i="2"/>
  <c r="D153" i="1"/>
  <c r="I154" i="1"/>
  <c r="I145" i="2" l="1"/>
  <c r="D144" i="2"/>
  <c r="D154" i="1"/>
  <c r="I155" i="1"/>
  <c r="I146" i="2" l="1"/>
  <c r="D145" i="2"/>
  <c r="I156" i="1"/>
  <c r="D155" i="1"/>
  <c r="I147" i="2" l="1"/>
  <c r="D146" i="2"/>
  <c r="I157" i="1"/>
  <c r="D156" i="1"/>
  <c r="I148" i="2" l="1"/>
  <c r="D147" i="2"/>
  <c r="D157" i="1"/>
  <c r="I158" i="1"/>
  <c r="I149" i="2" l="1"/>
  <c r="D148" i="2"/>
  <c r="I159" i="1"/>
  <c r="D158" i="1"/>
  <c r="I150" i="2" l="1"/>
  <c r="D149" i="2"/>
  <c r="D159" i="1"/>
  <c r="I160" i="1"/>
  <c r="I151" i="2" l="1"/>
  <c r="D150" i="2"/>
  <c r="D160" i="1"/>
  <c r="I161" i="1"/>
  <c r="I152" i="2" l="1"/>
  <c r="D151" i="2"/>
  <c r="I162" i="1"/>
  <c r="D161" i="1"/>
  <c r="I153" i="2" l="1"/>
  <c r="D152" i="2"/>
  <c r="I163" i="1"/>
  <c r="D162" i="1"/>
  <c r="I154" i="2" l="1"/>
  <c r="D153" i="2"/>
  <c r="D163" i="1"/>
  <c r="I164" i="1"/>
  <c r="I155" i="2" l="1"/>
  <c r="D154" i="2"/>
  <c r="I165" i="1"/>
  <c r="D164" i="1"/>
  <c r="I156" i="2" l="1"/>
  <c r="D155" i="2"/>
  <c r="D165" i="1"/>
  <c r="I166" i="1"/>
  <c r="I157" i="2" l="1"/>
  <c r="D156" i="2"/>
  <c r="D166" i="1"/>
  <c r="I167" i="1"/>
  <c r="I158" i="2" l="1"/>
  <c r="D157" i="2"/>
  <c r="I168" i="1"/>
  <c r="D167" i="1"/>
  <c r="I159" i="2" l="1"/>
  <c r="D158" i="2"/>
  <c r="I169" i="1"/>
  <c r="D168" i="1"/>
  <c r="I160" i="2" l="1"/>
  <c r="D159" i="2"/>
  <c r="D169" i="1"/>
  <c r="I170" i="1"/>
  <c r="I161" i="2" l="1"/>
  <c r="D160" i="2"/>
  <c r="I171" i="1"/>
  <c r="D170" i="1"/>
  <c r="I162" i="2" l="1"/>
  <c r="D161" i="2"/>
  <c r="I172" i="1"/>
  <c r="D171" i="1"/>
  <c r="I163" i="2" l="1"/>
  <c r="D162" i="2"/>
  <c r="D172" i="1"/>
  <c r="I173" i="1"/>
  <c r="I164" i="2" l="1"/>
  <c r="D163" i="2"/>
  <c r="I174" i="1"/>
  <c r="D173" i="1"/>
  <c r="I165" i="2" l="1"/>
  <c r="D164" i="2"/>
  <c r="D174" i="1"/>
  <c r="I175" i="1"/>
  <c r="I166" i="2" l="1"/>
  <c r="D165" i="2"/>
  <c r="D175" i="1"/>
  <c r="I176" i="1"/>
  <c r="I167" i="2" l="1"/>
  <c r="D166" i="2"/>
  <c r="I177" i="1"/>
  <c r="D176" i="1"/>
  <c r="I168" i="2" l="1"/>
  <c r="D167" i="2"/>
  <c r="D177" i="1"/>
  <c r="I178" i="1"/>
  <c r="I169" i="2" l="1"/>
  <c r="D168" i="2"/>
  <c r="D178" i="1"/>
  <c r="I179" i="1"/>
  <c r="I170" i="2" l="1"/>
  <c r="D169" i="2"/>
  <c r="I180" i="1"/>
  <c r="D179" i="1"/>
  <c r="I171" i="2" l="1"/>
  <c r="D170" i="2"/>
  <c r="I181" i="1"/>
  <c r="D180" i="1"/>
  <c r="I172" i="2" l="1"/>
  <c r="D171" i="2"/>
  <c r="D181" i="1"/>
  <c r="I182" i="1"/>
  <c r="I173" i="2" l="1"/>
  <c r="D172" i="2"/>
  <c r="I183" i="1"/>
  <c r="D182" i="1"/>
  <c r="I174" i="2" l="1"/>
  <c r="D173" i="2"/>
  <c r="D183" i="1"/>
  <c r="I184" i="1"/>
  <c r="I175" i="2" l="1"/>
  <c r="D174" i="2"/>
  <c r="D184" i="1"/>
  <c r="I185" i="1"/>
  <c r="I176" i="2" l="1"/>
  <c r="D175" i="2"/>
  <c r="I186" i="1"/>
  <c r="D185" i="1"/>
  <c r="I177" i="2" l="1"/>
  <c r="D176" i="2"/>
  <c r="I187" i="1"/>
  <c r="D186" i="1"/>
  <c r="I178" i="2" l="1"/>
  <c r="D177" i="2"/>
  <c r="D187" i="1"/>
  <c r="I188" i="1"/>
  <c r="I179" i="2" l="1"/>
  <c r="D178" i="2"/>
  <c r="I189" i="1"/>
  <c r="D188" i="1"/>
  <c r="I180" i="2" l="1"/>
  <c r="D179" i="2"/>
  <c r="I190" i="1"/>
  <c r="D189" i="1"/>
  <c r="I181" i="2" l="1"/>
  <c r="D180" i="2"/>
  <c r="D190" i="1"/>
  <c r="I191" i="1"/>
  <c r="I182" i="2" l="1"/>
  <c r="D181" i="2"/>
  <c r="I192" i="1"/>
  <c r="D191" i="1"/>
  <c r="I183" i="2" l="1"/>
  <c r="D182" i="2"/>
  <c r="I193" i="1"/>
  <c r="D192" i="1"/>
  <c r="I184" i="2" l="1"/>
  <c r="D183" i="2"/>
  <c r="D193" i="1"/>
  <c r="I194" i="1"/>
  <c r="I185" i="2" l="1"/>
  <c r="D184" i="2"/>
  <c r="I195" i="1"/>
  <c r="D194" i="1"/>
  <c r="I186" i="2" l="1"/>
  <c r="D185" i="2"/>
  <c r="D195" i="1"/>
  <c r="I196" i="1"/>
  <c r="I187" i="2" l="1"/>
  <c r="D186" i="2"/>
  <c r="D196" i="1"/>
  <c r="I197" i="1"/>
  <c r="I188" i="2" l="1"/>
  <c r="D187" i="2"/>
  <c r="I198" i="1"/>
  <c r="D197" i="1"/>
  <c r="I189" i="2" l="1"/>
  <c r="D188" i="2"/>
  <c r="D198" i="1"/>
  <c r="I199" i="1"/>
  <c r="I190" i="2" l="1"/>
  <c r="D189" i="2"/>
  <c r="D199" i="1"/>
  <c r="I200" i="1"/>
  <c r="I191" i="2" l="1"/>
  <c r="D190" i="2"/>
  <c r="I201" i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D200" i="1"/>
  <c r="I192" i="2" l="1"/>
  <c r="D191" i="2"/>
  <c r="I223" i="1"/>
  <c r="D201" i="1"/>
  <c r="I193" i="2" l="1"/>
  <c r="D192" i="2"/>
  <c r="I224" i="1"/>
  <c r="I225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I194" i="2" l="1"/>
  <c r="D193" i="2"/>
  <c r="I226" i="1"/>
  <c r="D225" i="1"/>
  <c r="I195" i="2" l="1"/>
  <c r="D194" i="2"/>
  <c r="D226" i="1"/>
  <c r="I227" i="1"/>
  <c r="I196" i="2" l="1"/>
  <c r="D195" i="2"/>
  <c r="D227" i="1"/>
  <c r="I228" i="1"/>
  <c r="I197" i="2" l="1"/>
  <c r="D196" i="2"/>
  <c r="D228" i="1"/>
  <c r="I229" i="1"/>
  <c r="I198" i="2" l="1"/>
  <c r="D197" i="2"/>
  <c r="D229" i="1"/>
  <c r="I230" i="1"/>
  <c r="I199" i="2" l="1"/>
  <c r="D198" i="2"/>
  <c r="D230" i="1"/>
  <c r="I231" i="1"/>
  <c r="I200" i="2" l="1"/>
  <c r="D199" i="2"/>
  <c r="D231" i="1"/>
  <c r="I232" i="1"/>
  <c r="I201" i="2" l="1"/>
  <c r="D200" i="2"/>
  <c r="D232" i="1"/>
  <c r="I233" i="1"/>
  <c r="I202" i="2" l="1"/>
  <c r="D201" i="2"/>
  <c r="K4" i="2" s="1"/>
  <c r="D233" i="1"/>
  <c r="I234" i="1"/>
  <c r="I203" i="2" l="1"/>
  <c r="D202" i="2"/>
  <c r="D234" i="1"/>
  <c r="I235" i="1"/>
  <c r="I204" i="2" l="1"/>
  <c r="D203" i="2"/>
  <c r="D235" i="1"/>
  <c r="I236" i="1"/>
  <c r="I205" i="2" l="1"/>
  <c r="D204" i="2"/>
  <c r="D236" i="1"/>
  <c r="I237" i="1"/>
  <c r="I206" i="2" l="1"/>
  <c r="D205" i="2"/>
  <c r="D237" i="1"/>
  <c r="I238" i="1"/>
  <c r="I207" i="2" l="1"/>
  <c r="D206" i="2"/>
  <c r="D238" i="1"/>
  <c r="I239" i="1"/>
  <c r="I208" i="2" l="1"/>
  <c r="D207" i="2"/>
  <c r="I240" i="1"/>
  <c r="D239" i="1"/>
  <c r="I209" i="2" l="1"/>
  <c r="D208" i="2"/>
  <c r="D240" i="1"/>
  <c r="I241" i="1"/>
  <c r="I210" i="2" l="1"/>
  <c r="D209" i="2"/>
  <c r="I242" i="1"/>
  <c r="D241" i="1"/>
  <c r="I211" i="2" l="1"/>
  <c r="D210" i="2"/>
  <c r="D242" i="1"/>
  <c r="I243" i="1"/>
  <c r="I212" i="2" l="1"/>
  <c r="D211" i="2"/>
  <c r="I244" i="1"/>
  <c r="D243" i="1"/>
  <c r="I213" i="2" l="1"/>
  <c r="D212" i="2"/>
  <c r="D244" i="1"/>
  <c r="I245" i="1"/>
  <c r="I214" i="2" l="1"/>
  <c r="D213" i="2"/>
  <c r="I246" i="1"/>
  <c r="D245" i="1"/>
  <c r="I215" i="2" l="1"/>
  <c r="D214" i="2"/>
  <c r="D246" i="1"/>
  <c r="I247" i="1"/>
  <c r="I216" i="2" l="1"/>
  <c r="D215" i="2"/>
  <c r="I248" i="1"/>
  <c r="D247" i="1"/>
  <c r="I217" i="2" l="1"/>
  <c r="D216" i="2"/>
  <c r="D248" i="1"/>
  <c r="I249" i="1"/>
  <c r="I218" i="2" l="1"/>
  <c r="D217" i="2"/>
  <c r="I250" i="1"/>
  <c r="D249" i="1"/>
  <c r="I219" i="2" l="1"/>
  <c r="D218" i="2"/>
  <c r="I251" i="1"/>
  <c r="D250" i="1"/>
  <c r="I220" i="2" l="1"/>
  <c r="D219" i="2"/>
  <c r="D251" i="1"/>
  <c r="I252" i="1"/>
  <c r="I221" i="2" l="1"/>
  <c r="D220" i="2"/>
  <c r="I253" i="1"/>
  <c r="I254" i="1" s="1"/>
  <c r="D252" i="1"/>
  <c r="D253" i="1" s="1"/>
  <c r="I222" i="2" l="1"/>
  <c r="D221" i="2"/>
  <c r="I255" i="1"/>
  <c r="D254" i="1"/>
  <c r="I223" i="2" l="1"/>
  <c r="D222" i="2"/>
  <c r="D255" i="1"/>
  <c r="I256" i="1"/>
  <c r="I224" i="2" l="1"/>
  <c r="D223" i="2"/>
  <c r="I257" i="1"/>
  <c r="D256" i="1"/>
  <c r="I225" i="2" l="1"/>
  <c r="D224" i="2"/>
  <c r="D257" i="1"/>
  <c r="I258" i="1"/>
  <c r="I226" i="2" l="1"/>
  <c r="D225" i="2"/>
  <c r="I259" i="1"/>
  <c r="D258" i="1"/>
  <c r="I227" i="2" l="1"/>
  <c r="D226" i="2"/>
  <c r="D259" i="1"/>
  <c r="I260" i="1"/>
  <c r="I228" i="2" l="1"/>
  <c r="D227" i="2"/>
  <c r="I261" i="1"/>
  <c r="D260" i="1"/>
  <c r="I229" i="2" l="1"/>
  <c r="D228" i="2"/>
  <c r="D261" i="1"/>
  <c r="I262" i="1"/>
  <c r="I230" i="2" l="1"/>
  <c r="D229" i="2"/>
  <c r="D262" i="1"/>
  <c r="I231" i="2" l="1"/>
  <c r="D230" i="2"/>
  <c r="I232" i="2" l="1"/>
  <c r="D231" i="2"/>
  <c r="D232" i="2" l="1"/>
  <c r="I233" i="2"/>
  <c r="I234" i="2" l="1"/>
  <c r="D233" i="2"/>
  <c r="I235" i="2" l="1"/>
  <c r="D234" i="2"/>
  <c r="I236" i="2" l="1"/>
  <c r="D235" i="2"/>
  <c r="I237" i="2" l="1"/>
  <c r="D236" i="2"/>
  <c r="I238" i="2" l="1"/>
  <c r="D237" i="2"/>
  <c r="I239" i="2" l="1"/>
  <c r="D238" i="2"/>
  <c r="I240" i="2" l="1"/>
  <c r="D239" i="2"/>
  <c r="I241" i="2" l="1"/>
  <c r="D240" i="2"/>
  <c r="I242" i="2" l="1"/>
  <c r="D241" i="2"/>
  <c r="I243" i="2" l="1"/>
  <c r="D242" i="2"/>
  <c r="I244" i="2" l="1"/>
  <c r="D243" i="2"/>
  <c r="I245" i="2" l="1"/>
  <c r="D244" i="2"/>
  <c r="I246" i="2" l="1"/>
  <c r="D245" i="2"/>
  <c r="I247" i="2" l="1"/>
  <c r="D246" i="2"/>
  <c r="I248" i="2" l="1"/>
  <c r="D247" i="2"/>
  <c r="I249" i="2" l="1"/>
  <c r="D248" i="2"/>
  <c r="I250" i="2" l="1"/>
  <c r="D249" i="2"/>
  <c r="I251" i="2" l="1"/>
  <c r="D250" i="2"/>
  <c r="I252" i="2" l="1"/>
  <c r="D251" i="2"/>
  <c r="I253" i="2" l="1"/>
  <c r="D252" i="2"/>
  <c r="I254" i="2" l="1"/>
  <c r="D253" i="2"/>
  <c r="I255" i="2" l="1"/>
  <c r="D254" i="2"/>
  <c r="I256" i="2" l="1"/>
  <c r="D255" i="2"/>
  <c r="I257" i="2" l="1"/>
  <c r="D256" i="2"/>
  <c r="I258" i="2" l="1"/>
  <c r="D257" i="2"/>
  <c r="I259" i="2" l="1"/>
  <c r="D258" i="2"/>
  <c r="I260" i="2" l="1"/>
  <c r="D259" i="2"/>
  <c r="I261" i="2" l="1"/>
  <c r="D260" i="2"/>
  <c r="I262" i="2" l="1"/>
  <c r="D262" i="2" s="1"/>
  <c r="D261" i="2"/>
</calcChain>
</file>

<file path=xl/sharedStrings.xml><?xml version="1.0" encoding="utf-8"?>
<sst xmlns="http://schemas.openxmlformats.org/spreadsheetml/2006/main" count="56" uniqueCount="28">
  <si>
    <t>Fecha</t>
  </si>
  <si>
    <t>Balance</t>
  </si>
  <si>
    <t>Capital de Inicio</t>
  </si>
  <si>
    <t>Balance en Cuenta</t>
  </si>
  <si>
    <t>Stop loss</t>
  </si>
  <si>
    <t>Limit</t>
  </si>
  <si>
    <t>Trade Price</t>
  </si>
  <si>
    <t>Compra</t>
  </si>
  <si>
    <t>Venta</t>
  </si>
  <si>
    <t>P/L</t>
  </si>
  <si>
    <t>Fecha de Inicio</t>
  </si>
  <si>
    <t>Planificado</t>
  </si>
  <si>
    <t>Consultar Fecha</t>
  </si>
  <si>
    <t># Trade</t>
  </si>
  <si>
    <t>% de la cuenta a Invertir ---&gt;</t>
  </si>
  <si>
    <t>Efectividad %                    ---&gt;</t>
  </si>
  <si>
    <t>Hoy -- &gt;</t>
  </si>
  <si>
    <t>--&gt; Si deseo colocar un LIMIT</t>
  </si>
  <si>
    <t>--&gt; Si deseo colocar un STOP LOSS</t>
  </si>
  <si>
    <t>Solo llenar las celdas que contengan los bordes MARCADOS</t>
  </si>
  <si>
    <t>--&gt; Este sera el porcentaje que usare de mi cuenta en cada operacion (Puedes simular escenarios)</t>
  </si>
  <si>
    <t>--&gt; Este sera el porcentaje de aciertos de las operaciones (Puedes simular escenarios)</t>
  </si>
  <si>
    <t>--&gt; Fecha en que cree que iniciara las operaciones</t>
  </si>
  <si>
    <t>BALANCE ESPERADO</t>
  </si>
  <si>
    <t>--&gt; Puede consultar su BALANCE ESPERADO en cuenta bancaria a una fecha futura siguiendo el plan segun las premisas debajo (Debe ser dia laboral):</t>
  </si>
  <si>
    <t>--&gt; Este sera el precio de compra del Strike de la operacion</t>
  </si>
  <si>
    <t>ESTRATEGIA DEL INTERES COMPUESTO: CALLS</t>
  </si>
  <si>
    <t>ESTRATEGIA DEL INTERES COMPUESTO: 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</si>
</sst>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ajor"/>
    </font>
    <font>
      <b/>
      <sz val="16"/>
      <color rgb="FF1F4E79"/>
      <name val="Calibri"/>
      <family val="2"/>
    </font>
    <font>
      <b/>
      <sz val="16"/>
      <color theme="0"/>
      <name val="Calibri"/>
      <family val="2"/>
      <scheme val="major"/>
    </font>
    <font>
      <b/>
      <sz val="20"/>
      <color theme="1"/>
      <name val="Calibri"/>
      <family val="2"/>
      <scheme val="minor"/>
    </font>
    <font>
      <sz val="16"/>
      <color rgb="FFFF0000"/>
      <name val="Calibri"/>
      <family val="2"/>
      <scheme val="major"/>
    </font>
    <font>
      <sz val="16"/>
      <color theme="6" tint="-0.499984740745262"/>
      <name val="Calibri"/>
      <family val="2"/>
      <scheme val="major"/>
    </font>
    <font>
      <sz val="20"/>
      <color theme="6" tint="-0.499984740745262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4" fontId="5" fillId="2" borderId="1" xfId="0" applyNumberFormat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9" fontId="5" fillId="2" borderId="0" xfId="2" applyFont="1" applyFill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/>
    <xf numFmtId="164" fontId="3" fillId="0" borderId="0" xfId="1" applyFont="1"/>
    <xf numFmtId="14" fontId="3" fillId="3" borderId="1" xfId="0" applyNumberFormat="1" applyFont="1" applyFill="1" applyBorder="1" applyAlignment="1">
      <alignment horizontal="center"/>
    </xf>
    <xf numFmtId="164" fontId="3" fillId="4" borderId="1" xfId="1" applyFont="1" applyFill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6" fillId="0" borderId="2" xfId="0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9" fontId="6" fillId="0" borderId="2" xfId="2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0" fillId="0" borderId="0" xfId="0" quotePrefix="1" applyAlignment="1">
      <alignment horizontal="left"/>
    </xf>
    <xf numFmtId="164" fontId="3" fillId="3" borderId="4" xfId="0" applyNumberFormat="1" applyFont="1" applyFill="1" applyBorder="1" applyAlignment="1">
      <alignment horizontal="center"/>
    </xf>
    <xf numFmtId="164" fontId="3" fillId="4" borderId="5" xfId="1" applyFont="1" applyFill="1" applyBorder="1" applyAlignment="1">
      <alignment horizontal="center" wrapText="1"/>
    </xf>
    <xf numFmtId="9" fontId="5" fillId="2" borderId="6" xfId="2" applyFont="1" applyFill="1" applyBorder="1" applyAlignment="1">
      <alignment horizontal="center" vertical="center"/>
    </xf>
    <xf numFmtId="164" fontId="3" fillId="4" borderId="2" xfId="1" applyFont="1" applyFill="1" applyBorder="1" applyAlignment="1">
      <alignment horizontal="center" wrapText="1"/>
    </xf>
    <xf numFmtId="14" fontId="3" fillId="0" borderId="2" xfId="0" applyNumberFormat="1" applyFont="1" applyBorder="1" applyAlignment="1">
      <alignment horizontal="right"/>
    </xf>
    <xf numFmtId="0" fontId="4" fillId="0" borderId="0" xfId="0" quotePrefix="1" applyFont="1"/>
    <xf numFmtId="164" fontId="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0" fillId="5" borderId="3" xfId="0" quotePrefix="1" applyFill="1" applyBorder="1" applyAlignment="1">
      <alignment horizontal="center"/>
    </xf>
    <xf numFmtId="0" fontId="0" fillId="5" borderId="0" xfId="0" quotePrefix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Capital</a:t>
            </a:r>
            <a:r>
              <a:rPr lang="es-ES" baseline="0"/>
              <a:t> $$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Proyeccion Exp.</c:v>
          </c:tx>
          <c:spPr>
            <a:ln w="22225" cap="rnd">
              <a:solidFill>
                <a:srgbClr val="00FF00"/>
              </a:solidFill>
            </a:ln>
            <a:effectLst>
              <a:glow rad="139700">
                <a:srgbClr val="00FF00">
                  <a:alpha val="14000"/>
                </a:srgb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'Interes Compuesto'!$D$2:$D$261</c:f>
              <c:numCache>
                <c:formatCode>m/d/yy</c:formatCode>
                <c:ptCount val="260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46146</c:v>
                </c:pt>
                <c:pt idx="11">
                  <c:v>46147</c:v>
                </c:pt>
                <c:pt idx="12">
                  <c:v>46148</c:v>
                </c:pt>
                <c:pt idx="13">
                  <c:v>46149</c:v>
                </c:pt>
                <c:pt idx="14">
                  <c:v>46150</c:v>
                </c:pt>
                <c:pt idx="15">
                  <c:v>46153</c:v>
                </c:pt>
                <c:pt idx="16">
                  <c:v>46154</c:v>
                </c:pt>
                <c:pt idx="17">
                  <c:v>46155</c:v>
                </c:pt>
                <c:pt idx="18">
                  <c:v>46156</c:v>
                </c:pt>
                <c:pt idx="19">
                  <c:v>46157</c:v>
                </c:pt>
                <c:pt idx="20">
                  <c:v>46160</c:v>
                </c:pt>
                <c:pt idx="21">
                  <c:v>46161</c:v>
                </c:pt>
                <c:pt idx="22">
                  <c:v>46162</c:v>
                </c:pt>
                <c:pt idx="23">
                  <c:v>46163</c:v>
                </c:pt>
                <c:pt idx="24">
                  <c:v>46164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46218</c:v>
                </c:pt>
                <c:pt idx="63">
                  <c:v>46219</c:v>
                </c:pt>
                <c:pt idx="64">
                  <c:v>46220</c:v>
                </c:pt>
                <c:pt idx="65">
                  <c:v>46223</c:v>
                </c:pt>
                <c:pt idx="66">
                  <c:v>46224</c:v>
                </c:pt>
                <c:pt idx="67">
                  <c:v>46225</c:v>
                </c:pt>
                <c:pt idx="68">
                  <c:v>46226</c:v>
                </c:pt>
                <c:pt idx="69">
                  <c:v>46227</c:v>
                </c:pt>
                <c:pt idx="70">
                  <c:v>46230</c:v>
                </c:pt>
                <c:pt idx="71">
                  <c:v>46231</c:v>
                </c:pt>
                <c:pt idx="72">
                  <c:v>46232</c:v>
                </c:pt>
                <c:pt idx="73">
                  <c:v>46233</c:v>
                </c:pt>
                <c:pt idx="74">
                  <c:v>46234</c:v>
                </c:pt>
                <c:pt idx="75">
                  <c:v>46237</c:v>
                </c:pt>
                <c:pt idx="76">
                  <c:v>46238</c:v>
                </c:pt>
                <c:pt idx="77">
                  <c:v>46239</c:v>
                </c:pt>
                <c:pt idx="78">
                  <c:v>46240</c:v>
                </c:pt>
                <c:pt idx="79">
                  <c:v>46241</c:v>
                </c:pt>
                <c:pt idx="80">
                  <c:v>46244</c:v>
                </c:pt>
                <c:pt idx="81">
                  <c:v>46245</c:v>
                </c:pt>
                <c:pt idx="82">
                  <c:v>46246</c:v>
                </c:pt>
                <c:pt idx="83">
                  <c:v>46247</c:v>
                </c:pt>
                <c:pt idx="84">
                  <c:v>46248</c:v>
                </c:pt>
                <c:pt idx="85">
                  <c:v>46251</c:v>
                </c:pt>
                <c:pt idx="86">
                  <c:v>46252</c:v>
                </c:pt>
                <c:pt idx="87">
                  <c:v>46253</c:v>
                </c:pt>
                <c:pt idx="88">
                  <c:v>46254</c:v>
                </c:pt>
                <c:pt idx="89">
                  <c:v>46255</c:v>
                </c:pt>
                <c:pt idx="90">
                  <c:v>46258</c:v>
                </c:pt>
                <c:pt idx="91">
                  <c:v>46259</c:v>
                </c:pt>
                <c:pt idx="92">
                  <c:v>46260</c:v>
                </c:pt>
                <c:pt idx="93">
                  <c:v>46261</c:v>
                </c:pt>
                <c:pt idx="94">
                  <c:v>46262</c:v>
                </c:pt>
                <c:pt idx="95">
                  <c:v>46265</c:v>
                </c:pt>
                <c:pt idx="96">
                  <c:v>46266</c:v>
                </c:pt>
                <c:pt idx="97">
                  <c:v>46267</c:v>
                </c:pt>
                <c:pt idx="98">
                  <c:v>46268</c:v>
                </c:pt>
                <c:pt idx="99">
                  <c:v>46269</c:v>
                </c:pt>
                <c:pt idx="100">
                  <c:v>46272</c:v>
                </c:pt>
                <c:pt idx="101">
                  <c:v>46273</c:v>
                </c:pt>
                <c:pt idx="102">
                  <c:v>46274</c:v>
                </c:pt>
                <c:pt idx="103">
                  <c:v>46275</c:v>
                </c:pt>
                <c:pt idx="104">
                  <c:v>46276</c:v>
                </c:pt>
                <c:pt idx="105">
                  <c:v>46279</c:v>
                </c:pt>
                <c:pt idx="106">
                  <c:v>46280</c:v>
                </c:pt>
                <c:pt idx="107">
                  <c:v>46281</c:v>
                </c:pt>
                <c:pt idx="108">
                  <c:v>46282</c:v>
                </c:pt>
                <c:pt idx="109">
                  <c:v>46283</c:v>
                </c:pt>
                <c:pt idx="110">
                  <c:v>46286</c:v>
                </c:pt>
                <c:pt idx="111">
                  <c:v>46287</c:v>
                </c:pt>
                <c:pt idx="112">
                  <c:v>46288</c:v>
                </c:pt>
                <c:pt idx="113">
                  <c:v>46289</c:v>
                </c:pt>
                <c:pt idx="114">
                  <c:v>46290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  <c:pt idx="118">
                  <c:v>46296</c:v>
                </c:pt>
                <c:pt idx="119">
                  <c:v>46297</c:v>
                </c:pt>
                <c:pt idx="120">
                  <c:v>46300</c:v>
                </c:pt>
                <c:pt idx="121">
                  <c:v>46301</c:v>
                </c:pt>
                <c:pt idx="122">
                  <c:v>46302</c:v>
                </c:pt>
                <c:pt idx="123">
                  <c:v>46303</c:v>
                </c:pt>
                <c:pt idx="124">
                  <c:v>46304</c:v>
                </c:pt>
                <c:pt idx="125">
                  <c:v>46307</c:v>
                </c:pt>
                <c:pt idx="126">
                  <c:v>46308</c:v>
                </c:pt>
                <c:pt idx="127">
                  <c:v>46309</c:v>
                </c:pt>
                <c:pt idx="128">
                  <c:v>46310</c:v>
                </c:pt>
                <c:pt idx="129">
                  <c:v>46311</c:v>
                </c:pt>
                <c:pt idx="130">
                  <c:v>46314</c:v>
                </c:pt>
                <c:pt idx="131">
                  <c:v>46315</c:v>
                </c:pt>
                <c:pt idx="132">
                  <c:v>46316</c:v>
                </c:pt>
                <c:pt idx="133">
                  <c:v>46317</c:v>
                </c:pt>
                <c:pt idx="134">
                  <c:v>46318</c:v>
                </c:pt>
                <c:pt idx="135">
                  <c:v>46321</c:v>
                </c:pt>
                <c:pt idx="136">
                  <c:v>46322</c:v>
                </c:pt>
                <c:pt idx="137">
                  <c:v>46323</c:v>
                </c:pt>
                <c:pt idx="138">
                  <c:v>46324</c:v>
                </c:pt>
                <c:pt idx="139">
                  <c:v>46325</c:v>
                </c:pt>
                <c:pt idx="140">
                  <c:v>46328</c:v>
                </c:pt>
                <c:pt idx="141">
                  <c:v>46329</c:v>
                </c:pt>
                <c:pt idx="142">
                  <c:v>46330</c:v>
                </c:pt>
                <c:pt idx="143">
                  <c:v>46331</c:v>
                </c:pt>
                <c:pt idx="144">
                  <c:v>46332</c:v>
                </c:pt>
                <c:pt idx="145">
                  <c:v>46335</c:v>
                </c:pt>
                <c:pt idx="146">
                  <c:v>46336</c:v>
                </c:pt>
                <c:pt idx="147">
                  <c:v>46337</c:v>
                </c:pt>
                <c:pt idx="148">
                  <c:v>46338</c:v>
                </c:pt>
                <c:pt idx="149">
                  <c:v>46339</c:v>
                </c:pt>
                <c:pt idx="150">
                  <c:v>46342</c:v>
                </c:pt>
                <c:pt idx="151">
                  <c:v>46343</c:v>
                </c:pt>
                <c:pt idx="152">
                  <c:v>46344</c:v>
                </c:pt>
                <c:pt idx="153">
                  <c:v>46345</c:v>
                </c:pt>
                <c:pt idx="154">
                  <c:v>46346</c:v>
                </c:pt>
                <c:pt idx="155">
                  <c:v>46349</c:v>
                </c:pt>
                <c:pt idx="156">
                  <c:v>46350</c:v>
                </c:pt>
                <c:pt idx="157">
                  <c:v>46351</c:v>
                </c:pt>
                <c:pt idx="158">
                  <c:v>46352</c:v>
                </c:pt>
                <c:pt idx="159">
                  <c:v>46353</c:v>
                </c:pt>
                <c:pt idx="160">
                  <c:v>46356</c:v>
                </c:pt>
                <c:pt idx="161">
                  <c:v>46357</c:v>
                </c:pt>
                <c:pt idx="162">
                  <c:v>46358</c:v>
                </c:pt>
                <c:pt idx="163">
                  <c:v>46359</c:v>
                </c:pt>
                <c:pt idx="164">
                  <c:v>46360</c:v>
                </c:pt>
                <c:pt idx="165">
                  <c:v>46363</c:v>
                </c:pt>
                <c:pt idx="166">
                  <c:v>46364</c:v>
                </c:pt>
                <c:pt idx="167">
                  <c:v>46365</c:v>
                </c:pt>
                <c:pt idx="168">
                  <c:v>46366</c:v>
                </c:pt>
                <c:pt idx="169">
                  <c:v>46367</c:v>
                </c:pt>
                <c:pt idx="170">
                  <c:v>46370</c:v>
                </c:pt>
                <c:pt idx="171">
                  <c:v>46371</c:v>
                </c:pt>
                <c:pt idx="172">
                  <c:v>46372</c:v>
                </c:pt>
                <c:pt idx="173">
                  <c:v>46373</c:v>
                </c:pt>
                <c:pt idx="174">
                  <c:v>46374</c:v>
                </c:pt>
                <c:pt idx="175">
                  <c:v>46377</c:v>
                </c:pt>
                <c:pt idx="176">
                  <c:v>46378</c:v>
                </c:pt>
                <c:pt idx="177">
                  <c:v>46379</c:v>
                </c:pt>
                <c:pt idx="178">
                  <c:v>46380</c:v>
                </c:pt>
                <c:pt idx="179">
                  <c:v>46381</c:v>
                </c:pt>
                <c:pt idx="180">
                  <c:v>46384</c:v>
                </c:pt>
                <c:pt idx="181">
                  <c:v>46385</c:v>
                </c:pt>
                <c:pt idx="182">
                  <c:v>46386</c:v>
                </c:pt>
                <c:pt idx="183">
                  <c:v>46387</c:v>
                </c:pt>
                <c:pt idx="184">
                  <c:v>46388</c:v>
                </c:pt>
                <c:pt idx="185">
                  <c:v>46391</c:v>
                </c:pt>
                <c:pt idx="186">
                  <c:v>46392</c:v>
                </c:pt>
                <c:pt idx="187">
                  <c:v>46393</c:v>
                </c:pt>
                <c:pt idx="188">
                  <c:v>46394</c:v>
                </c:pt>
                <c:pt idx="189">
                  <c:v>46395</c:v>
                </c:pt>
                <c:pt idx="190">
                  <c:v>46398</c:v>
                </c:pt>
                <c:pt idx="191">
                  <c:v>46399</c:v>
                </c:pt>
                <c:pt idx="192">
                  <c:v>46400</c:v>
                </c:pt>
                <c:pt idx="193">
                  <c:v>46401</c:v>
                </c:pt>
                <c:pt idx="194">
                  <c:v>46402</c:v>
                </c:pt>
                <c:pt idx="195">
                  <c:v>46405</c:v>
                </c:pt>
                <c:pt idx="196">
                  <c:v>46406</c:v>
                </c:pt>
                <c:pt idx="197">
                  <c:v>46407</c:v>
                </c:pt>
                <c:pt idx="198">
                  <c:v>46408</c:v>
                </c:pt>
                <c:pt idx="199">
                  <c:v>46409</c:v>
                </c:pt>
                <c:pt idx="200">
                  <c:v>46412</c:v>
                </c:pt>
                <c:pt idx="201">
                  <c:v>46413</c:v>
                </c:pt>
                <c:pt idx="202">
                  <c:v>46414</c:v>
                </c:pt>
                <c:pt idx="203">
                  <c:v>46415</c:v>
                </c:pt>
                <c:pt idx="204">
                  <c:v>46416</c:v>
                </c:pt>
                <c:pt idx="205">
                  <c:v>46419</c:v>
                </c:pt>
                <c:pt idx="206">
                  <c:v>46420</c:v>
                </c:pt>
                <c:pt idx="207">
                  <c:v>46421</c:v>
                </c:pt>
                <c:pt idx="208">
                  <c:v>46422</c:v>
                </c:pt>
                <c:pt idx="209">
                  <c:v>46423</c:v>
                </c:pt>
                <c:pt idx="210">
                  <c:v>46426</c:v>
                </c:pt>
                <c:pt idx="211">
                  <c:v>46427</c:v>
                </c:pt>
                <c:pt idx="212">
                  <c:v>46428</c:v>
                </c:pt>
                <c:pt idx="213">
                  <c:v>46429</c:v>
                </c:pt>
                <c:pt idx="214">
                  <c:v>46430</c:v>
                </c:pt>
                <c:pt idx="215">
                  <c:v>46433</c:v>
                </c:pt>
                <c:pt idx="216">
                  <c:v>46434</c:v>
                </c:pt>
                <c:pt idx="217">
                  <c:v>46435</c:v>
                </c:pt>
                <c:pt idx="218">
                  <c:v>46436</c:v>
                </c:pt>
                <c:pt idx="219">
                  <c:v>46437</c:v>
                </c:pt>
                <c:pt idx="220">
                  <c:v>46440</c:v>
                </c:pt>
                <c:pt idx="221">
                  <c:v>46441</c:v>
                </c:pt>
                <c:pt idx="222">
                  <c:v>46442</c:v>
                </c:pt>
                <c:pt idx="223">
                  <c:v>46443</c:v>
                </c:pt>
                <c:pt idx="224">
                  <c:v>46444</c:v>
                </c:pt>
                <c:pt idx="225">
                  <c:v>46447</c:v>
                </c:pt>
                <c:pt idx="226">
                  <c:v>46448</c:v>
                </c:pt>
                <c:pt idx="227">
                  <c:v>46449</c:v>
                </c:pt>
                <c:pt idx="228">
                  <c:v>46450</c:v>
                </c:pt>
                <c:pt idx="229">
                  <c:v>46451</c:v>
                </c:pt>
                <c:pt idx="230">
                  <c:v>46454</c:v>
                </c:pt>
                <c:pt idx="231">
                  <c:v>46455</c:v>
                </c:pt>
                <c:pt idx="232">
                  <c:v>46456</c:v>
                </c:pt>
                <c:pt idx="233">
                  <c:v>46457</c:v>
                </c:pt>
                <c:pt idx="234">
                  <c:v>46458</c:v>
                </c:pt>
                <c:pt idx="235">
                  <c:v>46461</c:v>
                </c:pt>
                <c:pt idx="236">
                  <c:v>46462</c:v>
                </c:pt>
                <c:pt idx="237">
                  <c:v>46463</c:v>
                </c:pt>
                <c:pt idx="238">
                  <c:v>46464</c:v>
                </c:pt>
                <c:pt idx="239">
                  <c:v>46465</c:v>
                </c:pt>
                <c:pt idx="240">
                  <c:v>46468</c:v>
                </c:pt>
                <c:pt idx="241">
                  <c:v>46469</c:v>
                </c:pt>
                <c:pt idx="242">
                  <c:v>46470</c:v>
                </c:pt>
                <c:pt idx="243">
                  <c:v>46471</c:v>
                </c:pt>
                <c:pt idx="244">
                  <c:v>46472</c:v>
                </c:pt>
                <c:pt idx="245">
                  <c:v>46475</c:v>
                </c:pt>
                <c:pt idx="246">
                  <c:v>46476</c:v>
                </c:pt>
                <c:pt idx="247">
                  <c:v>46477</c:v>
                </c:pt>
                <c:pt idx="248">
                  <c:v>46478</c:v>
                </c:pt>
                <c:pt idx="249">
                  <c:v>46479</c:v>
                </c:pt>
                <c:pt idx="250">
                  <c:v>46482</c:v>
                </c:pt>
                <c:pt idx="251">
                  <c:v>46483</c:v>
                </c:pt>
                <c:pt idx="252">
                  <c:v>46484</c:v>
                </c:pt>
                <c:pt idx="253">
                  <c:v>46485</c:v>
                </c:pt>
                <c:pt idx="254">
                  <c:v>46486</c:v>
                </c:pt>
                <c:pt idx="255">
                  <c:v>46489</c:v>
                </c:pt>
                <c:pt idx="256">
                  <c:v>46490</c:v>
                </c:pt>
                <c:pt idx="257">
                  <c:v>46491</c:v>
                </c:pt>
                <c:pt idx="258">
                  <c:v>46492</c:v>
                </c:pt>
                <c:pt idx="259">
                  <c:v>46493</c:v>
                </c:pt>
              </c:numCache>
            </c:numRef>
          </c:xVal>
          <c:yVal>
            <c:numRef>
              <c:f>'Interes Compuesto'!$E$2:$E$261</c:f>
              <c:numCache>
                <c:formatCode>_("$"* #,##0.00_);_("$"* \(#,##0.00\);_("$"* "-"??_);_(@_)</c:formatCode>
                <c:ptCount val="260"/>
                <c:pt idx="0">
                  <c:v>500</c:v>
                </c:pt>
                <c:pt idx="1">
                  <c:v>550</c:v>
                </c:pt>
                <c:pt idx="2">
                  <c:v>605</c:v>
                </c:pt>
                <c:pt idx="3">
                  <c:v>665.5</c:v>
                </c:pt>
                <c:pt idx="4">
                  <c:v>732.05</c:v>
                </c:pt>
                <c:pt idx="5">
                  <c:v>805.26</c:v>
                </c:pt>
                <c:pt idx="6">
                  <c:v>885.79</c:v>
                </c:pt>
                <c:pt idx="7">
                  <c:v>974.37</c:v>
                </c:pt>
                <c:pt idx="8">
                  <c:v>1071.81</c:v>
                </c:pt>
                <c:pt idx="9">
                  <c:v>1178.99</c:v>
                </c:pt>
                <c:pt idx="10">
                  <c:v>1296.8900000000001</c:v>
                </c:pt>
                <c:pt idx="11">
                  <c:v>1426.58</c:v>
                </c:pt>
                <c:pt idx="12">
                  <c:v>1569.24</c:v>
                </c:pt>
                <c:pt idx="13">
                  <c:v>1726.16</c:v>
                </c:pt>
                <c:pt idx="14">
                  <c:v>1898.78</c:v>
                </c:pt>
                <c:pt idx="15">
                  <c:v>2088.66</c:v>
                </c:pt>
                <c:pt idx="16">
                  <c:v>2297.5300000000002</c:v>
                </c:pt>
                <c:pt idx="17">
                  <c:v>2527.2800000000002</c:v>
                </c:pt>
                <c:pt idx="18">
                  <c:v>2780.01</c:v>
                </c:pt>
                <c:pt idx="19">
                  <c:v>3058.01</c:v>
                </c:pt>
                <c:pt idx="20">
                  <c:v>3363.81</c:v>
                </c:pt>
                <c:pt idx="21">
                  <c:v>3700.19</c:v>
                </c:pt>
                <c:pt idx="22">
                  <c:v>4070.21</c:v>
                </c:pt>
                <c:pt idx="23">
                  <c:v>4477.2299999999996</c:v>
                </c:pt>
                <c:pt idx="24">
                  <c:v>4924.95</c:v>
                </c:pt>
                <c:pt idx="25">
                  <c:v>5417.45</c:v>
                </c:pt>
                <c:pt idx="26">
                  <c:v>5959.2</c:v>
                </c:pt>
                <c:pt idx="27">
                  <c:v>6555.12</c:v>
                </c:pt>
                <c:pt idx="28">
                  <c:v>7210.63</c:v>
                </c:pt>
                <c:pt idx="29">
                  <c:v>7931.69</c:v>
                </c:pt>
                <c:pt idx="30">
                  <c:v>8724.86</c:v>
                </c:pt>
                <c:pt idx="31">
                  <c:v>9597.35</c:v>
                </c:pt>
                <c:pt idx="32">
                  <c:v>10557.09</c:v>
                </c:pt>
                <c:pt idx="33">
                  <c:v>11612.8</c:v>
                </c:pt>
                <c:pt idx="34">
                  <c:v>12774.08</c:v>
                </c:pt>
                <c:pt idx="35">
                  <c:v>14051.49</c:v>
                </c:pt>
                <c:pt idx="36">
                  <c:v>15456.64</c:v>
                </c:pt>
                <c:pt idx="37">
                  <c:v>17002.3</c:v>
                </c:pt>
                <c:pt idx="38">
                  <c:v>18702.53</c:v>
                </c:pt>
                <c:pt idx="39">
                  <c:v>20572.78</c:v>
                </c:pt>
                <c:pt idx="40">
                  <c:v>22630.06</c:v>
                </c:pt>
                <c:pt idx="41">
                  <c:v>24893.07</c:v>
                </c:pt>
                <c:pt idx="42">
                  <c:v>27382.38</c:v>
                </c:pt>
                <c:pt idx="43">
                  <c:v>30120.62</c:v>
                </c:pt>
                <c:pt idx="44">
                  <c:v>33132.68</c:v>
                </c:pt>
                <c:pt idx="45">
                  <c:v>36445.949999999997</c:v>
                </c:pt>
                <c:pt idx="46">
                  <c:v>40090.550000000003</c:v>
                </c:pt>
                <c:pt idx="47">
                  <c:v>44099.61</c:v>
                </c:pt>
                <c:pt idx="48">
                  <c:v>48509.57</c:v>
                </c:pt>
                <c:pt idx="49">
                  <c:v>53360.53</c:v>
                </c:pt>
                <c:pt idx="50">
                  <c:v>58696.58</c:v>
                </c:pt>
                <c:pt idx="51">
                  <c:v>64566.239999999998</c:v>
                </c:pt>
                <c:pt idx="52">
                  <c:v>71022.86</c:v>
                </c:pt>
                <c:pt idx="53">
                  <c:v>78125.149999999994</c:v>
                </c:pt>
                <c:pt idx="54">
                  <c:v>85937.67</c:v>
                </c:pt>
                <c:pt idx="55">
                  <c:v>94531.44</c:v>
                </c:pt>
                <c:pt idx="56">
                  <c:v>103984.58</c:v>
                </c:pt>
                <c:pt idx="57">
                  <c:v>114383.03999999999</c:v>
                </c:pt>
                <c:pt idx="58">
                  <c:v>125821.34</c:v>
                </c:pt>
                <c:pt idx="59">
                  <c:v>138403.47</c:v>
                </c:pt>
                <c:pt idx="60">
                  <c:v>152243.82</c:v>
                </c:pt>
                <c:pt idx="61">
                  <c:v>167468.20000000001</c:v>
                </c:pt>
                <c:pt idx="62">
                  <c:v>184215.02</c:v>
                </c:pt>
                <c:pt idx="63">
                  <c:v>202636.52</c:v>
                </c:pt>
                <c:pt idx="64">
                  <c:v>222900.17</c:v>
                </c:pt>
                <c:pt idx="65">
                  <c:v>245190.19</c:v>
                </c:pt>
                <c:pt idx="66">
                  <c:v>269709.21000000002</c:v>
                </c:pt>
                <c:pt idx="67">
                  <c:v>296680.13</c:v>
                </c:pt>
                <c:pt idx="68">
                  <c:v>326348.14</c:v>
                </c:pt>
                <c:pt idx="69">
                  <c:v>358982.95</c:v>
                </c:pt>
                <c:pt idx="70">
                  <c:v>394881.25</c:v>
                </c:pt>
                <c:pt idx="71">
                  <c:v>434369.38</c:v>
                </c:pt>
                <c:pt idx="72">
                  <c:v>477806.32</c:v>
                </c:pt>
                <c:pt idx="73">
                  <c:v>525586.94999999995</c:v>
                </c:pt>
                <c:pt idx="74">
                  <c:v>578145.65</c:v>
                </c:pt>
                <c:pt idx="75">
                  <c:v>635960.22</c:v>
                </c:pt>
                <c:pt idx="76">
                  <c:v>699556.24</c:v>
                </c:pt>
                <c:pt idx="77">
                  <c:v>769511.86</c:v>
                </c:pt>
                <c:pt idx="78">
                  <c:v>846463.05</c:v>
                </c:pt>
                <c:pt idx="79">
                  <c:v>931109.36</c:v>
                </c:pt>
                <c:pt idx="80">
                  <c:v>1024220.3</c:v>
                </c:pt>
                <c:pt idx="81">
                  <c:v>1126642.33</c:v>
                </c:pt>
                <c:pt idx="82">
                  <c:v>1239306.56</c:v>
                </c:pt>
                <c:pt idx="83">
                  <c:v>1363237.22</c:v>
                </c:pt>
                <c:pt idx="84">
                  <c:v>1499560.94</c:v>
                </c:pt>
                <c:pt idx="85">
                  <c:v>1649517.03</c:v>
                </c:pt>
                <c:pt idx="86">
                  <c:v>1814468.73</c:v>
                </c:pt>
                <c:pt idx="87">
                  <c:v>1995915.6</c:v>
                </c:pt>
                <c:pt idx="88">
                  <c:v>2195507.16</c:v>
                </c:pt>
                <c:pt idx="89">
                  <c:v>2415057.88</c:v>
                </c:pt>
                <c:pt idx="90">
                  <c:v>2656563.67</c:v>
                </c:pt>
                <c:pt idx="91">
                  <c:v>2922220.04</c:v>
                </c:pt>
                <c:pt idx="92">
                  <c:v>3214442.04</c:v>
                </c:pt>
                <c:pt idx="93">
                  <c:v>3535886.24</c:v>
                </c:pt>
                <c:pt idx="94">
                  <c:v>3889474.86</c:v>
                </c:pt>
                <c:pt idx="95">
                  <c:v>4278422.3499999996</c:v>
                </c:pt>
                <c:pt idx="96">
                  <c:v>4706264.59</c:v>
                </c:pt>
                <c:pt idx="97">
                  <c:v>5176891.05</c:v>
                </c:pt>
                <c:pt idx="98">
                  <c:v>5694580.1600000001</c:v>
                </c:pt>
                <c:pt idx="99">
                  <c:v>6264038.1799999997</c:v>
                </c:pt>
                <c:pt idx="100">
                  <c:v>6890442</c:v>
                </c:pt>
                <c:pt idx="101">
                  <c:v>7579486.2000000002</c:v>
                </c:pt>
                <c:pt idx="102">
                  <c:v>8337434.8200000003</c:v>
                </c:pt>
                <c:pt idx="103">
                  <c:v>9171178.3000000007</c:v>
                </c:pt>
                <c:pt idx="104">
                  <c:v>10088296.130000001</c:v>
                </c:pt>
                <c:pt idx="105">
                  <c:v>11097125.74</c:v>
                </c:pt>
                <c:pt idx="106">
                  <c:v>12206838.310000001</c:v>
                </c:pt>
                <c:pt idx="107">
                  <c:v>13427522.140000001</c:v>
                </c:pt>
                <c:pt idx="108">
                  <c:v>14770274.35</c:v>
                </c:pt>
                <c:pt idx="109">
                  <c:v>16247301.789999999</c:v>
                </c:pt>
                <c:pt idx="110">
                  <c:v>17872031.969999999</c:v>
                </c:pt>
                <c:pt idx="111">
                  <c:v>19659235.170000002</c:v>
                </c:pt>
                <c:pt idx="112">
                  <c:v>21625158.690000001</c:v>
                </c:pt>
                <c:pt idx="113">
                  <c:v>23787674.559999999</c:v>
                </c:pt>
                <c:pt idx="114">
                  <c:v>26166442.02</c:v>
                </c:pt>
                <c:pt idx="115">
                  <c:v>28783086.219999999</c:v>
                </c:pt>
                <c:pt idx="116">
                  <c:v>31661394.84</c:v>
                </c:pt>
                <c:pt idx="117">
                  <c:v>34827534.32</c:v>
                </c:pt>
                <c:pt idx="118">
                  <c:v>38310287.75</c:v>
                </c:pt>
                <c:pt idx="119">
                  <c:v>42141316.530000001</c:v>
                </c:pt>
                <c:pt idx="120">
                  <c:v>46355448.18</c:v>
                </c:pt>
                <c:pt idx="121">
                  <c:v>50990993</c:v>
                </c:pt>
                <c:pt idx="122">
                  <c:v>56090092.299999997</c:v>
                </c:pt>
                <c:pt idx="123">
                  <c:v>61699101.530000001</c:v>
                </c:pt>
                <c:pt idx="124">
                  <c:v>67869011.680000007</c:v>
                </c:pt>
                <c:pt idx="125">
                  <c:v>74655912.849999994</c:v>
                </c:pt>
                <c:pt idx="126">
                  <c:v>82121504.140000001</c:v>
                </c:pt>
                <c:pt idx="127">
                  <c:v>90333654.549999997</c:v>
                </c:pt>
                <c:pt idx="128">
                  <c:v>99367020.010000005</c:v>
                </c:pt>
                <c:pt idx="129">
                  <c:v>109303722.01000001</c:v>
                </c:pt>
                <c:pt idx="130">
                  <c:v>120234094.20999999</c:v>
                </c:pt>
                <c:pt idx="131">
                  <c:v>132257503.63</c:v>
                </c:pt>
                <c:pt idx="132">
                  <c:v>145483253.99000001</c:v>
                </c:pt>
                <c:pt idx="133">
                  <c:v>160031579.38999999</c:v>
                </c:pt>
                <c:pt idx="134">
                  <c:v>176034737.33000001</c:v>
                </c:pt>
                <c:pt idx="135">
                  <c:v>193638211.06</c:v>
                </c:pt>
                <c:pt idx="136">
                  <c:v>213002032.16999999</c:v>
                </c:pt>
                <c:pt idx="137">
                  <c:v>234302235.38999999</c:v>
                </c:pt>
                <c:pt idx="138">
                  <c:v>257732458.93000001</c:v>
                </c:pt>
                <c:pt idx="139">
                  <c:v>283505704.81999999</c:v>
                </c:pt>
                <c:pt idx="140">
                  <c:v>311856275.30000001</c:v>
                </c:pt>
                <c:pt idx="141">
                  <c:v>343041902.82999998</c:v>
                </c:pt>
                <c:pt idx="142">
                  <c:v>377346093.11000001</c:v>
                </c:pt>
                <c:pt idx="143">
                  <c:v>415080702.42000002</c:v>
                </c:pt>
                <c:pt idx="144">
                  <c:v>456588772.66000003</c:v>
                </c:pt>
                <c:pt idx="145">
                  <c:v>502247649.93000001</c:v>
                </c:pt>
                <c:pt idx="146">
                  <c:v>552472414.91999996</c:v>
                </c:pt>
                <c:pt idx="147">
                  <c:v>607719656.40999997</c:v>
                </c:pt>
                <c:pt idx="148">
                  <c:v>668491622.04999995</c:v>
                </c:pt>
                <c:pt idx="149">
                  <c:v>735340784.25999999</c:v>
                </c:pt>
                <c:pt idx="150">
                  <c:v>808874862.69000006</c:v>
                </c:pt>
                <c:pt idx="151">
                  <c:v>889762348.96000004</c:v>
                </c:pt>
                <c:pt idx="152">
                  <c:v>978738583.86000001</c:v>
                </c:pt>
                <c:pt idx="153">
                  <c:v>1076612442.25</c:v>
                </c:pt>
                <c:pt idx="154">
                  <c:v>1184273686.48</c:v>
                </c:pt>
                <c:pt idx="155">
                  <c:v>1302701055.1300001</c:v>
                </c:pt>
                <c:pt idx="156">
                  <c:v>1432971160.6400001</c:v>
                </c:pt>
                <c:pt idx="157">
                  <c:v>1576268276.7</c:v>
                </c:pt>
                <c:pt idx="158">
                  <c:v>1733895104.3699999</c:v>
                </c:pt>
                <c:pt idx="159">
                  <c:v>1907284614.8099999</c:v>
                </c:pt>
                <c:pt idx="160">
                  <c:v>2098013076.29</c:v>
                </c:pt>
                <c:pt idx="161">
                  <c:v>2307814383.9200001</c:v>
                </c:pt>
                <c:pt idx="162">
                  <c:v>2538595822.3099999</c:v>
                </c:pt>
                <c:pt idx="163">
                  <c:v>2792455404.54</c:v>
                </c:pt>
                <c:pt idx="164">
                  <c:v>3071700944.9899998</c:v>
                </c:pt>
                <c:pt idx="165">
                  <c:v>3378871039.4899998</c:v>
                </c:pt>
                <c:pt idx="166">
                  <c:v>3716758143.4400001</c:v>
                </c:pt>
                <c:pt idx="167">
                  <c:v>4088433957.7800002</c:v>
                </c:pt>
                <c:pt idx="168">
                  <c:v>4497277353.5600004</c:v>
                </c:pt>
                <c:pt idx="169">
                  <c:v>4947005088.9200001</c:v>
                </c:pt>
                <c:pt idx="170">
                  <c:v>5441705597.8100004</c:v>
                </c:pt>
                <c:pt idx="171">
                  <c:v>5985876157.5900002</c:v>
                </c:pt>
                <c:pt idx="172">
                  <c:v>6584463773.3500004</c:v>
                </c:pt>
                <c:pt idx="173">
                  <c:v>7242910150.6899996</c:v>
                </c:pt>
                <c:pt idx="174">
                  <c:v>7967201165.7600002</c:v>
                </c:pt>
                <c:pt idx="175">
                  <c:v>8763921282.3400002</c:v>
                </c:pt>
                <c:pt idx="176">
                  <c:v>9640313410.5699997</c:v>
                </c:pt>
                <c:pt idx="177">
                  <c:v>10604344751.629999</c:v>
                </c:pt>
                <c:pt idx="178">
                  <c:v>11664779226.790001</c:v>
                </c:pt>
                <c:pt idx="179">
                  <c:v>12831257149.469999</c:v>
                </c:pt>
                <c:pt idx="180">
                  <c:v>14114382864.42</c:v>
                </c:pt>
                <c:pt idx="181">
                  <c:v>15525821150.860001</c:v>
                </c:pt>
                <c:pt idx="182">
                  <c:v>17078403265.950001</c:v>
                </c:pt>
                <c:pt idx="183">
                  <c:v>18786243592.549999</c:v>
                </c:pt>
                <c:pt idx="184">
                  <c:v>20664867951.810001</c:v>
                </c:pt>
                <c:pt idx="185">
                  <c:v>22731354746.990002</c:v>
                </c:pt>
                <c:pt idx="186">
                  <c:v>25004490221.689999</c:v>
                </c:pt>
                <c:pt idx="187">
                  <c:v>27504939243.860001</c:v>
                </c:pt>
                <c:pt idx="188">
                  <c:v>30255433168.25</c:v>
                </c:pt>
                <c:pt idx="189">
                  <c:v>33280976485.080002</c:v>
                </c:pt>
                <c:pt idx="190">
                  <c:v>36609074133.589996</c:v>
                </c:pt>
                <c:pt idx="191">
                  <c:v>40269981546.949997</c:v>
                </c:pt>
                <c:pt idx="192">
                  <c:v>44296979701.650002</c:v>
                </c:pt>
                <c:pt idx="193">
                  <c:v>48726677671.82</c:v>
                </c:pt>
                <c:pt idx="194">
                  <c:v>53599345439</c:v>
                </c:pt>
                <c:pt idx="195">
                  <c:v>58959279982.900002</c:v>
                </c:pt>
                <c:pt idx="196">
                  <c:v>64855207981.190002</c:v>
                </c:pt>
                <c:pt idx="197">
                  <c:v>71340728779.309998</c:v>
                </c:pt>
                <c:pt idx="198">
                  <c:v>78474801657.240005</c:v>
                </c:pt>
                <c:pt idx="199">
                  <c:v>86322281822.960007</c:v>
                </c:pt>
                <c:pt idx="200">
                  <c:v>94954510005.259995</c:v>
                </c:pt>
                <c:pt idx="201">
                  <c:v>104449961005.78999</c:v>
                </c:pt>
                <c:pt idx="202">
                  <c:v>114894957106.37</c:v>
                </c:pt>
                <c:pt idx="203">
                  <c:v>126384452817.00999</c:v>
                </c:pt>
                <c:pt idx="204">
                  <c:v>139022898098.70999</c:v>
                </c:pt>
                <c:pt idx="205">
                  <c:v>152925187908.57999</c:v>
                </c:pt>
                <c:pt idx="206">
                  <c:v>168217706699.44</c:v>
                </c:pt>
                <c:pt idx="207">
                  <c:v>185039477369.38</c:v>
                </c:pt>
                <c:pt idx="208">
                  <c:v>203543425106.32001</c:v>
                </c:pt>
                <c:pt idx="209">
                  <c:v>223897767616.95001</c:v>
                </c:pt>
                <c:pt idx="210">
                  <c:v>246287544378.64999</c:v>
                </c:pt>
                <c:pt idx="211">
                  <c:v>270916298816.51999</c:v>
                </c:pt>
                <c:pt idx="212">
                  <c:v>298007928698.16998</c:v>
                </c:pt>
                <c:pt idx="213">
                  <c:v>327808721567.98999</c:v>
                </c:pt>
                <c:pt idx="214">
                  <c:v>360589593724.78998</c:v>
                </c:pt>
                <c:pt idx="215">
                  <c:v>396648553097.27002</c:v>
                </c:pt>
                <c:pt idx="216">
                  <c:v>436313408407</c:v>
                </c:pt>
                <c:pt idx="217">
                  <c:v>479944749247.70001</c:v>
                </c:pt>
                <c:pt idx="218">
                  <c:v>527939224172.46997</c:v>
                </c:pt>
                <c:pt idx="219">
                  <c:v>580733146589.71997</c:v>
                </c:pt>
                <c:pt idx="220">
                  <c:v>638806461248.68994</c:v>
                </c:pt>
                <c:pt idx="221">
                  <c:v>702687107373.56006</c:v>
                </c:pt>
                <c:pt idx="222">
                  <c:v>772955818110.92004</c:v>
                </c:pt>
                <c:pt idx="223">
                  <c:v>850251399922.01001</c:v>
                </c:pt>
                <c:pt idx="224">
                  <c:v>935276539914.20996</c:v>
                </c:pt>
                <c:pt idx="225">
                  <c:v>1028804193905.63</c:v>
                </c:pt>
                <c:pt idx="226">
                  <c:v>1131684613296.1899</c:v>
                </c:pt>
                <c:pt idx="227">
                  <c:v>1244853074625.8101</c:v>
                </c:pt>
                <c:pt idx="228">
                  <c:v>1369338382088.3899</c:v>
                </c:pt>
                <c:pt idx="229">
                  <c:v>1506272220297.23</c:v>
                </c:pt>
                <c:pt idx="230">
                  <c:v>1656899442326.95</c:v>
                </c:pt>
                <c:pt idx="231">
                  <c:v>1822589386559.6499</c:v>
                </c:pt>
                <c:pt idx="232">
                  <c:v>2004848325215.6101</c:v>
                </c:pt>
                <c:pt idx="233">
                  <c:v>2205333157737.1699</c:v>
                </c:pt>
                <c:pt idx="234">
                  <c:v>2425866473510.8901</c:v>
                </c:pt>
                <c:pt idx="235">
                  <c:v>2668453120861.98</c:v>
                </c:pt>
                <c:pt idx="236">
                  <c:v>2935298432948.1802</c:v>
                </c:pt>
                <c:pt idx="237">
                  <c:v>3228828276243</c:v>
                </c:pt>
                <c:pt idx="238">
                  <c:v>3551711103867.2998</c:v>
                </c:pt>
                <c:pt idx="239">
                  <c:v>3906882214254.0298</c:v>
                </c:pt>
                <c:pt idx="240">
                  <c:v>4297570435679.4302</c:v>
                </c:pt>
                <c:pt idx="241">
                  <c:v>4727327479247.3701</c:v>
                </c:pt>
                <c:pt idx="242">
                  <c:v>5200060227172.1104</c:v>
                </c:pt>
                <c:pt idx="243">
                  <c:v>5720066249889.3203</c:v>
                </c:pt>
                <c:pt idx="244">
                  <c:v>6292072874878.25</c:v>
                </c:pt>
                <c:pt idx="245">
                  <c:v>6921280162366.0801</c:v>
                </c:pt>
                <c:pt idx="246">
                  <c:v>7613408178602.6904</c:v>
                </c:pt>
                <c:pt idx="247">
                  <c:v>8374748996462.96</c:v>
                </c:pt>
                <c:pt idx="248">
                  <c:v>9212223896109.2598</c:v>
                </c:pt>
                <c:pt idx="249">
                  <c:v>10133446285720.199</c:v>
                </c:pt>
                <c:pt idx="250">
                  <c:v>11146790914292.199</c:v>
                </c:pt>
                <c:pt idx="251">
                  <c:v>12261470005721.4</c:v>
                </c:pt>
                <c:pt idx="252">
                  <c:v>13487617006293.5</c:v>
                </c:pt>
                <c:pt idx="253">
                  <c:v>14836378706922.9</c:v>
                </c:pt>
                <c:pt idx="254">
                  <c:v>16320016577615.199</c:v>
                </c:pt>
                <c:pt idx="255">
                  <c:v>17952018235376.699</c:v>
                </c:pt>
                <c:pt idx="256">
                  <c:v>19747220058914.398</c:v>
                </c:pt>
                <c:pt idx="257">
                  <c:v>21721942064805.801</c:v>
                </c:pt>
                <c:pt idx="258">
                  <c:v>23894136271286.398</c:v>
                </c:pt>
                <c:pt idx="259">
                  <c:v>26283549898415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F-4924-9E64-3429B364F793}"/>
            </c:ext>
          </c:extLst>
        </c:ser>
        <c:ser>
          <c:idx val="4"/>
          <c:order val="1"/>
          <c:spPr>
            <a:ln w="22225" cap="rnd">
              <a:solidFill>
                <a:srgbClr val="00B0F0"/>
              </a:solidFill>
            </a:ln>
            <a:effectLst>
              <a:glow rad="139700">
                <a:srgbClr val="00B0F0">
                  <a:alpha val="14000"/>
                </a:srgbClr>
              </a:glow>
            </a:effectLst>
          </c:spPr>
          <c:marker>
            <c:symbol val="circle"/>
            <c:size val="3"/>
            <c:spPr>
              <a:noFill/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xVal>
            <c:numLit>
              <c:formatCode>General</c:formatCode>
              <c:ptCount val="35"/>
              <c:pt idx="0">
                <c:v>46090</c:v>
              </c:pt>
              <c:pt idx="1">
                <c:v>46091</c:v>
              </c:pt>
              <c:pt idx="2">
                <c:v>46092</c:v>
              </c:pt>
              <c:pt idx="3">
                <c:v>46097</c:v>
              </c:pt>
              <c:pt idx="4">
                <c:v>46098</c:v>
              </c:pt>
              <c:pt idx="5">
                <c:v>46099</c:v>
              </c:pt>
              <c:pt idx="6">
                <c:v>46104</c:v>
              </c:pt>
              <c:pt idx="7">
                <c:v>46105</c:v>
              </c:pt>
              <c:pt idx="8">
                <c:v>46106</c:v>
              </c:pt>
              <c:pt idx="9">
                <c:v>46111</c:v>
              </c:pt>
              <c:pt idx="10">
                <c:v>46112</c:v>
              </c:pt>
              <c:pt idx="11">
                <c:v>46113</c:v>
              </c:pt>
              <c:pt idx="12">
                <c:v>46118</c:v>
              </c:pt>
              <c:pt idx="13">
                <c:v>46119</c:v>
              </c:pt>
              <c:pt idx="14">
                <c:v>46120</c:v>
              </c:pt>
              <c:pt idx="15">
                <c:v>46125</c:v>
              </c:pt>
              <c:pt idx="16">
                <c:v>46126</c:v>
              </c:pt>
              <c:pt idx="17">
                <c:v>46127</c:v>
              </c:pt>
              <c:pt idx="18">
                <c:v>46132</c:v>
              </c:pt>
              <c:pt idx="19">
                <c:v>46133</c:v>
              </c:pt>
              <c:pt idx="20">
                <c:v>46134</c:v>
              </c:pt>
              <c:pt idx="21">
                <c:v>46139</c:v>
              </c:pt>
              <c:pt idx="22">
                <c:v>46140</c:v>
              </c:pt>
              <c:pt idx="23">
                <c:v>46141</c:v>
              </c:pt>
              <c:pt idx="24">
                <c:v>46146</c:v>
              </c:pt>
              <c:pt idx="25">
                <c:v>46147</c:v>
              </c:pt>
              <c:pt idx="26">
                <c:v>46148</c:v>
              </c:pt>
              <c:pt idx="27">
                <c:v>46153</c:v>
              </c:pt>
              <c:pt idx="28">
                <c:v>46154</c:v>
              </c:pt>
              <c:pt idx="29">
                <c:v>46155</c:v>
              </c:pt>
              <c:pt idx="30">
                <c:v>46160</c:v>
              </c:pt>
              <c:pt idx="31">
                <c:v>46161</c:v>
              </c:pt>
              <c:pt idx="32">
                <c:v>46162</c:v>
              </c:pt>
              <c:pt idx="33">
                <c:v>46167</c:v>
              </c:pt>
              <c:pt idx="34">
                <c:v>46168</c:v>
              </c:pt>
            </c:numLit>
          </c:xVal>
          <c:yVal>
            <c:numLit>
              <c:formatCode>General</c:formatCode>
              <c:ptCount val="35"/>
              <c:pt idx="0">
                <c:v>2500</c:v>
              </c:pt>
              <c:pt idx="1">
                <c:v>2750</c:v>
              </c:pt>
              <c:pt idx="2">
                <c:v>3025</c:v>
              </c:pt>
              <c:pt idx="3">
                <c:v>3327.5</c:v>
              </c:pt>
              <c:pt idx="4">
                <c:v>3660.25</c:v>
              </c:pt>
              <c:pt idx="5">
                <c:v>4026.2750000000001</c:v>
              </c:pt>
              <c:pt idx="6">
                <c:v>4428.9025000000001</c:v>
              </c:pt>
              <c:pt idx="7">
                <c:v>4871.7927500000005</c:v>
              </c:pt>
              <c:pt idx="8">
                <c:v>5358.9720250000009</c:v>
              </c:pt>
              <c:pt idx="9">
                <c:v>5894.8692275000012</c:v>
              </c:pt>
              <c:pt idx="10">
                <c:v>6484.3561502500015</c:v>
              </c:pt>
              <c:pt idx="11">
                <c:v>7132.791765275002</c:v>
              </c:pt>
              <c:pt idx="12">
                <c:v>7846.0709418025026</c:v>
              </c:pt>
              <c:pt idx="13">
                <c:v>8630.6780359827535</c:v>
              </c:pt>
              <c:pt idx="14">
                <c:v>9493.7458395810281</c:v>
              </c:pt>
              <c:pt idx="15">
                <c:v>10443.120423539131</c:v>
              </c:pt>
              <c:pt idx="16">
                <c:v>11487.432465893044</c:v>
              </c:pt>
              <c:pt idx="17">
                <c:v>12636.175712482349</c:v>
              </c:pt>
              <c:pt idx="18">
                <c:v>13899.793283730583</c:v>
              </c:pt>
              <c:pt idx="19">
                <c:v>15289.772612103641</c:v>
              </c:pt>
              <c:pt idx="20">
                <c:v>16818.749873314006</c:v>
              </c:pt>
              <c:pt idx="21">
                <c:v>18500.624860645406</c:v>
              </c:pt>
              <c:pt idx="22">
                <c:v>20350.687346709947</c:v>
              </c:pt>
              <c:pt idx="23">
                <c:v>22385.75608138094</c:v>
              </c:pt>
              <c:pt idx="24">
                <c:v>24624.331689519033</c:v>
              </c:pt>
              <c:pt idx="25">
                <c:v>27086.764858470935</c:v>
              </c:pt>
              <c:pt idx="26">
                <c:v>29795.441344318027</c:v>
              </c:pt>
              <c:pt idx="27">
                <c:v>32774.985478749833</c:v>
              </c:pt>
              <c:pt idx="28">
                <c:v>36052.484026624814</c:v>
              </c:pt>
              <c:pt idx="29">
                <c:v>39657.732429287295</c:v>
              </c:pt>
              <c:pt idx="30">
                <c:v>43623.505672216023</c:v>
              </c:pt>
              <c:pt idx="31">
                <c:v>47985.856239437628</c:v>
              </c:pt>
              <c:pt idx="32">
                <c:v>52784.441863381391</c:v>
              </c:pt>
              <c:pt idx="33">
                <c:v>58062.886049719527</c:v>
              </c:pt>
              <c:pt idx="34">
                <c:v>63869.17465469148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E4FF-4924-9E64-3429B364F793}"/>
            </c:ext>
          </c:extLst>
        </c:ser>
        <c:ser>
          <c:idx val="0"/>
          <c:order val="2"/>
          <c:tx>
            <c:v>Actual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1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'Interes Compuesto'!$K$8</c:f>
              <c:numCache>
                <c:formatCode>m/d/yy</c:formatCode>
                <c:ptCount val="1"/>
                <c:pt idx="0">
                  <c:v>46132</c:v>
                </c:pt>
              </c:numCache>
            </c:numRef>
          </c:xVal>
          <c:yVal>
            <c:numRef>
              <c:f>'Interes Compuesto'!$K$7</c:f>
              <c:numCache>
                <c:formatCode>_("$"* #,##0.00_);_("$"* \(#,##0.00\);_("$"* "-"??_);_(@_)</c:formatCode>
                <c:ptCount val="1"/>
                <c:pt idx="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5A-4812-BADF-91BB8C4A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868032"/>
        <c:axId val="261880992"/>
      </c:scatterChart>
      <c:valAx>
        <c:axId val="2618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880992"/>
        <c:crosses val="autoZero"/>
        <c:crossBetween val="midCat"/>
        <c:majorUnit val="7"/>
      </c:valAx>
      <c:valAx>
        <c:axId val="261880992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86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89000"/>
          </a:schemeClr>
        </a:gs>
        <a:gs pos="23000">
          <a:schemeClr val="accent1">
            <a:lumMod val="89000"/>
          </a:schemeClr>
        </a:gs>
        <a:gs pos="69000">
          <a:schemeClr val="accent1">
            <a:lumMod val="75000"/>
          </a:schemeClr>
        </a:gs>
        <a:gs pos="97000">
          <a:schemeClr val="accent1">
            <a:lumMod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420689</xdr:colOff>
      <xdr:row>11</xdr:row>
      <xdr:rowOff>285750</xdr:rowOff>
    </xdr:from>
    <xdr:to>
      <xdr:col>36</xdr:col>
      <xdr:colOff>-1</xdr:colOff>
      <xdr:row>57</xdr:row>
      <xdr:rowOff>238125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D6CBDE-4955-4C07-946B-13D1C13DF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188120</xdr:colOff>
      <xdr:row>12</xdr:row>
      <xdr:rowOff>47624</xdr:rowOff>
    </xdr:from>
    <xdr:to>
      <xdr:col>22</xdr:col>
      <xdr:colOff>99113</xdr:colOff>
      <xdr:row>33</xdr:row>
      <xdr:rowOff>265111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328F77-0687-63FB-7217-53B29CE7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1495" y="4012405"/>
          <a:ext cx="13019774" cy="67151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22</xdr:col>
      <xdr:colOff>169862</xdr:colOff>
      <xdr:row>57</xdr:row>
      <xdr:rowOff>248020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B4598DD-6704-99FF-90E7-CDF878B4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375" y="11096625"/>
          <a:ext cx="13382625" cy="7058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81A9-D2F2-45F6-A9B3-B58409EF764D}">
  <dimension ref="A1:O262"/>
  <sheetViews>
    <sheetView showGridLines="0" tabSelected="1" topLeftCell="C1" zoomScale="90" zoomScaleNormal="90" workbookViewId="0">
      <selection activeCell="K1" sqref="K1"/>
    </sheetView>
  </sheetViews>
  <sheetFormatPr baseColWidth="10" defaultColWidth="9.1640625" defaultRowHeight="21" x14ac:dyDescent="0.25"/>
  <cols>
    <col min="1" max="1" width="13" hidden="1" customWidth="1"/>
    <col min="2" max="2" width="9.5" hidden="1" customWidth="1"/>
    <col min="3" max="3" width="10.1640625" bestFit="1" customWidth="1"/>
    <col min="4" max="4" width="17" style="7" bestFit="1" customWidth="1"/>
    <col min="5" max="5" width="29.33203125" style="7" bestFit="1" customWidth="1"/>
    <col min="6" max="6" width="15.6640625" style="9" bestFit="1" customWidth="1"/>
    <col min="7" max="7" width="15.6640625" style="8" bestFit="1" customWidth="1"/>
    <col min="8" max="8" width="16.6640625" style="8" bestFit="1" customWidth="1"/>
    <col min="9" max="9" width="15.6640625" style="8" bestFit="1" customWidth="1"/>
    <col min="10" max="10" width="27.6640625" style="18" bestFit="1" customWidth="1"/>
    <col min="11" max="11" width="25" bestFit="1" customWidth="1"/>
    <col min="12" max="12" width="23" bestFit="1" customWidth="1"/>
    <col min="13" max="13" width="15.33203125" bestFit="1" customWidth="1"/>
    <col min="14" max="16" width="17" bestFit="1" customWidth="1"/>
  </cols>
  <sheetData>
    <row r="1" spans="1:15" ht="44.25" customHeight="1" x14ac:dyDescent="0.25">
      <c r="C1" s="4" t="s">
        <v>13</v>
      </c>
      <c r="D1" s="4" t="s">
        <v>0</v>
      </c>
      <c r="E1" s="5" t="s">
        <v>11</v>
      </c>
      <c r="F1" s="27" t="s">
        <v>7</v>
      </c>
      <c r="G1" s="27" t="s">
        <v>8</v>
      </c>
      <c r="H1" s="5" t="s">
        <v>9</v>
      </c>
      <c r="I1" s="6" t="s">
        <v>1</v>
      </c>
      <c r="J1" s="15" t="s">
        <v>10</v>
      </c>
      <c r="K1" s="29">
        <v>46132</v>
      </c>
      <c r="L1" s="30" t="s">
        <v>22</v>
      </c>
      <c r="M1" s="3"/>
    </row>
    <row r="2" spans="1:15" s="1" customFormat="1" ht="25" customHeight="1" x14ac:dyDescent="0.25">
      <c r="A2" s="1">
        <f ca="1">RAND()</f>
        <v>0.98990207511166417</v>
      </c>
      <c r="B2" s="16">
        <f ca="1">COUNTIFS($C$2:$C$262,"&gt;="&amp;INT((C2-1)/10)*10+1,$C$2:$C$262,"&lt;="&amp;INT((C2-1)/10)*10+10,$A$2:$A$262,"&lt;"&amp;A2)+1</f>
        <v>10</v>
      </c>
      <c r="C2" s="1">
        <v>1</v>
      </c>
      <c r="D2" s="10">
        <f>K1</f>
        <v>46132</v>
      </c>
      <c r="E2" s="25">
        <f>K3*N3</f>
        <v>500</v>
      </c>
      <c r="F2" s="28"/>
      <c r="G2" s="28"/>
      <c r="H2" s="26">
        <f>G2-F2</f>
        <v>0</v>
      </c>
      <c r="I2" s="11">
        <f>K3+H2</f>
        <v>1000</v>
      </c>
      <c r="J2" s="15" t="s">
        <v>12</v>
      </c>
      <c r="K2" s="29">
        <v>46171</v>
      </c>
      <c r="L2" s="30" t="s">
        <v>24</v>
      </c>
      <c r="M2" s="2"/>
    </row>
    <row r="3" spans="1:15" s="1" customFormat="1" ht="25" customHeight="1" x14ac:dyDescent="0.3">
      <c r="A3" s="1">
        <f t="shared" ref="A3:A66" ca="1" si="0">RAND()</f>
        <v>0.41759685714184025</v>
      </c>
      <c r="B3" s="16">
        <f t="shared" ref="B3:B66" ca="1" si="1">COUNTIFS($C$2:$C$262,"&gt;="&amp;INT((C3-1)/10)*10+1,$C$2:$C$262,"&lt;="&amp;INT((C3-1)/10)*10+10,$A$2:$A$262,"&lt;"&amp;A3)+1</f>
        <v>5</v>
      </c>
      <c r="C3" s="1">
        <v>2</v>
      </c>
      <c r="D3" s="10">
        <f t="shared" ref="D3:D13" si="2">IF(I3&lt;25000,WORKDAY(D2,1,4),WORKDAY(D2,1))</f>
        <v>46133</v>
      </c>
      <c r="E3" s="25">
        <f ca="1">ROUND(IF(B3&lt;=$N$4*10,E2*(1+$M$9),E2*(1-$M$8)),2)</f>
        <v>550</v>
      </c>
      <c r="F3" s="28"/>
      <c r="G3" s="28"/>
      <c r="H3" s="26">
        <f t="shared" ref="H3:H61" si="3">G3-F3</f>
        <v>0</v>
      </c>
      <c r="I3" s="11">
        <f>H3+I2</f>
        <v>1000</v>
      </c>
      <c r="J3" s="21" t="s">
        <v>2</v>
      </c>
      <c r="K3" s="23">
        <v>1000</v>
      </c>
      <c r="L3" s="33" t="s">
        <v>14</v>
      </c>
      <c r="M3" s="33"/>
      <c r="N3" s="22">
        <v>0.5</v>
      </c>
      <c r="O3" s="24" t="s">
        <v>20</v>
      </c>
    </row>
    <row r="4" spans="1:15" s="1" customFormat="1" ht="25" customHeight="1" x14ac:dyDescent="0.3">
      <c r="A4" s="1">
        <f t="shared" ca="1" si="0"/>
        <v>0.14396367200172089</v>
      </c>
      <c r="B4" s="16">
        <f t="shared" ca="1" si="1"/>
        <v>2</v>
      </c>
      <c r="C4" s="1">
        <v>3</v>
      </c>
      <c r="D4" s="10">
        <f t="shared" si="2"/>
        <v>46134</v>
      </c>
      <c r="E4" s="25">
        <f t="shared" ref="E4:E67" ca="1" si="4">ROUND(IF(B4&lt;=$N$4*10,E3*(1+$M$9),E3*(1-$M$8)),2)</f>
        <v>605</v>
      </c>
      <c r="F4" s="28"/>
      <c r="G4" s="28"/>
      <c r="H4" s="26">
        <f t="shared" si="3"/>
        <v>0</v>
      </c>
      <c r="I4" s="11">
        <f t="shared" ref="I4:I67" si="5">H4+I3</f>
        <v>1000</v>
      </c>
      <c r="J4" s="15" t="s">
        <v>23</v>
      </c>
      <c r="K4" s="12">
        <f ca="1">IFERROR(IFERROR(VLOOKUP(K2,D2:E201,2,FALSE),"DIA NO LABORAL")+(K3*N3),"VERIFIQUE LOS DATOS")</f>
        <v>8431.6899999999987</v>
      </c>
      <c r="L4" s="14" t="s">
        <v>15</v>
      </c>
      <c r="N4" s="22">
        <v>1</v>
      </c>
      <c r="O4" s="24" t="s">
        <v>21</v>
      </c>
    </row>
    <row r="5" spans="1:15" s="1" customFormat="1" ht="25" customHeight="1" x14ac:dyDescent="0.25">
      <c r="A5" s="1">
        <f t="shared" ca="1" si="0"/>
        <v>0.9112274833684253</v>
      </c>
      <c r="B5" s="16">
        <f t="shared" ca="1" si="1"/>
        <v>9</v>
      </c>
      <c r="C5" s="1">
        <v>4</v>
      </c>
      <c r="D5" s="10">
        <f t="shared" si="2"/>
        <v>46135</v>
      </c>
      <c r="E5" s="25">
        <f t="shared" ca="1" si="4"/>
        <v>665.5</v>
      </c>
      <c r="F5" s="28"/>
      <c r="G5" s="28"/>
      <c r="H5" s="26">
        <f t="shared" si="3"/>
        <v>0</v>
      </c>
      <c r="I5" s="11">
        <f t="shared" si="5"/>
        <v>1000</v>
      </c>
      <c r="J5" s="15" t="s">
        <v>9</v>
      </c>
      <c r="K5" s="12">
        <f>SUM(H2:H201)</f>
        <v>0</v>
      </c>
    </row>
    <row r="6" spans="1:15" s="1" customFormat="1" ht="25" customHeight="1" x14ac:dyDescent="0.25">
      <c r="A6" s="1">
        <f t="shared" ca="1" si="0"/>
        <v>0.65903582877151201</v>
      </c>
      <c r="B6" s="16">
        <f t="shared" ca="1" si="1"/>
        <v>6</v>
      </c>
      <c r="C6" s="1">
        <v>5</v>
      </c>
      <c r="D6" s="10">
        <f t="shared" si="2"/>
        <v>46136</v>
      </c>
      <c r="E6" s="25">
        <f t="shared" ca="1" si="4"/>
        <v>732.05</v>
      </c>
      <c r="F6" s="28"/>
      <c r="G6" s="28"/>
      <c r="H6" s="26">
        <f t="shared" si="3"/>
        <v>0</v>
      </c>
      <c r="I6" s="11">
        <f t="shared" si="5"/>
        <v>1000</v>
      </c>
    </row>
    <row r="7" spans="1:15" s="1" customFormat="1" ht="25" customHeight="1" x14ac:dyDescent="0.3">
      <c r="A7" s="1">
        <f t="shared" ca="1" si="0"/>
        <v>0.31187202443112305</v>
      </c>
      <c r="B7" s="16">
        <f t="shared" ca="1" si="1"/>
        <v>3</v>
      </c>
      <c r="C7" s="1">
        <v>6</v>
      </c>
      <c r="D7" s="10">
        <f t="shared" si="2"/>
        <v>46139</v>
      </c>
      <c r="E7" s="25">
        <f t="shared" ca="1" si="4"/>
        <v>805.26</v>
      </c>
      <c r="F7" s="28"/>
      <c r="G7" s="28"/>
      <c r="H7" s="26">
        <f t="shared" si="3"/>
        <v>0</v>
      </c>
      <c r="I7" s="11">
        <f t="shared" si="5"/>
        <v>1000</v>
      </c>
      <c r="J7" s="15" t="s">
        <v>3</v>
      </c>
      <c r="K7" s="31">
        <f>K3+K5</f>
        <v>1000</v>
      </c>
      <c r="M7" s="19">
        <v>1.2</v>
      </c>
      <c r="N7" s="2" t="s">
        <v>6</v>
      </c>
      <c r="O7" s="24" t="s">
        <v>25</v>
      </c>
    </row>
    <row r="8" spans="1:15" s="1" customFormat="1" ht="25" customHeight="1" x14ac:dyDescent="0.25">
      <c r="A8" s="1">
        <f t="shared" ca="1" si="0"/>
        <v>6.7383020436078689E-2</v>
      </c>
      <c r="B8" s="16">
        <f t="shared" ca="1" si="1"/>
        <v>1</v>
      </c>
      <c r="C8" s="1">
        <v>7</v>
      </c>
      <c r="D8" s="10">
        <f t="shared" si="2"/>
        <v>46140</v>
      </c>
      <c r="E8" s="25">
        <f t="shared" ca="1" si="4"/>
        <v>885.79</v>
      </c>
      <c r="F8" s="28"/>
      <c r="G8" s="28"/>
      <c r="H8" s="26">
        <f t="shared" si="3"/>
        <v>0</v>
      </c>
      <c r="I8" s="11">
        <f t="shared" si="5"/>
        <v>1000</v>
      </c>
      <c r="J8" s="18" t="s">
        <v>16</v>
      </c>
      <c r="K8" s="17">
        <f ca="1">TODAY()</f>
        <v>46132</v>
      </c>
      <c r="L8" s="15" t="s">
        <v>4</v>
      </c>
      <c r="M8" s="20">
        <v>0.3</v>
      </c>
      <c r="N8" s="13">
        <f>M7*(1-M8)</f>
        <v>0.84</v>
      </c>
      <c r="O8" s="24" t="s">
        <v>18</v>
      </c>
    </row>
    <row r="9" spans="1:15" s="1" customFormat="1" ht="25" customHeight="1" x14ac:dyDescent="0.25">
      <c r="A9" s="1">
        <f t="shared" ca="1" si="0"/>
        <v>0.87425589124013547</v>
      </c>
      <c r="B9" s="16">
        <f t="shared" ca="1" si="1"/>
        <v>7</v>
      </c>
      <c r="C9" s="1">
        <v>8</v>
      </c>
      <c r="D9" s="10">
        <f t="shared" si="2"/>
        <v>46141</v>
      </c>
      <c r="E9" s="25">
        <f t="shared" ca="1" si="4"/>
        <v>974.37</v>
      </c>
      <c r="F9" s="28"/>
      <c r="G9" s="28"/>
      <c r="H9" s="26">
        <f t="shared" si="3"/>
        <v>0</v>
      </c>
      <c r="I9" s="11">
        <f t="shared" si="5"/>
        <v>1000</v>
      </c>
      <c r="L9" s="15" t="s">
        <v>5</v>
      </c>
      <c r="M9" s="20">
        <v>0.1</v>
      </c>
      <c r="N9" s="12">
        <f>M7*1.1</f>
        <v>1.32</v>
      </c>
      <c r="O9" s="24" t="s">
        <v>17</v>
      </c>
    </row>
    <row r="10" spans="1:15" s="1" customFormat="1" ht="25" customHeight="1" x14ac:dyDescent="0.25">
      <c r="A10" s="1">
        <f t="shared" ca="1" si="0"/>
        <v>0.89793050816089282</v>
      </c>
      <c r="B10" s="16">
        <f t="shared" ca="1" si="1"/>
        <v>8</v>
      </c>
      <c r="C10" s="1">
        <v>9</v>
      </c>
      <c r="D10" s="10">
        <f t="shared" si="2"/>
        <v>46142</v>
      </c>
      <c r="E10" s="25">
        <f t="shared" ca="1" si="4"/>
        <v>1071.81</v>
      </c>
      <c r="F10" s="28"/>
      <c r="G10" s="28"/>
      <c r="H10" s="26">
        <f t="shared" si="3"/>
        <v>0</v>
      </c>
      <c r="I10" s="11">
        <f t="shared" si="5"/>
        <v>1000</v>
      </c>
      <c r="J10" s="34" t="s">
        <v>19</v>
      </c>
      <c r="K10" s="35"/>
      <c r="L10" s="35"/>
    </row>
    <row r="11" spans="1:15" s="1" customFormat="1" ht="25" customHeight="1" x14ac:dyDescent="0.25">
      <c r="A11" s="1">
        <f t="shared" ca="1" si="0"/>
        <v>0.31938688920958624</v>
      </c>
      <c r="B11" s="16">
        <f t="shared" ca="1" si="1"/>
        <v>4</v>
      </c>
      <c r="C11" s="1">
        <v>10</v>
      </c>
      <c r="D11" s="10">
        <f t="shared" si="2"/>
        <v>46143</v>
      </c>
      <c r="E11" s="25">
        <f t="shared" ca="1" si="4"/>
        <v>1178.99</v>
      </c>
      <c r="F11" s="28"/>
      <c r="G11" s="28"/>
      <c r="H11" s="26">
        <f t="shared" si="3"/>
        <v>0</v>
      </c>
      <c r="I11" s="11">
        <f t="shared" si="5"/>
        <v>1000</v>
      </c>
    </row>
    <row r="12" spans="1:15" s="1" customFormat="1" ht="25" customHeight="1" x14ac:dyDescent="0.25">
      <c r="A12" s="1">
        <f t="shared" ca="1" si="0"/>
        <v>0.74638014399858521</v>
      </c>
      <c r="B12" s="16">
        <f t="shared" ca="1" si="1"/>
        <v>10</v>
      </c>
      <c r="C12" s="1">
        <v>11</v>
      </c>
      <c r="D12" s="10">
        <f t="shared" si="2"/>
        <v>46146</v>
      </c>
      <c r="E12" s="25">
        <f t="shared" ca="1" si="4"/>
        <v>1296.8900000000001</v>
      </c>
      <c r="F12" s="28"/>
      <c r="G12" s="28"/>
      <c r="H12" s="26">
        <f t="shared" si="3"/>
        <v>0</v>
      </c>
      <c r="I12" s="11">
        <f t="shared" si="5"/>
        <v>1000</v>
      </c>
      <c r="J12" s="32">
        <f ca="1">MAX(E2:E262)</f>
        <v>28911904888256.5</v>
      </c>
      <c r="L12" s="37" t="s">
        <v>26</v>
      </c>
      <c r="M12" s="37"/>
      <c r="N12" s="37"/>
      <c r="O12" s="37"/>
    </row>
    <row r="13" spans="1:15" s="1" customFormat="1" ht="25" customHeight="1" x14ac:dyDescent="0.25">
      <c r="A13" s="1">
        <f t="shared" ca="1" si="0"/>
        <v>0.47575505122581829</v>
      </c>
      <c r="B13" s="16">
        <f t="shared" ca="1" si="1"/>
        <v>5</v>
      </c>
      <c r="C13" s="1">
        <v>12</v>
      </c>
      <c r="D13" s="10">
        <f t="shared" si="2"/>
        <v>46147</v>
      </c>
      <c r="E13" s="25">
        <f t="shared" ca="1" si="4"/>
        <v>1426.58</v>
      </c>
      <c r="F13" s="28"/>
      <c r="G13" s="28"/>
      <c r="H13" s="26">
        <f t="shared" si="3"/>
        <v>0</v>
      </c>
      <c r="I13" s="11">
        <f t="shared" si="5"/>
        <v>1000</v>
      </c>
      <c r="J13" s="18"/>
    </row>
    <row r="14" spans="1:15" s="1" customFormat="1" ht="25" customHeight="1" x14ac:dyDescent="0.25">
      <c r="A14" s="1">
        <f t="shared" ca="1" si="0"/>
        <v>0.59211977194273824</v>
      </c>
      <c r="B14" s="16">
        <f t="shared" ca="1" si="1"/>
        <v>8</v>
      </c>
      <c r="C14" s="1">
        <v>13</v>
      </c>
      <c r="D14" s="10">
        <f t="shared" ref="D14:D77" si="6">IF(I14&lt;25000,WORKDAY(D13,1,4),WORKDAY(D13,1))</f>
        <v>46148</v>
      </c>
      <c r="E14" s="25">
        <f t="shared" ca="1" si="4"/>
        <v>1569.24</v>
      </c>
      <c r="F14" s="28"/>
      <c r="G14" s="28"/>
      <c r="H14" s="26">
        <f t="shared" si="3"/>
        <v>0</v>
      </c>
      <c r="I14" s="11">
        <f t="shared" si="5"/>
        <v>1000</v>
      </c>
      <c r="J14" s="18"/>
    </row>
    <row r="15" spans="1:15" s="1" customFormat="1" ht="25" customHeight="1" x14ac:dyDescent="0.25">
      <c r="A15" s="1">
        <f t="shared" ca="1" si="0"/>
        <v>0.45201078385654347</v>
      </c>
      <c r="B15" s="16">
        <f t="shared" ca="1" si="1"/>
        <v>3</v>
      </c>
      <c r="C15" s="1">
        <v>14</v>
      </c>
      <c r="D15" s="10">
        <f t="shared" si="6"/>
        <v>46149</v>
      </c>
      <c r="E15" s="25">
        <f t="shared" ca="1" si="4"/>
        <v>1726.16</v>
      </c>
      <c r="F15" s="28"/>
      <c r="G15" s="28"/>
      <c r="H15" s="26">
        <f t="shared" si="3"/>
        <v>0</v>
      </c>
      <c r="I15" s="11">
        <f t="shared" si="5"/>
        <v>1000</v>
      </c>
    </row>
    <row r="16" spans="1:15" s="1" customFormat="1" ht="25" customHeight="1" x14ac:dyDescent="0.25">
      <c r="A16" s="1">
        <f t="shared" ca="1" si="0"/>
        <v>3.9682516391733147E-2</v>
      </c>
      <c r="B16" s="16">
        <f t="shared" ca="1" si="1"/>
        <v>1</v>
      </c>
      <c r="C16" s="1">
        <v>15</v>
      </c>
      <c r="D16" s="10">
        <f t="shared" si="6"/>
        <v>46150</v>
      </c>
      <c r="E16" s="25">
        <f t="shared" ca="1" si="4"/>
        <v>1898.78</v>
      </c>
      <c r="F16" s="28"/>
      <c r="G16" s="28"/>
      <c r="H16" s="26">
        <f t="shared" si="3"/>
        <v>0</v>
      </c>
      <c r="I16" s="11">
        <f t="shared" si="5"/>
        <v>1000</v>
      </c>
    </row>
    <row r="17" spans="1:10" s="1" customFormat="1" ht="25" customHeight="1" x14ac:dyDescent="0.25">
      <c r="A17" s="1">
        <f t="shared" ca="1" si="0"/>
        <v>0.53131927152946579</v>
      </c>
      <c r="B17" s="16">
        <f t="shared" ca="1" si="1"/>
        <v>6</v>
      </c>
      <c r="C17" s="1">
        <v>16</v>
      </c>
      <c r="D17" s="10">
        <f t="shared" si="6"/>
        <v>46153</v>
      </c>
      <c r="E17" s="25">
        <f t="shared" ca="1" si="4"/>
        <v>2088.66</v>
      </c>
      <c r="F17" s="28"/>
      <c r="G17" s="28"/>
      <c r="H17" s="26">
        <f t="shared" si="3"/>
        <v>0</v>
      </c>
      <c r="I17" s="11">
        <f t="shared" si="5"/>
        <v>1000</v>
      </c>
    </row>
    <row r="18" spans="1:10" s="1" customFormat="1" ht="25" customHeight="1" x14ac:dyDescent="0.25">
      <c r="A18" s="1">
        <f t="shared" ca="1" si="0"/>
        <v>0.11891109565084657</v>
      </c>
      <c r="B18" s="16">
        <f t="shared" ca="1" si="1"/>
        <v>2</v>
      </c>
      <c r="C18" s="1">
        <v>17</v>
      </c>
      <c r="D18" s="10">
        <f t="shared" si="6"/>
        <v>46154</v>
      </c>
      <c r="E18" s="25">
        <f t="shared" ca="1" si="4"/>
        <v>2297.5300000000002</v>
      </c>
      <c r="F18" s="28"/>
      <c r="G18" s="28"/>
      <c r="H18" s="26">
        <f t="shared" si="3"/>
        <v>0</v>
      </c>
      <c r="I18" s="11">
        <f t="shared" si="5"/>
        <v>1000</v>
      </c>
    </row>
    <row r="19" spans="1:10" s="1" customFormat="1" ht="25" customHeight="1" x14ac:dyDescent="0.25">
      <c r="A19" s="1">
        <f t="shared" ca="1" si="0"/>
        <v>0.58487412639885972</v>
      </c>
      <c r="B19" s="16">
        <f t="shared" ca="1" si="1"/>
        <v>7</v>
      </c>
      <c r="C19" s="1">
        <v>18</v>
      </c>
      <c r="D19" s="10">
        <f t="shared" si="6"/>
        <v>46155</v>
      </c>
      <c r="E19" s="25">
        <f t="shared" ca="1" si="4"/>
        <v>2527.2800000000002</v>
      </c>
      <c r="F19" s="28"/>
      <c r="G19" s="28"/>
      <c r="H19" s="26">
        <f t="shared" si="3"/>
        <v>0</v>
      </c>
      <c r="I19" s="11">
        <f t="shared" si="5"/>
        <v>1000</v>
      </c>
      <c r="J19" s="18"/>
    </row>
    <row r="20" spans="1:10" s="1" customFormat="1" ht="25" customHeight="1" x14ac:dyDescent="0.25">
      <c r="A20" s="1">
        <f t="shared" ca="1" si="0"/>
        <v>0.63205311745642179</v>
      </c>
      <c r="B20" s="16">
        <f t="shared" ca="1" si="1"/>
        <v>9</v>
      </c>
      <c r="C20" s="1">
        <v>19</v>
      </c>
      <c r="D20" s="10">
        <f t="shared" si="6"/>
        <v>46156</v>
      </c>
      <c r="E20" s="25">
        <f t="shared" ca="1" si="4"/>
        <v>2780.01</v>
      </c>
      <c r="F20" s="28"/>
      <c r="G20" s="28"/>
      <c r="H20" s="26">
        <f t="shared" si="3"/>
        <v>0</v>
      </c>
      <c r="I20" s="11">
        <f t="shared" si="5"/>
        <v>1000</v>
      </c>
      <c r="J20" s="18"/>
    </row>
    <row r="21" spans="1:10" s="1" customFormat="1" ht="25" customHeight="1" x14ac:dyDescent="0.25">
      <c r="A21" s="1">
        <f t="shared" ca="1" si="0"/>
        <v>0.45702027299427217</v>
      </c>
      <c r="B21" s="16">
        <f t="shared" ca="1" si="1"/>
        <v>4</v>
      </c>
      <c r="C21" s="1">
        <v>20</v>
      </c>
      <c r="D21" s="10">
        <f t="shared" si="6"/>
        <v>46157</v>
      </c>
      <c r="E21" s="25">
        <f t="shared" ca="1" si="4"/>
        <v>3058.01</v>
      </c>
      <c r="F21" s="28"/>
      <c r="G21" s="28"/>
      <c r="H21" s="26">
        <f t="shared" si="3"/>
        <v>0</v>
      </c>
      <c r="I21" s="11">
        <f t="shared" si="5"/>
        <v>1000</v>
      </c>
      <c r="J21" s="18"/>
    </row>
    <row r="22" spans="1:10" s="1" customFormat="1" ht="25" customHeight="1" x14ac:dyDescent="0.25">
      <c r="A22" s="1">
        <f t="shared" ca="1" si="0"/>
        <v>0.44017632098653581</v>
      </c>
      <c r="B22" s="16">
        <f t="shared" ca="1" si="1"/>
        <v>3</v>
      </c>
      <c r="C22" s="1">
        <v>21</v>
      </c>
      <c r="D22" s="10">
        <f t="shared" si="6"/>
        <v>46160</v>
      </c>
      <c r="E22" s="25">
        <f t="shared" ca="1" si="4"/>
        <v>3363.81</v>
      </c>
      <c r="F22" s="28"/>
      <c r="G22" s="28"/>
      <c r="H22" s="26">
        <f t="shared" si="3"/>
        <v>0</v>
      </c>
      <c r="I22" s="11">
        <f t="shared" si="5"/>
        <v>1000</v>
      </c>
      <c r="J22" s="18"/>
    </row>
    <row r="23" spans="1:10" s="1" customFormat="1" ht="25" customHeight="1" x14ac:dyDescent="0.25">
      <c r="A23" s="1">
        <f t="shared" ca="1" si="0"/>
        <v>0.66323917216539197</v>
      </c>
      <c r="B23" s="16">
        <f t="shared" ca="1" si="1"/>
        <v>7</v>
      </c>
      <c r="C23" s="1">
        <v>22</v>
      </c>
      <c r="D23" s="10">
        <f t="shared" si="6"/>
        <v>46161</v>
      </c>
      <c r="E23" s="25">
        <f t="shared" ca="1" si="4"/>
        <v>3700.19</v>
      </c>
      <c r="F23" s="28"/>
      <c r="G23" s="28"/>
      <c r="H23" s="26">
        <f t="shared" si="3"/>
        <v>0</v>
      </c>
      <c r="I23" s="11">
        <f t="shared" si="5"/>
        <v>1000</v>
      </c>
      <c r="J23" s="18"/>
    </row>
    <row r="24" spans="1:10" s="1" customFormat="1" ht="25" customHeight="1" x14ac:dyDescent="0.25">
      <c r="A24" s="1">
        <f t="shared" ca="1" si="0"/>
        <v>0.5348832641050193</v>
      </c>
      <c r="B24" s="16">
        <f t="shared" ca="1" si="1"/>
        <v>5</v>
      </c>
      <c r="C24" s="1">
        <v>23</v>
      </c>
      <c r="D24" s="10">
        <f t="shared" si="6"/>
        <v>46162</v>
      </c>
      <c r="E24" s="25">
        <f t="shared" ca="1" si="4"/>
        <v>4070.21</v>
      </c>
      <c r="F24" s="28"/>
      <c r="G24" s="28"/>
      <c r="H24" s="26">
        <f t="shared" si="3"/>
        <v>0</v>
      </c>
      <c r="I24" s="11">
        <f t="shared" si="5"/>
        <v>1000</v>
      </c>
      <c r="J24" s="18"/>
    </row>
    <row r="25" spans="1:10" s="1" customFormat="1" ht="25" customHeight="1" x14ac:dyDescent="0.25">
      <c r="A25" s="1">
        <f t="shared" ca="1" si="0"/>
        <v>0.71004371478469264</v>
      </c>
      <c r="B25" s="16">
        <f t="shared" ca="1" si="1"/>
        <v>8</v>
      </c>
      <c r="C25" s="1">
        <v>24</v>
      </c>
      <c r="D25" s="10">
        <f t="shared" si="6"/>
        <v>46163</v>
      </c>
      <c r="E25" s="25">
        <f t="shared" ca="1" si="4"/>
        <v>4477.2299999999996</v>
      </c>
      <c r="F25" s="28"/>
      <c r="G25" s="28"/>
      <c r="H25" s="26">
        <f t="shared" si="3"/>
        <v>0</v>
      </c>
      <c r="I25" s="11">
        <f t="shared" si="5"/>
        <v>1000</v>
      </c>
      <c r="J25" s="18"/>
    </row>
    <row r="26" spans="1:10" s="1" customFormat="1" ht="25" customHeight="1" x14ac:dyDescent="0.25">
      <c r="A26" s="1">
        <f t="shared" ca="1" si="0"/>
        <v>6.4679708913657041E-2</v>
      </c>
      <c r="B26" s="16">
        <f t="shared" ca="1" si="1"/>
        <v>1</v>
      </c>
      <c r="C26" s="1">
        <v>25</v>
      </c>
      <c r="D26" s="10">
        <f t="shared" si="6"/>
        <v>46164</v>
      </c>
      <c r="E26" s="25">
        <f t="shared" ca="1" si="4"/>
        <v>4924.95</v>
      </c>
      <c r="F26" s="28"/>
      <c r="G26" s="28"/>
      <c r="H26" s="26">
        <f t="shared" si="3"/>
        <v>0</v>
      </c>
      <c r="I26" s="11">
        <f t="shared" si="5"/>
        <v>1000</v>
      </c>
      <c r="J26" s="18"/>
    </row>
    <row r="27" spans="1:10" s="1" customFormat="1" ht="25" customHeight="1" x14ac:dyDescent="0.25">
      <c r="A27" s="1">
        <f t="shared" ca="1" si="0"/>
        <v>0.82273570837968035</v>
      </c>
      <c r="B27" s="16">
        <f t="shared" ca="1" si="1"/>
        <v>9</v>
      </c>
      <c r="C27" s="1">
        <v>26</v>
      </c>
      <c r="D27" s="10">
        <f t="shared" si="6"/>
        <v>46167</v>
      </c>
      <c r="E27" s="25">
        <f t="shared" ca="1" si="4"/>
        <v>5417.45</v>
      </c>
      <c r="F27" s="28"/>
      <c r="G27" s="28"/>
      <c r="H27" s="26">
        <f t="shared" si="3"/>
        <v>0</v>
      </c>
      <c r="I27" s="11">
        <f t="shared" si="5"/>
        <v>1000</v>
      </c>
      <c r="J27" s="18"/>
    </row>
    <row r="28" spans="1:10" s="1" customFormat="1" ht="25" customHeight="1" x14ac:dyDescent="0.25">
      <c r="A28" s="1">
        <f t="shared" ca="1" si="0"/>
        <v>0.93365379094298728</v>
      </c>
      <c r="B28" s="16">
        <f t="shared" ca="1" si="1"/>
        <v>10</v>
      </c>
      <c r="C28" s="1">
        <v>27</v>
      </c>
      <c r="D28" s="10">
        <f t="shared" si="6"/>
        <v>46168</v>
      </c>
      <c r="E28" s="25">
        <f t="shared" ca="1" si="4"/>
        <v>5959.2</v>
      </c>
      <c r="F28" s="28"/>
      <c r="G28" s="28"/>
      <c r="H28" s="26">
        <f t="shared" si="3"/>
        <v>0</v>
      </c>
      <c r="I28" s="11">
        <f t="shared" si="5"/>
        <v>1000</v>
      </c>
      <c r="J28" s="18"/>
    </row>
    <row r="29" spans="1:10" s="1" customFormat="1" ht="25" customHeight="1" x14ac:dyDescent="0.25">
      <c r="A29" s="1">
        <f t="shared" ca="1" si="0"/>
        <v>0.4870906065160453</v>
      </c>
      <c r="B29" s="16">
        <f t="shared" ca="1" si="1"/>
        <v>4</v>
      </c>
      <c r="C29" s="1">
        <v>28</v>
      </c>
      <c r="D29" s="10">
        <f t="shared" si="6"/>
        <v>46169</v>
      </c>
      <c r="E29" s="25">
        <f t="shared" ca="1" si="4"/>
        <v>6555.12</v>
      </c>
      <c r="F29" s="28"/>
      <c r="G29" s="28"/>
      <c r="H29" s="26">
        <f t="shared" si="3"/>
        <v>0</v>
      </c>
      <c r="I29" s="11">
        <f t="shared" si="5"/>
        <v>1000</v>
      </c>
      <c r="J29" s="18"/>
    </row>
    <row r="30" spans="1:10" s="1" customFormat="1" ht="25" customHeight="1" x14ac:dyDescent="0.25">
      <c r="A30" s="1">
        <f t="shared" ca="1" si="0"/>
        <v>0.61608034207471196</v>
      </c>
      <c r="B30" s="16">
        <f t="shared" ca="1" si="1"/>
        <v>6</v>
      </c>
      <c r="C30" s="1">
        <v>29</v>
      </c>
      <c r="D30" s="10">
        <f t="shared" si="6"/>
        <v>46170</v>
      </c>
      <c r="E30" s="25">
        <f t="shared" ca="1" si="4"/>
        <v>7210.63</v>
      </c>
      <c r="F30" s="28"/>
      <c r="G30" s="28"/>
      <c r="H30" s="26">
        <f t="shared" si="3"/>
        <v>0</v>
      </c>
      <c r="I30" s="11">
        <f t="shared" si="5"/>
        <v>1000</v>
      </c>
      <c r="J30" s="18"/>
    </row>
    <row r="31" spans="1:10" s="1" customFormat="1" ht="25" customHeight="1" x14ac:dyDescent="0.25">
      <c r="A31" s="1">
        <f t="shared" ca="1" si="0"/>
        <v>8.2676480088421989E-2</v>
      </c>
      <c r="B31" s="16">
        <f t="shared" ca="1" si="1"/>
        <v>2</v>
      </c>
      <c r="C31" s="1">
        <v>30</v>
      </c>
      <c r="D31" s="10">
        <f t="shared" si="6"/>
        <v>46171</v>
      </c>
      <c r="E31" s="25">
        <f t="shared" ca="1" si="4"/>
        <v>7931.69</v>
      </c>
      <c r="F31" s="28"/>
      <c r="G31" s="28"/>
      <c r="H31" s="26">
        <f t="shared" si="3"/>
        <v>0</v>
      </c>
      <c r="I31" s="11">
        <f t="shared" si="5"/>
        <v>1000</v>
      </c>
      <c r="J31" s="18"/>
    </row>
    <row r="32" spans="1:10" s="1" customFormat="1" ht="25" customHeight="1" x14ac:dyDescent="0.25">
      <c r="A32" s="1">
        <f t="shared" ca="1" si="0"/>
        <v>0.90246616564740623</v>
      </c>
      <c r="B32" s="16">
        <f t="shared" ca="1" si="1"/>
        <v>9</v>
      </c>
      <c r="C32" s="1">
        <v>31</v>
      </c>
      <c r="D32" s="10">
        <f t="shared" si="6"/>
        <v>46174</v>
      </c>
      <c r="E32" s="25">
        <f t="shared" ca="1" si="4"/>
        <v>8724.86</v>
      </c>
      <c r="F32" s="28"/>
      <c r="G32" s="28"/>
      <c r="H32" s="26">
        <f t="shared" si="3"/>
        <v>0</v>
      </c>
      <c r="I32" s="11">
        <f t="shared" si="5"/>
        <v>1000</v>
      </c>
      <c r="J32" s="18"/>
    </row>
    <row r="33" spans="1:15" s="1" customFormat="1" ht="25" customHeight="1" x14ac:dyDescent="0.25">
      <c r="A33" s="1">
        <f t="shared" ca="1" si="0"/>
        <v>0.82550344897787975</v>
      </c>
      <c r="B33" s="16">
        <f t="shared" ca="1" si="1"/>
        <v>8</v>
      </c>
      <c r="C33" s="1">
        <v>32</v>
      </c>
      <c r="D33" s="10">
        <f t="shared" si="6"/>
        <v>46175</v>
      </c>
      <c r="E33" s="25">
        <f t="shared" ca="1" si="4"/>
        <v>9597.35</v>
      </c>
      <c r="F33" s="28"/>
      <c r="G33" s="28"/>
      <c r="H33" s="26">
        <f t="shared" si="3"/>
        <v>0</v>
      </c>
      <c r="I33" s="11">
        <f t="shared" si="5"/>
        <v>1000</v>
      </c>
      <c r="J33" s="18"/>
    </row>
    <row r="34" spans="1:15" s="1" customFormat="1" ht="25" customHeight="1" x14ac:dyDescent="0.25">
      <c r="A34" s="1">
        <f t="shared" ca="1" si="0"/>
        <v>0.55367975336672481</v>
      </c>
      <c r="B34" s="16">
        <f t="shared" ca="1" si="1"/>
        <v>6</v>
      </c>
      <c r="C34" s="1">
        <v>33</v>
      </c>
      <c r="D34" s="10">
        <f t="shared" si="6"/>
        <v>46176</v>
      </c>
      <c r="E34" s="25">
        <f t="shared" ca="1" si="4"/>
        <v>10557.09</v>
      </c>
      <c r="F34" s="28"/>
      <c r="G34" s="28"/>
      <c r="H34" s="26">
        <f t="shared" si="3"/>
        <v>0</v>
      </c>
      <c r="I34" s="11">
        <f t="shared" si="5"/>
        <v>1000</v>
      </c>
      <c r="J34" s="18"/>
    </row>
    <row r="35" spans="1:15" s="1" customFormat="1" ht="25" customHeight="1" x14ac:dyDescent="0.25">
      <c r="A35" s="1">
        <f t="shared" ca="1" si="0"/>
        <v>0.31074199954886061</v>
      </c>
      <c r="B35" s="16">
        <f t="shared" ca="1" si="1"/>
        <v>2</v>
      </c>
      <c r="C35" s="1">
        <v>34</v>
      </c>
      <c r="D35" s="10">
        <f t="shared" si="6"/>
        <v>46177</v>
      </c>
      <c r="E35" s="25">
        <f t="shared" ca="1" si="4"/>
        <v>11612.8</v>
      </c>
      <c r="F35" s="28"/>
      <c r="G35" s="28"/>
      <c r="H35" s="26">
        <f t="shared" si="3"/>
        <v>0</v>
      </c>
      <c r="I35" s="11">
        <f t="shared" si="5"/>
        <v>1000</v>
      </c>
      <c r="J35" s="18"/>
      <c r="L35" s="36" t="s">
        <v>27</v>
      </c>
      <c r="M35" s="36"/>
      <c r="N35" s="36"/>
      <c r="O35" s="36"/>
    </row>
    <row r="36" spans="1:15" s="1" customFormat="1" ht="25" customHeight="1" x14ac:dyDescent="0.25">
      <c r="A36" s="1">
        <f t="shared" ca="1" si="0"/>
        <v>0.92914124156472799</v>
      </c>
      <c r="B36" s="16">
        <f t="shared" ca="1" si="1"/>
        <v>10</v>
      </c>
      <c r="C36" s="1">
        <v>35</v>
      </c>
      <c r="D36" s="10">
        <f t="shared" si="6"/>
        <v>46178</v>
      </c>
      <c r="E36" s="25">
        <f t="shared" ca="1" si="4"/>
        <v>12774.08</v>
      </c>
      <c r="F36" s="28"/>
      <c r="G36" s="28"/>
      <c r="H36" s="26">
        <f t="shared" si="3"/>
        <v>0</v>
      </c>
      <c r="I36" s="11">
        <f t="shared" si="5"/>
        <v>1000</v>
      </c>
      <c r="J36" s="18"/>
    </row>
    <row r="37" spans="1:15" s="1" customFormat="1" ht="25" customHeight="1" x14ac:dyDescent="0.25">
      <c r="A37" s="1">
        <f t="shared" ca="1" si="0"/>
        <v>0.49746247843180935</v>
      </c>
      <c r="B37" s="16">
        <f t="shared" ca="1" si="1"/>
        <v>3</v>
      </c>
      <c r="C37" s="1">
        <v>36</v>
      </c>
      <c r="D37" s="10">
        <f t="shared" si="6"/>
        <v>46181</v>
      </c>
      <c r="E37" s="25">
        <f t="shared" ca="1" si="4"/>
        <v>14051.49</v>
      </c>
      <c r="F37" s="28"/>
      <c r="G37" s="28"/>
      <c r="H37" s="26">
        <f t="shared" si="3"/>
        <v>0</v>
      </c>
      <c r="I37" s="11">
        <f t="shared" si="5"/>
        <v>1000</v>
      </c>
      <c r="J37" s="18"/>
    </row>
    <row r="38" spans="1:15" s="1" customFormat="1" ht="25" customHeight="1" x14ac:dyDescent="0.25">
      <c r="A38" s="1">
        <f t="shared" ca="1" si="0"/>
        <v>0.79289031248497821</v>
      </c>
      <c r="B38" s="16">
        <f t="shared" ca="1" si="1"/>
        <v>7</v>
      </c>
      <c r="C38" s="1">
        <v>37</v>
      </c>
      <c r="D38" s="10">
        <f t="shared" si="6"/>
        <v>46182</v>
      </c>
      <c r="E38" s="25">
        <f t="shared" ca="1" si="4"/>
        <v>15456.64</v>
      </c>
      <c r="F38" s="28"/>
      <c r="G38" s="28"/>
      <c r="H38" s="26">
        <f t="shared" si="3"/>
        <v>0</v>
      </c>
      <c r="I38" s="11">
        <f t="shared" si="5"/>
        <v>1000</v>
      </c>
      <c r="J38" s="18"/>
    </row>
    <row r="39" spans="1:15" s="1" customFormat="1" ht="25" customHeight="1" x14ac:dyDescent="0.25">
      <c r="A39" s="1">
        <f t="shared" ca="1" si="0"/>
        <v>0.53181827628619627</v>
      </c>
      <c r="B39" s="16">
        <f t="shared" ca="1" si="1"/>
        <v>5</v>
      </c>
      <c r="C39" s="1">
        <v>38</v>
      </c>
      <c r="D39" s="10">
        <f t="shared" si="6"/>
        <v>46183</v>
      </c>
      <c r="E39" s="25">
        <f t="shared" ca="1" si="4"/>
        <v>17002.3</v>
      </c>
      <c r="F39" s="28"/>
      <c r="G39" s="28"/>
      <c r="H39" s="26">
        <f t="shared" si="3"/>
        <v>0</v>
      </c>
      <c r="I39" s="11">
        <f t="shared" si="5"/>
        <v>1000</v>
      </c>
      <c r="J39" s="18"/>
    </row>
    <row r="40" spans="1:15" s="1" customFormat="1" ht="25" customHeight="1" x14ac:dyDescent="0.25">
      <c r="A40" s="1">
        <f t="shared" ca="1" si="0"/>
        <v>0.5118380464500446</v>
      </c>
      <c r="B40" s="16">
        <f t="shared" ca="1" si="1"/>
        <v>4</v>
      </c>
      <c r="C40" s="1">
        <v>39</v>
      </c>
      <c r="D40" s="10">
        <f t="shared" si="6"/>
        <v>46184</v>
      </c>
      <c r="E40" s="25">
        <f t="shared" ca="1" si="4"/>
        <v>18702.53</v>
      </c>
      <c r="F40" s="28"/>
      <c r="G40" s="28"/>
      <c r="H40" s="26">
        <f t="shared" si="3"/>
        <v>0</v>
      </c>
      <c r="I40" s="11">
        <f t="shared" si="5"/>
        <v>1000</v>
      </c>
      <c r="J40" s="18"/>
    </row>
    <row r="41" spans="1:15" s="1" customFormat="1" ht="25" customHeight="1" x14ac:dyDescent="0.25">
      <c r="A41" s="1">
        <f t="shared" ca="1" si="0"/>
        <v>0.26573911978428788</v>
      </c>
      <c r="B41" s="16">
        <f t="shared" ca="1" si="1"/>
        <v>1</v>
      </c>
      <c r="C41" s="1">
        <v>40</v>
      </c>
      <c r="D41" s="10">
        <f t="shared" si="6"/>
        <v>46185</v>
      </c>
      <c r="E41" s="25">
        <f t="shared" ca="1" si="4"/>
        <v>20572.78</v>
      </c>
      <c r="F41" s="28"/>
      <c r="G41" s="28"/>
      <c r="H41" s="26">
        <f t="shared" si="3"/>
        <v>0</v>
      </c>
      <c r="I41" s="11">
        <f t="shared" si="5"/>
        <v>1000</v>
      </c>
      <c r="J41" s="18"/>
    </row>
    <row r="42" spans="1:15" s="1" customFormat="1" ht="25" customHeight="1" x14ac:dyDescent="0.25">
      <c r="A42" s="1">
        <f t="shared" ca="1" si="0"/>
        <v>0.5966960678136114</v>
      </c>
      <c r="B42" s="16">
        <f t="shared" ca="1" si="1"/>
        <v>6</v>
      </c>
      <c r="C42" s="1">
        <v>41</v>
      </c>
      <c r="D42" s="10">
        <f t="shared" si="6"/>
        <v>46188</v>
      </c>
      <c r="E42" s="25">
        <f t="shared" ca="1" si="4"/>
        <v>22630.06</v>
      </c>
      <c r="F42" s="28"/>
      <c r="G42" s="28"/>
      <c r="H42" s="26">
        <f t="shared" si="3"/>
        <v>0</v>
      </c>
      <c r="I42" s="11">
        <f t="shared" si="5"/>
        <v>1000</v>
      </c>
      <c r="J42" s="18"/>
    </row>
    <row r="43" spans="1:15" s="1" customFormat="1" ht="25" customHeight="1" x14ac:dyDescent="0.25">
      <c r="A43" s="1">
        <f t="shared" ca="1" si="0"/>
        <v>0.7734052162168199</v>
      </c>
      <c r="B43" s="16">
        <f t="shared" ca="1" si="1"/>
        <v>8</v>
      </c>
      <c r="C43" s="1">
        <v>42</v>
      </c>
      <c r="D43" s="10">
        <f t="shared" si="6"/>
        <v>46189</v>
      </c>
      <c r="E43" s="25">
        <f t="shared" ca="1" si="4"/>
        <v>24893.07</v>
      </c>
      <c r="F43" s="28"/>
      <c r="G43" s="28"/>
      <c r="H43" s="26">
        <f t="shared" si="3"/>
        <v>0</v>
      </c>
      <c r="I43" s="11">
        <f t="shared" si="5"/>
        <v>1000</v>
      </c>
      <c r="J43" s="18"/>
    </row>
    <row r="44" spans="1:15" s="1" customFormat="1" ht="25" customHeight="1" x14ac:dyDescent="0.25">
      <c r="A44" s="1">
        <f t="shared" ca="1" si="0"/>
        <v>0.54424672225882764</v>
      </c>
      <c r="B44" s="16">
        <f t="shared" ca="1" si="1"/>
        <v>5</v>
      </c>
      <c r="C44" s="1">
        <v>43</v>
      </c>
      <c r="D44" s="10">
        <f t="shared" si="6"/>
        <v>46190</v>
      </c>
      <c r="E44" s="25">
        <f t="shared" ca="1" si="4"/>
        <v>27382.38</v>
      </c>
      <c r="F44" s="28"/>
      <c r="G44" s="28"/>
      <c r="H44" s="26">
        <f t="shared" si="3"/>
        <v>0</v>
      </c>
      <c r="I44" s="11">
        <f t="shared" si="5"/>
        <v>1000</v>
      </c>
      <c r="J44" s="18"/>
    </row>
    <row r="45" spans="1:15" s="1" customFormat="1" ht="25" customHeight="1" x14ac:dyDescent="0.25">
      <c r="A45" s="1">
        <f t="shared" ca="1" si="0"/>
        <v>0.42329821007834745</v>
      </c>
      <c r="B45" s="16">
        <f t="shared" ca="1" si="1"/>
        <v>3</v>
      </c>
      <c r="C45" s="1">
        <v>44</v>
      </c>
      <c r="D45" s="10">
        <f t="shared" si="6"/>
        <v>46191</v>
      </c>
      <c r="E45" s="25">
        <f t="shared" ca="1" si="4"/>
        <v>30120.62</v>
      </c>
      <c r="F45" s="28"/>
      <c r="G45" s="28"/>
      <c r="H45" s="26">
        <f t="shared" si="3"/>
        <v>0</v>
      </c>
      <c r="I45" s="11">
        <f t="shared" si="5"/>
        <v>1000</v>
      </c>
      <c r="J45" s="18"/>
    </row>
    <row r="46" spans="1:15" s="1" customFormat="1" ht="25" customHeight="1" x14ac:dyDescent="0.25">
      <c r="A46" s="1">
        <f t="shared" ca="1" si="0"/>
        <v>0.79040619851896776</v>
      </c>
      <c r="B46" s="16">
        <f t="shared" ca="1" si="1"/>
        <v>9</v>
      </c>
      <c r="C46" s="1">
        <v>45</v>
      </c>
      <c r="D46" s="10">
        <f t="shared" si="6"/>
        <v>46192</v>
      </c>
      <c r="E46" s="25">
        <f t="shared" ca="1" si="4"/>
        <v>33132.68</v>
      </c>
      <c r="F46" s="28"/>
      <c r="G46" s="28"/>
      <c r="H46" s="26">
        <f t="shared" si="3"/>
        <v>0</v>
      </c>
      <c r="I46" s="11">
        <f t="shared" si="5"/>
        <v>1000</v>
      </c>
      <c r="J46" s="18"/>
    </row>
    <row r="47" spans="1:15" s="1" customFormat="1" ht="25" customHeight="1" x14ac:dyDescent="0.25">
      <c r="A47" s="1">
        <f t="shared" ca="1" si="0"/>
        <v>0.17334674160196661</v>
      </c>
      <c r="B47" s="16">
        <f t="shared" ca="1" si="1"/>
        <v>2</v>
      </c>
      <c r="C47" s="1">
        <v>46</v>
      </c>
      <c r="D47" s="10">
        <f t="shared" si="6"/>
        <v>46195</v>
      </c>
      <c r="E47" s="25">
        <f t="shared" ca="1" si="4"/>
        <v>36445.949999999997</v>
      </c>
      <c r="F47" s="28"/>
      <c r="G47" s="28"/>
      <c r="H47" s="26">
        <f t="shared" si="3"/>
        <v>0</v>
      </c>
      <c r="I47" s="11">
        <f t="shared" si="5"/>
        <v>1000</v>
      </c>
      <c r="J47" s="18"/>
    </row>
    <row r="48" spans="1:15" s="1" customFormat="1" ht="25" customHeight="1" x14ac:dyDescent="0.25">
      <c r="A48" s="1">
        <f t="shared" ca="1" si="0"/>
        <v>0.73148017461375447</v>
      </c>
      <c r="B48" s="16">
        <f t="shared" ca="1" si="1"/>
        <v>7</v>
      </c>
      <c r="C48" s="1">
        <v>47</v>
      </c>
      <c r="D48" s="10">
        <f t="shared" si="6"/>
        <v>46196</v>
      </c>
      <c r="E48" s="25">
        <f t="shared" ca="1" si="4"/>
        <v>40090.550000000003</v>
      </c>
      <c r="F48" s="28"/>
      <c r="G48" s="28"/>
      <c r="H48" s="26">
        <f t="shared" si="3"/>
        <v>0</v>
      </c>
      <c r="I48" s="11">
        <f t="shared" si="5"/>
        <v>1000</v>
      </c>
      <c r="J48" s="18"/>
    </row>
    <row r="49" spans="1:10" s="1" customFormat="1" ht="25" customHeight="1" x14ac:dyDescent="0.25">
      <c r="A49" s="1">
        <f t="shared" ca="1" si="0"/>
        <v>0.91906850900324921</v>
      </c>
      <c r="B49" s="16">
        <f t="shared" ca="1" si="1"/>
        <v>10</v>
      </c>
      <c r="C49" s="1">
        <v>48</v>
      </c>
      <c r="D49" s="10">
        <f t="shared" si="6"/>
        <v>46197</v>
      </c>
      <c r="E49" s="25">
        <f t="shared" ca="1" si="4"/>
        <v>44099.61</v>
      </c>
      <c r="F49" s="28"/>
      <c r="G49" s="28"/>
      <c r="H49" s="26">
        <f t="shared" si="3"/>
        <v>0</v>
      </c>
      <c r="I49" s="11">
        <f t="shared" si="5"/>
        <v>1000</v>
      </c>
      <c r="J49" s="18"/>
    </row>
    <row r="50" spans="1:10" s="1" customFormat="1" ht="25" customHeight="1" x14ac:dyDescent="0.25">
      <c r="A50" s="1">
        <f t="shared" ca="1" si="0"/>
        <v>8.7747652907816054E-2</v>
      </c>
      <c r="B50" s="16">
        <f t="shared" ca="1" si="1"/>
        <v>1</v>
      </c>
      <c r="C50" s="1">
        <v>49</v>
      </c>
      <c r="D50" s="10">
        <f t="shared" si="6"/>
        <v>46198</v>
      </c>
      <c r="E50" s="25">
        <f t="shared" ca="1" si="4"/>
        <v>48509.57</v>
      </c>
      <c r="F50" s="28"/>
      <c r="G50" s="28"/>
      <c r="H50" s="26">
        <f t="shared" si="3"/>
        <v>0</v>
      </c>
      <c r="I50" s="11">
        <f t="shared" si="5"/>
        <v>1000</v>
      </c>
      <c r="J50" s="18"/>
    </row>
    <row r="51" spans="1:10" s="1" customFormat="1" ht="25" customHeight="1" x14ac:dyDescent="0.25">
      <c r="A51" s="1">
        <f t="shared" ca="1" si="0"/>
        <v>0.48779602032187197</v>
      </c>
      <c r="B51" s="16">
        <f t="shared" ca="1" si="1"/>
        <v>4</v>
      </c>
      <c r="C51" s="1">
        <v>50</v>
      </c>
      <c r="D51" s="10">
        <f t="shared" si="6"/>
        <v>46199</v>
      </c>
      <c r="E51" s="25">
        <f t="shared" ca="1" si="4"/>
        <v>53360.53</v>
      </c>
      <c r="F51" s="28"/>
      <c r="G51" s="28"/>
      <c r="H51" s="26">
        <f t="shared" si="3"/>
        <v>0</v>
      </c>
      <c r="I51" s="11">
        <f t="shared" si="5"/>
        <v>1000</v>
      </c>
      <c r="J51" s="18"/>
    </row>
    <row r="52" spans="1:10" s="1" customFormat="1" ht="25" customHeight="1" x14ac:dyDescent="0.25">
      <c r="A52" s="1">
        <f t="shared" ca="1" si="0"/>
        <v>0.20027741315862169</v>
      </c>
      <c r="B52" s="16">
        <f t="shared" ca="1" si="1"/>
        <v>4</v>
      </c>
      <c r="C52" s="1">
        <v>51</v>
      </c>
      <c r="D52" s="10">
        <f t="shared" si="6"/>
        <v>46202</v>
      </c>
      <c r="E52" s="25">
        <f t="shared" ca="1" si="4"/>
        <v>58696.58</v>
      </c>
      <c r="F52" s="28"/>
      <c r="G52" s="28"/>
      <c r="H52" s="26">
        <f t="shared" si="3"/>
        <v>0</v>
      </c>
      <c r="I52" s="11">
        <f>H52+I51</f>
        <v>1000</v>
      </c>
      <c r="J52" s="18"/>
    </row>
    <row r="53" spans="1:10" s="1" customFormat="1" ht="25" customHeight="1" x14ac:dyDescent="0.25">
      <c r="A53" s="1">
        <f t="shared" ca="1" si="0"/>
        <v>2.2830391788712046E-2</v>
      </c>
      <c r="B53" s="16">
        <f t="shared" ca="1" si="1"/>
        <v>1</v>
      </c>
      <c r="C53" s="1">
        <v>52</v>
      </c>
      <c r="D53" s="10">
        <f t="shared" si="6"/>
        <v>46203</v>
      </c>
      <c r="E53" s="25">
        <f t="shared" ca="1" si="4"/>
        <v>64566.239999999998</v>
      </c>
      <c r="F53" s="28"/>
      <c r="G53" s="28"/>
      <c r="H53" s="26">
        <f t="shared" si="3"/>
        <v>0</v>
      </c>
      <c r="I53" s="11">
        <f t="shared" si="5"/>
        <v>1000</v>
      </c>
      <c r="J53" s="18"/>
    </row>
    <row r="54" spans="1:10" s="1" customFormat="1" ht="25" customHeight="1" x14ac:dyDescent="0.25">
      <c r="A54" s="1">
        <f t="shared" ca="1" si="0"/>
        <v>0.40935061941377682</v>
      </c>
      <c r="B54" s="16">
        <f t="shared" ca="1" si="1"/>
        <v>8</v>
      </c>
      <c r="C54" s="1">
        <v>53</v>
      </c>
      <c r="D54" s="10">
        <f t="shared" si="6"/>
        <v>46204</v>
      </c>
      <c r="E54" s="25">
        <f t="shared" ca="1" si="4"/>
        <v>71022.86</v>
      </c>
      <c r="F54" s="28"/>
      <c r="G54" s="28"/>
      <c r="H54" s="26">
        <f t="shared" si="3"/>
        <v>0</v>
      </c>
      <c r="I54" s="11">
        <f t="shared" si="5"/>
        <v>1000</v>
      </c>
      <c r="J54" s="18"/>
    </row>
    <row r="55" spans="1:10" s="1" customFormat="1" ht="25" customHeight="1" x14ac:dyDescent="0.25">
      <c r="A55" s="1">
        <f t="shared" ca="1" si="0"/>
        <v>0.5551083712431536</v>
      </c>
      <c r="B55" s="16">
        <f t="shared" ca="1" si="1"/>
        <v>9</v>
      </c>
      <c r="C55" s="1">
        <v>54</v>
      </c>
      <c r="D55" s="10">
        <f t="shared" si="6"/>
        <v>46205</v>
      </c>
      <c r="E55" s="25">
        <f t="shared" ca="1" si="4"/>
        <v>78125.149999999994</v>
      </c>
      <c r="F55" s="28"/>
      <c r="G55" s="28"/>
      <c r="H55" s="26">
        <f t="shared" si="3"/>
        <v>0</v>
      </c>
      <c r="I55" s="11">
        <f>H55+I54</f>
        <v>1000</v>
      </c>
      <c r="J55" s="18"/>
    </row>
    <row r="56" spans="1:10" s="1" customFormat="1" ht="25" customHeight="1" x14ac:dyDescent="0.25">
      <c r="A56" s="1">
        <f t="shared" ca="1" si="0"/>
        <v>0.18195888265406157</v>
      </c>
      <c r="B56" s="16">
        <f t="shared" ca="1" si="1"/>
        <v>3</v>
      </c>
      <c r="C56" s="1">
        <v>55</v>
      </c>
      <c r="D56" s="10">
        <f t="shared" si="6"/>
        <v>46206</v>
      </c>
      <c r="E56" s="25">
        <f t="shared" ca="1" si="4"/>
        <v>85937.67</v>
      </c>
      <c r="F56" s="28"/>
      <c r="G56" s="28"/>
      <c r="H56" s="26">
        <f t="shared" si="3"/>
        <v>0</v>
      </c>
      <c r="I56" s="11">
        <f t="shared" si="5"/>
        <v>1000</v>
      </c>
      <c r="J56" s="18"/>
    </row>
    <row r="57" spans="1:10" s="1" customFormat="1" ht="25" customHeight="1" x14ac:dyDescent="0.25">
      <c r="A57" s="1">
        <f t="shared" ca="1" si="0"/>
        <v>0.26888968430475257</v>
      </c>
      <c r="B57" s="16">
        <f t="shared" ca="1" si="1"/>
        <v>5</v>
      </c>
      <c r="C57" s="1">
        <v>56</v>
      </c>
      <c r="D57" s="10">
        <f t="shared" si="6"/>
        <v>46209</v>
      </c>
      <c r="E57" s="25">
        <f t="shared" ca="1" si="4"/>
        <v>94531.44</v>
      </c>
      <c r="F57" s="28"/>
      <c r="G57" s="28"/>
      <c r="H57" s="26">
        <f t="shared" si="3"/>
        <v>0</v>
      </c>
      <c r="I57" s="11">
        <f t="shared" si="5"/>
        <v>1000</v>
      </c>
      <c r="J57" s="18"/>
    </row>
    <row r="58" spans="1:10" s="1" customFormat="1" ht="25" customHeight="1" x14ac:dyDescent="0.25">
      <c r="A58" s="1">
        <f t="shared" ca="1" si="0"/>
        <v>0.1716157261220268</v>
      </c>
      <c r="B58" s="16">
        <f t="shared" ca="1" si="1"/>
        <v>2</v>
      </c>
      <c r="C58" s="1">
        <v>57</v>
      </c>
      <c r="D58" s="10">
        <f t="shared" si="6"/>
        <v>46210</v>
      </c>
      <c r="E58" s="25">
        <f t="shared" ca="1" si="4"/>
        <v>103984.58</v>
      </c>
      <c r="F58" s="28"/>
      <c r="G58" s="28"/>
      <c r="H58" s="26">
        <f t="shared" si="3"/>
        <v>0</v>
      </c>
      <c r="I58" s="11">
        <f t="shared" si="5"/>
        <v>1000</v>
      </c>
      <c r="J58" s="18"/>
    </row>
    <row r="59" spans="1:10" s="1" customFormat="1" ht="25" customHeight="1" x14ac:dyDescent="0.25">
      <c r="A59" s="1">
        <f t="shared" ca="1" si="0"/>
        <v>0.74142809601355197</v>
      </c>
      <c r="B59" s="16">
        <f t="shared" ca="1" si="1"/>
        <v>10</v>
      </c>
      <c r="C59" s="1">
        <v>58</v>
      </c>
      <c r="D59" s="10">
        <f t="shared" si="6"/>
        <v>46211</v>
      </c>
      <c r="E59" s="25">
        <f t="shared" ca="1" si="4"/>
        <v>114383.03999999999</v>
      </c>
      <c r="F59" s="28"/>
      <c r="G59" s="28"/>
      <c r="H59" s="26">
        <f t="shared" si="3"/>
        <v>0</v>
      </c>
      <c r="I59" s="11">
        <f t="shared" si="5"/>
        <v>1000</v>
      </c>
      <c r="J59" s="18"/>
    </row>
    <row r="60" spans="1:10" s="1" customFormat="1" ht="25" customHeight="1" x14ac:dyDescent="0.25">
      <c r="A60" s="1">
        <f t="shared" ca="1" si="0"/>
        <v>0.36657007491952598</v>
      </c>
      <c r="B60" s="16">
        <f t="shared" ca="1" si="1"/>
        <v>6</v>
      </c>
      <c r="C60" s="1">
        <v>59</v>
      </c>
      <c r="D60" s="10">
        <f t="shared" si="6"/>
        <v>46212</v>
      </c>
      <c r="E60" s="25">
        <f t="shared" ca="1" si="4"/>
        <v>125821.34</v>
      </c>
      <c r="F60" s="28"/>
      <c r="G60" s="28"/>
      <c r="H60" s="26">
        <f t="shared" si="3"/>
        <v>0</v>
      </c>
      <c r="I60" s="11">
        <f t="shared" si="5"/>
        <v>1000</v>
      </c>
      <c r="J60" s="18"/>
    </row>
    <row r="61" spans="1:10" s="1" customFormat="1" ht="25" customHeight="1" x14ac:dyDescent="0.25">
      <c r="A61" s="1">
        <f t="shared" ca="1" si="0"/>
        <v>0.38047643240140716</v>
      </c>
      <c r="B61" s="16">
        <f t="shared" ca="1" si="1"/>
        <v>7</v>
      </c>
      <c r="C61" s="1">
        <v>60</v>
      </c>
      <c r="D61" s="10">
        <f t="shared" si="6"/>
        <v>46213</v>
      </c>
      <c r="E61" s="25">
        <f t="shared" ca="1" si="4"/>
        <v>138403.47</v>
      </c>
      <c r="F61" s="28"/>
      <c r="G61" s="28"/>
      <c r="H61" s="26">
        <f t="shared" si="3"/>
        <v>0</v>
      </c>
      <c r="I61" s="11">
        <f t="shared" si="5"/>
        <v>1000</v>
      </c>
      <c r="J61" s="18"/>
    </row>
    <row r="62" spans="1:10" s="1" customFormat="1" ht="25" customHeight="1" x14ac:dyDescent="0.25">
      <c r="A62" s="1">
        <f t="shared" ca="1" si="0"/>
        <v>0.27180453988696984</v>
      </c>
      <c r="B62" s="16">
        <f t="shared" ca="1" si="1"/>
        <v>5</v>
      </c>
      <c r="C62" s="1">
        <v>61</v>
      </c>
      <c r="D62" s="10">
        <f t="shared" si="6"/>
        <v>46216</v>
      </c>
      <c r="E62" s="25">
        <f t="shared" ca="1" si="4"/>
        <v>152243.82</v>
      </c>
      <c r="F62" s="28"/>
      <c r="G62" s="28"/>
      <c r="H62" s="26">
        <f t="shared" ref="H62:H125" si="7">G62-F62</f>
        <v>0</v>
      </c>
      <c r="I62" s="11">
        <f t="shared" si="5"/>
        <v>1000</v>
      </c>
      <c r="J62" s="18"/>
    </row>
    <row r="63" spans="1:10" s="1" customFormat="1" ht="25" customHeight="1" x14ac:dyDescent="0.25">
      <c r="A63" s="1">
        <f t="shared" ca="1" si="0"/>
        <v>0.99135113860225654</v>
      </c>
      <c r="B63" s="16">
        <f t="shared" ca="1" si="1"/>
        <v>10</v>
      </c>
      <c r="C63" s="1">
        <v>62</v>
      </c>
      <c r="D63" s="10">
        <f t="shared" si="6"/>
        <v>46217</v>
      </c>
      <c r="E63" s="25">
        <f t="shared" ca="1" si="4"/>
        <v>167468.20000000001</v>
      </c>
      <c r="F63" s="28"/>
      <c r="G63" s="28"/>
      <c r="H63" s="26">
        <f t="shared" si="7"/>
        <v>0</v>
      </c>
      <c r="I63" s="11">
        <f t="shared" si="5"/>
        <v>1000</v>
      </c>
      <c r="J63" s="18"/>
    </row>
    <row r="64" spans="1:10" s="1" customFormat="1" ht="25" customHeight="1" x14ac:dyDescent="0.25">
      <c r="A64" s="1">
        <f t="shared" ca="1" si="0"/>
        <v>3.7559319605021679E-2</v>
      </c>
      <c r="B64" s="16">
        <f t="shared" ca="1" si="1"/>
        <v>1</v>
      </c>
      <c r="C64" s="1">
        <v>63</v>
      </c>
      <c r="D64" s="10">
        <f t="shared" si="6"/>
        <v>46218</v>
      </c>
      <c r="E64" s="25">
        <f t="shared" ca="1" si="4"/>
        <v>184215.02</v>
      </c>
      <c r="F64" s="28"/>
      <c r="G64" s="28"/>
      <c r="H64" s="26">
        <f t="shared" si="7"/>
        <v>0</v>
      </c>
      <c r="I64" s="11">
        <f t="shared" si="5"/>
        <v>1000</v>
      </c>
      <c r="J64" s="18"/>
    </row>
    <row r="65" spans="1:10" s="1" customFormat="1" ht="25" customHeight="1" x14ac:dyDescent="0.25">
      <c r="A65" s="1">
        <f t="shared" ca="1" si="0"/>
        <v>0.72929370769196256</v>
      </c>
      <c r="B65" s="16">
        <f t="shared" ca="1" si="1"/>
        <v>7</v>
      </c>
      <c r="C65" s="1">
        <v>64</v>
      </c>
      <c r="D65" s="10">
        <f t="shared" si="6"/>
        <v>46219</v>
      </c>
      <c r="E65" s="25">
        <f t="shared" ca="1" si="4"/>
        <v>202636.52</v>
      </c>
      <c r="F65" s="28"/>
      <c r="G65" s="28"/>
      <c r="H65" s="26">
        <f t="shared" si="7"/>
        <v>0</v>
      </c>
      <c r="I65" s="11">
        <f t="shared" si="5"/>
        <v>1000</v>
      </c>
      <c r="J65" s="18"/>
    </row>
    <row r="66" spans="1:10" s="1" customFormat="1" ht="25" customHeight="1" x14ac:dyDescent="0.25">
      <c r="A66" s="1">
        <f t="shared" ca="1" si="0"/>
        <v>0.87424025641031899</v>
      </c>
      <c r="B66" s="16">
        <f t="shared" ca="1" si="1"/>
        <v>9</v>
      </c>
      <c r="C66" s="1">
        <v>65</v>
      </c>
      <c r="D66" s="10">
        <f t="shared" si="6"/>
        <v>46220</v>
      </c>
      <c r="E66" s="25">
        <f t="shared" ca="1" si="4"/>
        <v>222900.17</v>
      </c>
      <c r="F66" s="28"/>
      <c r="G66" s="28"/>
      <c r="H66" s="26">
        <f t="shared" si="7"/>
        <v>0</v>
      </c>
      <c r="I66" s="11">
        <f t="shared" si="5"/>
        <v>1000</v>
      </c>
      <c r="J66" s="18"/>
    </row>
    <row r="67" spans="1:10" s="1" customFormat="1" ht="25" customHeight="1" x14ac:dyDescent="0.25">
      <c r="A67" s="1">
        <f t="shared" ref="A67:A130" ca="1" si="8">RAND()</f>
        <v>0.33843936615058867</v>
      </c>
      <c r="B67" s="16">
        <f t="shared" ref="B67:B130" ca="1" si="9">COUNTIFS($C$2:$C$262,"&gt;="&amp;INT((C67-1)/10)*10+1,$C$2:$C$262,"&lt;="&amp;INT((C67-1)/10)*10+10,$A$2:$A$262,"&lt;"&amp;A67)+1</f>
        <v>6</v>
      </c>
      <c r="C67" s="1">
        <v>66</v>
      </c>
      <c r="D67" s="10">
        <f t="shared" si="6"/>
        <v>46223</v>
      </c>
      <c r="E67" s="25">
        <f t="shared" ca="1" si="4"/>
        <v>245190.19</v>
      </c>
      <c r="F67" s="28"/>
      <c r="G67" s="28"/>
      <c r="H67" s="26">
        <f t="shared" si="7"/>
        <v>0</v>
      </c>
      <c r="I67" s="11">
        <f t="shared" si="5"/>
        <v>1000</v>
      </c>
      <c r="J67" s="18"/>
    </row>
    <row r="68" spans="1:10" s="1" customFormat="1" ht="25" customHeight="1" x14ac:dyDescent="0.25">
      <c r="A68" s="1">
        <f t="shared" ca="1" si="8"/>
        <v>0.87096233894333186</v>
      </c>
      <c r="B68" s="16">
        <f t="shared" ca="1" si="9"/>
        <v>8</v>
      </c>
      <c r="C68" s="1">
        <v>67</v>
      </c>
      <c r="D68" s="10">
        <f t="shared" si="6"/>
        <v>46224</v>
      </c>
      <c r="E68" s="25">
        <f t="shared" ref="E68:E131" ca="1" si="10">ROUND(IF(B68&lt;=$N$4*10,E67*(1+$M$9),E67*(1-$M$8)),2)</f>
        <v>269709.21000000002</v>
      </c>
      <c r="F68" s="28"/>
      <c r="G68" s="28"/>
      <c r="H68" s="26">
        <f t="shared" si="7"/>
        <v>0</v>
      </c>
      <c r="I68" s="11">
        <f t="shared" ref="I68:I131" si="11">H68+I67</f>
        <v>1000</v>
      </c>
      <c r="J68" s="18"/>
    </row>
    <row r="69" spans="1:10" s="1" customFormat="1" ht="25" customHeight="1" x14ac:dyDescent="0.25">
      <c r="A69" s="1">
        <f t="shared" ca="1" si="8"/>
        <v>0.12177976817695735</v>
      </c>
      <c r="B69" s="16">
        <f t="shared" ca="1" si="9"/>
        <v>2</v>
      </c>
      <c r="C69" s="1">
        <v>68</v>
      </c>
      <c r="D69" s="10">
        <f t="shared" si="6"/>
        <v>46225</v>
      </c>
      <c r="E69" s="25">
        <f t="shared" ca="1" si="10"/>
        <v>296680.13</v>
      </c>
      <c r="F69" s="28"/>
      <c r="G69" s="28"/>
      <c r="H69" s="26">
        <f t="shared" si="7"/>
        <v>0</v>
      </c>
      <c r="I69" s="11">
        <f t="shared" si="11"/>
        <v>1000</v>
      </c>
      <c r="J69" s="18"/>
    </row>
    <row r="70" spans="1:10" s="1" customFormat="1" ht="25" customHeight="1" x14ac:dyDescent="0.25">
      <c r="A70" s="1">
        <f t="shared" ca="1" si="8"/>
        <v>0.14867941296964571</v>
      </c>
      <c r="B70" s="16">
        <f t="shared" ca="1" si="9"/>
        <v>3</v>
      </c>
      <c r="C70" s="1">
        <v>69</v>
      </c>
      <c r="D70" s="10">
        <f t="shared" si="6"/>
        <v>46226</v>
      </c>
      <c r="E70" s="25">
        <f t="shared" ca="1" si="10"/>
        <v>326348.14</v>
      </c>
      <c r="F70" s="28"/>
      <c r="G70" s="28"/>
      <c r="H70" s="26">
        <f t="shared" si="7"/>
        <v>0</v>
      </c>
      <c r="I70" s="11">
        <f t="shared" si="11"/>
        <v>1000</v>
      </c>
      <c r="J70" s="18"/>
    </row>
    <row r="71" spans="1:10" s="1" customFormat="1" ht="25" customHeight="1" x14ac:dyDescent="0.25">
      <c r="A71" s="1">
        <f t="shared" ca="1" si="8"/>
        <v>0.21193490192974385</v>
      </c>
      <c r="B71" s="16">
        <f t="shared" ca="1" si="9"/>
        <v>4</v>
      </c>
      <c r="C71" s="1">
        <v>70</v>
      </c>
      <c r="D71" s="10">
        <f t="shared" si="6"/>
        <v>46227</v>
      </c>
      <c r="E71" s="25">
        <f t="shared" ca="1" si="10"/>
        <v>358982.95</v>
      </c>
      <c r="F71" s="28"/>
      <c r="G71" s="28"/>
      <c r="H71" s="26">
        <f t="shared" si="7"/>
        <v>0</v>
      </c>
      <c r="I71" s="11">
        <f t="shared" si="11"/>
        <v>1000</v>
      </c>
      <c r="J71" s="18"/>
    </row>
    <row r="72" spans="1:10" s="1" customFormat="1" ht="25" customHeight="1" x14ac:dyDescent="0.25">
      <c r="A72" s="1">
        <f t="shared" ca="1" si="8"/>
        <v>0.67334024943405213</v>
      </c>
      <c r="B72" s="16">
        <f t="shared" ca="1" si="9"/>
        <v>7</v>
      </c>
      <c r="C72" s="1">
        <v>71</v>
      </c>
      <c r="D72" s="10">
        <f t="shared" si="6"/>
        <v>46230</v>
      </c>
      <c r="E72" s="25">
        <f t="shared" ca="1" si="10"/>
        <v>394881.25</v>
      </c>
      <c r="F72" s="28"/>
      <c r="G72" s="28"/>
      <c r="H72" s="26">
        <f t="shared" si="7"/>
        <v>0</v>
      </c>
      <c r="I72" s="11">
        <f t="shared" si="11"/>
        <v>1000</v>
      </c>
      <c r="J72" s="18"/>
    </row>
    <row r="73" spans="1:10" s="1" customFormat="1" ht="25" customHeight="1" x14ac:dyDescent="0.25">
      <c r="A73" s="1">
        <f t="shared" ca="1" si="8"/>
        <v>0.42115433964979754</v>
      </c>
      <c r="B73" s="16">
        <f t="shared" ca="1" si="9"/>
        <v>4</v>
      </c>
      <c r="C73" s="1">
        <v>72</v>
      </c>
      <c r="D73" s="10">
        <f t="shared" si="6"/>
        <v>46231</v>
      </c>
      <c r="E73" s="25">
        <f t="shared" ca="1" si="10"/>
        <v>434369.38</v>
      </c>
      <c r="F73" s="28"/>
      <c r="G73" s="28"/>
      <c r="H73" s="26">
        <f t="shared" si="7"/>
        <v>0</v>
      </c>
      <c r="I73" s="11">
        <f t="shared" si="11"/>
        <v>1000</v>
      </c>
      <c r="J73" s="18"/>
    </row>
    <row r="74" spans="1:10" s="1" customFormat="1" ht="25" customHeight="1" x14ac:dyDescent="0.25">
      <c r="A74" s="1">
        <f t="shared" ca="1" si="8"/>
        <v>0.92220855810647429</v>
      </c>
      <c r="B74" s="16">
        <f t="shared" ca="1" si="9"/>
        <v>8</v>
      </c>
      <c r="C74" s="1">
        <v>73</v>
      </c>
      <c r="D74" s="10">
        <f t="shared" si="6"/>
        <v>46232</v>
      </c>
      <c r="E74" s="25">
        <f t="shared" ca="1" si="10"/>
        <v>477806.32</v>
      </c>
      <c r="F74" s="28"/>
      <c r="G74" s="28"/>
      <c r="H74" s="26">
        <f t="shared" si="7"/>
        <v>0</v>
      </c>
      <c r="I74" s="11">
        <f t="shared" si="11"/>
        <v>1000</v>
      </c>
      <c r="J74" s="18"/>
    </row>
    <row r="75" spans="1:10" s="1" customFormat="1" ht="25" customHeight="1" x14ac:dyDescent="0.25">
      <c r="A75" s="1">
        <f t="shared" ca="1" si="8"/>
        <v>0.65384290248862753</v>
      </c>
      <c r="B75" s="16">
        <f t="shared" ca="1" si="9"/>
        <v>6</v>
      </c>
      <c r="C75" s="1">
        <v>74</v>
      </c>
      <c r="D75" s="10">
        <f t="shared" si="6"/>
        <v>46233</v>
      </c>
      <c r="E75" s="25">
        <f t="shared" ca="1" si="10"/>
        <v>525586.94999999995</v>
      </c>
      <c r="F75" s="28"/>
      <c r="G75" s="28"/>
      <c r="H75" s="26">
        <f t="shared" si="7"/>
        <v>0</v>
      </c>
      <c r="I75" s="11">
        <f t="shared" si="11"/>
        <v>1000</v>
      </c>
      <c r="J75" s="18"/>
    </row>
    <row r="76" spans="1:10" s="1" customFormat="1" ht="25" customHeight="1" x14ac:dyDescent="0.25">
      <c r="A76" s="1">
        <f t="shared" ca="1" si="8"/>
        <v>0.4862977071704061</v>
      </c>
      <c r="B76" s="16">
        <f t="shared" ca="1" si="9"/>
        <v>5</v>
      </c>
      <c r="C76" s="1">
        <v>75</v>
      </c>
      <c r="D76" s="10">
        <f t="shared" si="6"/>
        <v>46234</v>
      </c>
      <c r="E76" s="25">
        <f t="shared" ca="1" si="10"/>
        <v>578145.65</v>
      </c>
      <c r="F76" s="28"/>
      <c r="G76" s="28"/>
      <c r="H76" s="26">
        <f t="shared" si="7"/>
        <v>0</v>
      </c>
      <c r="I76" s="11">
        <f t="shared" si="11"/>
        <v>1000</v>
      </c>
      <c r="J76" s="18"/>
    </row>
    <row r="77" spans="1:10" s="1" customFormat="1" ht="25" customHeight="1" x14ac:dyDescent="0.25">
      <c r="A77" s="1">
        <f t="shared" ca="1" si="8"/>
        <v>0.9458464277773061</v>
      </c>
      <c r="B77" s="16">
        <f t="shared" ca="1" si="9"/>
        <v>9</v>
      </c>
      <c r="C77" s="1">
        <v>76</v>
      </c>
      <c r="D77" s="10">
        <f t="shared" si="6"/>
        <v>46237</v>
      </c>
      <c r="E77" s="25">
        <f t="shared" ca="1" si="10"/>
        <v>635960.22</v>
      </c>
      <c r="F77" s="28"/>
      <c r="G77" s="28"/>
      <c r="H77" s="26">
        <f t="shared" si="7"/>
        <v>0</v>
      </c>
      <c r="I77" s="11">
        <f t="shared" si="11"/>
        <v>1000</v>
      </c>
      <c r="J77" s="18"/>
    </row>
    <row r="78" spans="1:10" s="1" customFormat="1" ht="25" customHeight="1" x14ac:dyDescent="0.25">
      <c r="A78" s="1">
        <f t="shared" ca="1" si="8"/>
        <v>0.9904815690878368</v>
      </c>
      <c r="B78" s="16">
        <f t="shared" ca="1" si="9"/>
        <v>10</v>
      </c>
      <c r="C78" s="1">
        <v>77</v>
      </c>
      <c r="D78" s="10">
        <f t="shared" ref="D78:D141" si="12">IF(I78&lt;25000,WORKDAY(D77,1,4),WORKDAY(D77,1))</f>
        <v>46238</v>
      </c>
      <c r="E78" s="25">
        <f t="shared" ca="1" si="10"/>
        <v>699556.24</v>
      </c>
      <c r="F78" s="28"/>
      <c r="G78" s="28"/>
      <c r="H78" s="26">
        <f t="shared" si="7"/>
        <v>0</v>
      </c>
      <c r="I78" s="11">
        <f t="shared" si="11"/>
        <v>1000</v>
      </c>
      <c r="J78" s="18"/>
    </row>
    <row r="79" spans="1:10" s="1" customFormat="1" ht="25" customHeight="1" x14ac:dyDescent="0.25">
      <c r="A79" s="1">
        <f t="shared" ca="1" si="8"/>
        <v>0.23100723399043555</v>
      </c>
      <c r="B79" s="16">
        <f t="shared" ca="1" si="9"/>
        <v>3</v>
      </c>
      <c r="C79" s="1">
        <v>78</v>
      </c>
      <c r="D79" s="10">
        <f t="shared" si="12"/>
        <v>46239</v>
      </c>
      <c r="E79" s="25">
        <f t="shared" ca="1" si="10"/>
        <v>769511.86</v>
      </c>
      <c r="F79" s="28"/>
      <c r="G79" s="28"/>
      <c r="H79" s="26">
        <f t="shared" si="7"/>
        <v>0</v>
      </c>
      <c r="I79" s="11">
        <f t="shared" si="11"/>
        <v>1000</v>
      </c>
      <c r="J79" s="18"/>
    </row>
    <row r="80" spans="1:10" s="1" customFormat="1" ht="25" customHeight="1" x14ac:dyDescent="0.25">
      <c r="A80" s="1">
        <f t="shared" ca="1" si="8"/>
        <v>6.3636892147912794E-2</v>
      </c>
      <c r="B80" s="16">
        <f t="shared" ca="1" si="9"/>
        <v>2</v>
      </c>
      <c r="C80" s="1">
        <v>79</v>
      </c>
      <c r="D80" s="10">
        <f t="shared" si="12"/>
        <v>46240</v>
      </c>
      <c r="E80" s="25">
        <f t="shared" ca="1" si="10"/>
        <v>846463.05</v>
      </c>
      <c r="F80" s="28"/>
      <c r="G80" s="28"/>
      <c r="H80" s="26">
        <f t="shared" si="7"/>
        <v>0</v>
      </c>
      <c r="I80" s="11">
        <f t="shared" si="11"/>
        <v>1000</v>
      </c>
      <c r="J80" s="18"/>
    </row>
    <row r="81" spans="1:10" s="1" customFormat="1" ht="25" customHeight="1" x14ac:dyDescent="0.25">
      <c r="A81" s="1">
        <f t="shared" ca="1" si="8"/>
        <v>2.1640521392811363E-2</v>
      </c>
      <c r="B81" s="16">
        <f t="shared" ca="1" si="9"/>
        <v>1</v>
      </c>
      <c r="C81" s="1">
        <v>80</v>
      </c>
      <c r="D81" s="10">
        <f t="shared" si="12"/>
        <v>46241</v>
      </c>
      <c r="E81" s="25">
        <f t="shared" ca="1" si="10"/>
        <v>931109.36</v>
      </c>
      <c r="F81" s="28"/>
      <c r="G81" s="28"/>
      <c r="H81" s="26">
        <f t="shared" si="7"/>
        <v>0</v>
      </c>
      <c r="I81" s="11">
        <f t="shared" si="11"/>
        <v>1000</v>
      </c>
      <c r="J81" s="18"/>
    </row>
    <row r="82" spans="1:10" s="1" customFormat="1" ht="25" customHeight="1" x14ac:dyDescent="0.25">
      <c r="A82" s="1">
        <f t="shared" ca="1" si="8"/>
        <v>0.1655695671852534</v>
      </c>
      <c r="B82" s="16">
        <f t="shared" ca="1" si="9"/>
        <v>1</v>
      </c>
      <c r="C82" s="1">
        <v>81</v>
      </c>
      <c r="D82" s="10">
        <f t="shared" si="12"/>
        <v>46244</v>
      </c>
      <c r="E82" s="25">
        <f t="shared" ca="1" si="10"/>
        <v>1024220.3</v>
      </c>
      <c r="F82" s="28"/>
      <c r="G82" s="28"/>
      <c r="H82" s="26">
        <f t="shared" si="7"/>
        <v>0</v>
      </c>
      <c r="I82" s="11">
        <f t="shared" si="11"/>
        <v>1000</v>
      </c>
      <c r="J82" s="18"/>
    </row>
    <row r="83" spans="1:10" s="1" customFormat="1" ht="25" customHeight="1" x14ac:dyDescent="0.25">
      <c r="A83" s="1">
        <f t="shared" ca="1" si="8"/>
        <v>0.50480079001490952</v>
      </c>
      <c r="B83" s="16">
        <f t="shared" ca="1" si="9"/>
        <v>7</v>
      </c>
      <c r="C83" s="1">
        <v>82</v>
      </c>
      <c r="D83" s="10">
        <f t="shared" si="12"/>
        <v>46245</v>
      </c>
      <c r="E83" s="25">
        <f t="shared" ca="1" si="10"/>
        <v>1126642.33</v>
      </c>
      <c r="F83" s="28"/>
      <c r="G83" s="28"/>
      <c r="H83" s="26">
        <f t="shared" si="7"/>
        <v>0</v>
      </c>
      <c r="I83" s="11">
        <f t="shared" si="11"/>
        <v>1000</v>
      </c>
      <c r="J83" s="18"/>
    </row>
    <row r="84" spans="1:10" s="1" customFormat="1" ht="25" customHeight="1" x14ac:dyDescent="0.25">
      <c r="A84" s="1">
        <f t="shared" ca="1" si="8"/>
        <v>0.79311719433155403</v>
      </c>
      <c r="B84" s="16">
        <f t="shared" ca="1" si="9"/>
        <v>9</v>
      </c>
      <c r="C84" s="1">
        <v>83</v>
      </c>
      <c r="D84" s="10">
        <f t="shared" si="12"/>
        <v>46246</v>
      </c>
      <c r="E84" s="25">
        <f t="shared" ca="1" si="10"/>
        <v>1239306.56</v>
      </c>
      <c r="F84" s="28"/>
      <c r="G84" s="28"/>
      <c r="H84" s="26">
        <f t="shared" si="7"/>
        <v>0</v>
      </c>
      <c r="I84" s="11">
        <f t="shared" si="11"/>
        <v>1000</v>
      </c>
      <c r="J84" s="18"/>
    </row>
    <row r="85" spans="1:10" s="1" customFormat="1" ht="25" customHeight="1" x14ac:dyDescent="0.25">
      <c r="A85" s="1">
        <f t="shared" ca="1" si="8"/>
        <v>0.42216740861132152</v>
      </c>
      <c r="B85" s="16">
        <f t="shared" ca="1" si="9"/>
        <v>5</v>
      </c>
      <c r="C85" s="1">
        <v>84</v>
      </c>
      <c r="D85" s="10">
        <f t="shared" si="12"/>
        <v>46247</v>
      </c>
      <c r="E85" s="25">
        <f t="shared" ca="1" si="10"/>
        <v>1363237.22</v>
      </c>
      <c r="F85" s="28"/>
      <c r="G85" s="28"/>
      <c r="H85" s="26">
        <f t="shared" si="7"/>
        <v>0</v>
      </c>
      <c r="I85" s="11">
        <f t="shared" si="11"/>
        <v>1000</v>
      </c>
      <c r="J85" s="18"/>
    </row>
    <row r="86" spans="1:10" s="1" customFormat="1" ht="25" customHeight="1" x14ac:dyDescent="0.25">
      <c r="A86" s="1">
        <f t="shared" ca="1" si="8"/>
        <v>0.70973246420445701</v>
      </c>
      <c r="B86" s="16">
        <f t="shared" ca="1" si="9"/>
        <v>8</v>
      </c>
      <c r="C86" s="1">
        <v>85</v>
      </c>
      <c r="D86" s="10">
        <f t="shared" si="12"/>
        <v>46248</v>
      </c>
      <c r="E86" s="25">
        <f t="shared" ca="1" si="10"/>
        <v>1499560.94</v>
      </c>
      <c r="F86" s="28"/>
      <c r="G86" s="28"/>
      <c r="H86" s="26">
        <f t="shared" si="7"/>
        <v>0</v>
      </c>
      <c r="I86" s="11">
        <f t="shared" si="11"/>
        <v>1000</v>
      </c>
      <c r="J86" s="18"/>
    </row>
    <row r="87" spans="1:10" s="1" customFormat="1" ht="25" customHeight="1" x14ac:dyDescent="0.25">
      <c r="A87" s="1">
        <f t="shared" ca="1" si="8"/>
        <v>0.30829787429223499</v>
      </c>
      <c r="B87" s="16">
        <f t="shared" ca="1" si="9"/>
        <v>3</v>
      </c>
      <c r="C87" s="1">
        <v>86</v>
      </c>
      <c r="D87" s="10">
        <f t="shared" si="12"/>
        <v>46251</v>
      </c>
      <c r="E87" s="25">
        <f t="shared" ca="1" si="10"/>
        <v>1649517.03</v>
      </c>
      <c r="F87" s="28"/>
      <c r="G87" s="28"/>
      <c r="H87" s="26">
        <f t="shared" si="7"/>
        <v>0</v>
      </c>
      <c r="I87" s="11">
        <f t="shared" si="11"/>
        <v>1000</v>
      </c>
      <c r="J87" s="18"/>
    </row>
    <row r="88" spans="1:10" s="1" customFormat="1" ht="25" customHeight="1" x14ac:dyDescent="0.25">
      <c r="A88" s="1">
        <f t="shared" ca="1" si="8"/>
        <v>0.79330564237222889</v>
      </c>
      <c r="B88" s="16">
        <f t="shared" ca="1" si="9"/>
        <v>10</v>
      </c>
      <c r="C88" s="1">
        <v>87</v>
      </c>
      <c r="D88" s="10">
        <f t="shared" si="12"/>
        <v>46252</v>
      </c>
      <c r="E88" s="25">
        <f t="shared" ca="1" si="10"/>
        <v>1814468.73</v>
      </c>
      <c r="F88" s="28"/>
      <c r="G88" s="28"/>
      <c r="H88" s="26">
        <f t="shared" si="7"/>
        <v>0</v>
      </c>
      <c r="I88" s="11">
        <f t="shared" si="11"/>
        <v>1000</v>
      </c>
      <c r="J88" s="18"/>
    </row>
    <row r="89" spans="1:10" s="1" customFormat="1" ht="25" customHeight="1" x14ac:dyDescent="0.25">
      <c r="A89" s="1">
        <f t="shared" ca="1" si="8"/>
        <v>0.23310339178167716</v>
      </c>
      <c r="B89" s="16">
        <f t="shared" ca="1" si="9"/>
        <v>2</v>
      </c>
      <c r="C89" s="1">
        <v>88</v>
      </c>
      <c r="D89" s="10">
        <f t="shared" si="12"/>
        <v>46253</v>
      </c>
      <c r="E89" s="25">
        <f t="shared" ca="1" si="10"/>
        <v>1995915.6</v>
      </c>
      <c r="F89" s="28"/>
      <c r="G89" s="28"/>
      <c r="H89" s="26">
        <f t="shared" si="7"/>
        <v>0</v>
      </c>
      <c r="I89" s="11">
        <f t="shared" si="11"/>
        <v>1000</v>
      </c>
      <c r="J89" s="18"/>
    </row>
    <row r="90" spans="1:10" s="1" customFormat="1" ht="25" customHeight="1" x14ac:dyDescent="0.25">
      <c r="A90" s="1">
        <f t="shared" ca="1" si="8"/>
        <v>0.32615232070022948</v>
      </c>
      <c r="B90" s="16">
        <f t="shared" ca="1" si="9"/>
        <v>4</v>
      </c>
      <c r="C90" s="1">
        <v>89</v>
      </c>
      <c r="D90" s="10">
        <f t="shared" si="12"/>
        <v>46254</v>
      </c>
      <c r="E90" s="25">
        <f t="shared" ca="1" si="10"/>
        <v>2195507.16</v>
      </c>
      <c r="F90" s="28"/>
      <c r="G90" s="28"/>
      <c r="H90" s="26">
        <f t="shared" si="7"/>
        <v>0</v>
      </c>
      <c r="I90" s="11">
        <f t="shared" si="11"/>
        <v>1000</v>
      </c>
      <c r="J90" s="18"/>
    </row>
    <row r="91" spans="1:10" s="1" customFormat="1" ht="25" customHeight="1" x14ac:dyDescent="0.25">
      <c r="A91" s="1">
        <f t="shared" ca="1" si="8"/>
        <v>0.44321610711259618</v>
      </c>
      <c r="B91" s="16">
        <f t="shared" ca="1" si="9"/>
        <v>6</v>
      </c>
      <c r="C91" s="1">
        <v>90</v>
      </c>
      <c r="D91" s="10">
        <f t="shared" si="12"/>
        <v>46255</v>
      </c>
      <c r="E91" s="25">
        <f t="shared" ca="1" si="10"/>
        <v>2415057.88</v>
      </c>
      <c r="F91" s="28"/>
      <c r="G91" s="28"/>
      <c r="H91" s="26">
        <f t="shared" si="7"/>
        <v>0</v>
      </c>
      <c r="I91" s="11">
        <f t="shared" si="11"/>
        <v>1000</v>
      </c>
      <c r="J91" s="18"/>
    </row>
    <row r="92" spans="1:10" s="1" customFormat="1" ht="25" customHeight="1" x14ac:dyDescent="0.25">
      <c r="A92" s="1">
        <f t="shared" ca="1" si="8"/>
        <v>0.31810943175403317</v>
      </c>
      <c r="B92" s="16">
        <f t="shared" ca="1" si="9"/>
        <v>5</v>
      </c>
      <c r="C92" s="1">
        <v>91</v>
      </c>
      <c r="D92" s="10">
        <f t="shared" si="12"/>
        <v>46258</v>
      </c>
      <c r="E92" s="25">
        <f t="shared" ca="1" si="10"/>
        <v>2656563.67</v>
      </c>
      <c r="F92" s="28"/>
      <c r="G92" s="28"/>
      <c r="H92" s="26">
        <f t="shared" si="7"/>
        <v>0</v>
      </c>
      <c r="I92" s="11">
        <f t="shared" si="11"/>
        <v>1000</v>
      </c>
      <c r="J92" s="18"/>
    </row>
    <row r="93" spans="1:10" s="1" customFormat="1" ht="25" customHeight="1" x14ac:dyDescent="0.25">
      <c r="A93" s="1">
        <f t="shared" ca="1" si="8"/>
        <v>0.90635272144899648</v>
      </c>
      <c r="B93" s="16">
        <f t="shared" ca="1" si="9"/>
        <v>9</v>
      </c>
      <c r="C93" s="1">
        <v>92</v>
      </c>
      <c r="D93" s="10">
        <f t="shared" si="12"/>
        <v>46259</v>
      </c>
      <c r="E93" s="25">
        <f t="shared" ca="1" si="10"/>
        <v>2922220.04</v>
      </c>
      <c r="F93" s="28"/>
      <c r="G93" s="28"/>
      <c r="H93" s="26">
        <f t="shared" si="7"/>
        <v>0</v>
      </c>
      <c r="I93" s="11">
        <f t="shared" si="11"/>
        <v>1000</v>
      </c>
      <c r="J93" s="18"/>
    </row>
    <row r="94" spans="1:10" s="1" customFormat="1" ht="25" customHeight="1" x14ac:dyDescent="0.25">
      <c r="A94" s="1">
        <f t="shared" ca="1" si="8"/>
        <v>4.1486852212160863E-2</v>
      </c>
      <c r="B94" s="16">
        <f t="shared" ca="1" si="9"/>
        <v>1</v>
      </c>
      <c r="C94" s="1">
        <v>93</v>
      </c>
      <c r="D94" s="10">
        <f t="shared" si="12"/>
        <v>46260</v>
      </c>
      <c r="E94" s="25">
        <f t="shared" ca="1" si="10"/>
        <v>3214442.04</v>
      </c>
      <c r="F94" s="28"/>
      <c r="G94" s="28"/>
      <c r="H94" s="26">
        <f t="shared" si="7"/>
        <v>0</v>
      </c>
      <c r="I94" s="11">
        <f t="shared" si="11"/>
        <v>1000</v>
      </c>
      <c r="J94" s="18"/>
    </row>
    <row r="95" spans="1:10" s="1" customFormat="1" ht="25" customHeight="1" x14ac:dyDescent="0.25">
      <c r="A95" s="1">
        <f t="shared" ca="1" si="8"/>
        <v>0.22059516690470149</v>
      </c>
      <c r="B95" s="16">
        <f t="shared" ca="1" si="9"/>
        <v>4</v>
      </c>
      <c r="C95" s="1">
        <v>94</v>
      </c>
      <c r="D95" s="10">
        <f t="shared" si="12"/>
        <v>46261</v>
      </c>
      <c r="E95" s="25">
        <f t="shared" ca="1" si="10"/>
        <v>3535886.24</v>
      </c>
      <c r="F95" s="28"/>
      <c r="G95" s="28"/>
      <c r="H95" s="26">
        <f t="shared" si="7"/>
        <v>0</v>
      </c>
      <c r="I95" s="11">
        <f t="shared" si="11"/>
        <v>1000</v>
      </c>
      <c r="J95" s="18"/>
    </row>
    <row r="96" spans="1:10" s="1" customFormat="1" ht="25" customHeight="1" x14ac:dyDescent="0.25">
      <c r="A96" s="1">
        <f t="shared" ca="1" si="8"/>
        <v>0.96513286564178313</v>
      </c>
      <c r="B96" s="16">
        <f t="shared" ca="1" si="9"/>
        <v>10</v>
      </c>
      <c r="C96" s="1">
        <v>95</v>
      </c>
      <c r="D96" s="10">
        <f t="shared" si="12"/>
        <v>46262</v>
      </c>
      <c r="E96" s="25">
        <f t="shared" ca="1" si="10"/>
        <v>3889474.86</v>
      </c>
      <c r="F96" s="28"/>
      <c r="G96" s="28"/>
      <c r="H96" s="26">
        <f t="shared" si="7"/>
        <v>0</v>
      </c>
      <c r="I96" s="11">
        <f t="shared" si="11"/>
        <v>1000</v>
      </c>
      <c r="J96" s="18"/>
    </row>
    <row r="97" spans="1:10" s="1" customFormat="1" ht="25" customHeight="1" x14ac:dyDescent="0.25">
      <c r="A97" s="1">
        <f t="shared" ca="1" si="8"/>
        <v>0.1328943208950133</v>
      </c>
      <c r="B97" s="16">
        <f t="shared" ca="1" si="9"/>
        <v>3</v>
      </c>
      <c r="C97" s="1">
        <v>96</v>
      </c>
      <c r="D97" s="10">
        <f t="shared" si="12"/>
        <v>46265</v>
      </c>
      <c r="E97" s="25">
        <f t="shared" ca="1" si="10"/>
        <v>4278422.3499999996</v>
      </c>
      <c r="F97" s="28"/>
      <c r="G97" s="28"/>
      <c r="H97" s="26">
        <f t="shared" si="7"/>
        <v>0</v>
      </c>
      <c r="I97" s="11">
        <f t="shared" si="11"/>
        <v>1000</v>
      </c>
      <c r="J97" s="18"/>
    </row>
    <row r="98" spans="1:10" s="1" customFormat="1" ht="25" customHeight="1" x14ac:dyDescent="0.25">
      <c r="A98" s="1">
        <f t="shared" ca="1" si="8"/>
        <v>0.70296161655224276</v>
      </c>
      <c r="B98" s="16">
        <f t="shared" ca="1" si="9"/>
        <v>8</v>
      </c>
      <c r="C98" s="1">
        <v>97</v>
      </c>
      <c r="D98" s="10">
        <f t="shared" si="12"/>
        <v>46266</v>
      </c>
      <c r="E98" s="25">
        <f t="shared" ca="1" si="10"/>
        <v>4706264.59</v>
      </c>
      <c r="F98" s="28"/>
      <c r="G98" s="28"/>
      <c r="H98" s="26">
        <f t="shared" si="7"/>
        <v>0</v>
      </c>
      <c r="I98" s="11">
        <f t="shared" si="11"/>
        <v>1000</v>
      </c>
      <c r="J98" s="18"/>
    </row>
    <row r="99" spans="1:10" s="1" customFormat="1" ht="25" customHeight="1" x14ac:dyDescent="0.25">
      <c r="A99" s="1">
        <f t="shared" ca="1" si="8"/>
        <v>0.60043902786653314</v>
      </c>
      <c r="B99" s="16">
        <f t="shared" ca="1" si="9"/>
        <v>6</v>
      </c>
      <c r="C99" s="1">
        <v>98</v>
      </c>
      <c r="D99" s="10">
        <f t="shared" si="12"/>
        <v>46267</v>
      </c>
      <c r="E99" s="25">
        <f t="shared" ca="1" si="10"/>
        <v>5176891.05</v>
      </c>
      <c r="F99" s="28"/>
      <c r="G99" s="28"/>
      <c r="H99" s="26">
        <f t="shared" si="7"/>
        <v>0</v>
      </c>
      <c r="I99" s="11">
        <f t="shared" si="11"/>
        <v>1000</v>
      </c>
      <c r="J99" s="18"/>
    </row>
    <row r="100" spans="1:10" s="1" customFormat="1" ht="25" customHeight="1" x14ac:dyDescent="0.25">
      <c r="A100" s="1">
        <f t="shared" ca="1" si="8"/>
        <v>0.69718869831145225</v>
      </c>
      <c r="B100" s="16">
        <f t="shared" ca="1" si="9"/>
        <v>7</v>
      </c>
      <c r="C100" s="1">
        <v>99</v>
      </c>
      <c r="D100" s="10">
        <f t="shared" si="12"/>
        <v>46268</v>
      </c>
      <c r="E100" s="25">
        <f t="shared" ca="1" si="10"/>
        <v>5694580.1600000001</v>
      </c>
      <c r="F100" s="28"/>
      <c r="G100" s="28"/>
      <c r="H100" s="26">
        <f t="shared" si="7"/>
        <v>0</v>
      </c>
      <c r="I100" s="11">
        <f t="shared" si="11"/>
        <v>1000</v>
      </c>
      <c r="J100" s="18"/>
    </row>
    <row r="101" spans="1:10" s="1" customFormat="1" ht="25" customHeight="1" x14ac:dyDescent="0.25">
      <c r="A101" s="1">
        <f t="shared" ca="1" si="8"/>
        <v>0.11166608908208375</v>
      </c>
      <c r="B101" s="16">
        <f t="shared" ca="1" si="9"/>
        <v>2</v>
      </c>
      <c r="C101" s="1">
        <v>100</v>
      </c>
      <c r="D101" s="10">
        <f t="shared" si="12"/>
        <v>46269</v>
      </c>
      <c r="E101" s="25">
        <f t="shared" ca="1" si="10"/>
        <v>6264038.1799999997</v>
      </c>
      <c r="F101" s="28"/>
      <c r="G101" s="28"/>
      <c r="H101" s="26">
        <f t="shared" si="7"/>
        <v>0</v>
      </c>
      <c r="I101" s="11">
        <f t="shared" si="11"/>
        <v>1000</v>
      </c>
      <c r="J101" s="18"/>
    </row>
    <row r="102" spans="1:10" s="1" customFormat="1" ht="25" customHeight="1" x14ac:dyDescent="0.25">
      <c r="A102" s="1">
        <f t="shared" ca="1" si="8"/>
        <v>0.2164193806075505</v>
      </c>
      <c r="B102" s="16">
        <f t="shared" ca="1" si="9"/>
        <v>1</v>
      </c>
      <c r="C102" s="1">
        <v>101</v>
      </c>
      <c r="D102" s="10">
        <f t="shared" si="12"/>
        <v>46272</v>
      </c>
      <c r="E102" s="25">
        <f t="shared" ca="1" si="10"/>
        <v>6890442</v>
      </c>
      <c r="F102" s="28"/>
      <c r="G102" s="28"/>
      <c r="H102" s="26">
        <f t="shared" si="7"/>
        <v>0</v>
      </c>
      <c r="I102" s="11">
        <f t="shared" si="11"/>
        <v>1000</v>
      </c>
      <c r="J102" s="18"/>
    </row>
    <row r="103" spans="1:10" s="1" customFormat="1" ht="25" customHeight="1" x14ac:dyDescent="0.25">
      <c r="A103" s="1">
        <f t="shared" ca="1" si="8"/>
        <v>0.29048459140631178</v>
      </c>
      <c r="B103" s="16">
        <f t="shared" ca="1" si="9"/>
        <v>3</v>
      </c>
      <c r="C103" s="1">
        <v>102</v>
      </c>
      <c r="D103" s="10">
        <f t="shared" si="12"/>
        <v>46273</v>
      </c>
      <c r="E103" s="25">
        <f t="shared" ca="1" si="10"/>
        <v>7579486.2000000002</v>
      </c>
      <c r="F103" s="28"/>
      <c r="G103" s="28"/>
      <c r="H103" s="26">
        <f t="shared" si="7"/>
        <v>0</v>
      </c>
      <c r="I103" s="11">
        <f t="shared" si="11"/>
        <v>1000</v>
      </c>
      <c r="J103" s="18"/>
    </row>
    <row r="104" spans="1:10" s="1" customFormat="1" ht="25" customHeight="1" x14ac:dyDescent="0.25">
      <c r="A104" s="1">
        <f t="shared" ca="1" si="8"/>
        <v>0.74658463496077287</v>
      </c>
      <c r="B104" s="16">
        <f t="shared" ca="1" si="9"/>
        <v>7</v>
      </c>
      <c r="C104" s="1">
        <v>103</v>
      </c>
      <c r="D104" s="10">
        <f t="shared" si="12"/>
        <v>46274</v>
      </c>
      <c r="E104" s="25">
        <f t="shared" ca="1" si="10"/>
        <v>8337434.8200000003</v>
      </c>
      <c r="F104" s="28"/>
      <c r="G104" s="28"/>
      <c r="H104" s="26">
        <f t="shared" si="7"/>
        <v>0</v>
      </c>
      <c r="I104" s="11">
        <f t="shared" si="11"/>
        <v>1000</v>
      </c>
      <c r="J104" s="18"/>
    </row>
    <row r="105" spans="1:10" s="1" customFormat="1" ht="25" customHeight="1" x14ac:dyDescent="0.25">
      <c r="A105" s="1">
        <f t="shared" ca="1" si="8"/>
        <v>0.84382903105560592</v>
      </c>
      <c r="B105" s="16">
        <f t="shared" ca="1" si="9"/>
        <v>8</v>
      </c>
      <c r="C105" s="1">
        <v>104</v>
      </c>
      <c r="D105" s="10">
        <f t="shared" si="12"/>
        <v>46275</v>
      </c>
      <c r="E105" s="25">
        <f t="shared" ca="1" si="10"/>
        <v>9171178.3000000007</v>
      </c>
      <c r="F105" s="28"/>
      <c r="G105" s="28"/>
      <c r="H105" s="26">
        <f t="shared" si="7"/>
        <v>0</v>
      </c>
      <c r="I105" s="11">
        <f t="shared" si="11"/>
        <v>1000</v>
      </c>
      <c r="J105" s="18"/>
    </row>
    <row r="106" spans="1:10" s="1" customFormat="1" ht="25" customHeight="1" x14ac:dyDescent="0.25">
      <c r="A106" s="1">
        <f t="shared" ca="1" si="8"/>
        <v>0.57512469686014855</v>
      </c>
      <c r="B106" s="16">
        <f t="shared" ca="1" si="9"/>
        <v>5</v>
      </c>
      <c r="C106" s="1">
        <v>105</v>
      </c>
      <c r="D106" s="10">
        <f t="shared" si="12"/>
        <v>46276</v>
      </c>
      <c r="E106" s="25">
        <f t="shared" ca="1" si="10"/>
        <v>10088296.130000001</v>
      </c>
      <c r="F106" s="28"/>
      <c r="G106" s="28"/>
      <c r="H106" s="26">
        <f t="shared" si="7"/>
        <v>0</v>
      </c>
      <c r="I106" s="11">
        <f t="shared" si="11"/>
        <v>1000</v>
      </c>
      <c r="J106" s="18"/>
    </row>
    <row r="107" spans="1:10" s="1" customFormat="1" ht="25" customHeight="1" x14ac:dyDescent="0.25">
      <c r="A107" s="1">
        <f t="shared" ca="1" si="8"/>
        <v>0.89274368402746607</v>
      </c>
      <c r="B107" s="16">
        <f t="shared" ca="1" si="9"/>
        <v>10</v>
      </c>
      <c r="C107" s="1">
        <v>106</v>
      </c>
      <c r="D107" s="10">
        <f t="shared" si="12"/>
        <v>46279</v>
      </c>
      <c r="E107" s="25">
        <f t="shared" ca="1" si="10"/>
        <v>11097125.74</v>
      </c>
      <c r="F107" s="28"/>
      <c r="G107" s="28"/>
      <c r="H107" s="26">
        <f t="shared" si="7"/>
        <v>0</v>
      </c>
      <c r="I107" s="11">
        <f t="shared" si="11"/>
        <v>1000</v>
      </c>
      <c r="J107" s="18"/>
    </row>
    <row r="108" spans="1:10" s="1" customFormat="1" ht="25" customHeight="1" x14ac:dyDescent="0.25">
      <c r="A108" s="1">
        <f t="shared" ca="1" si="8"/>
        <v>0.57676441118877486</v>
      </c>
      <c r="B108" s="16">
        <f t="shared" ca="1" si="9"/>
        <v>6</v>
      </c>
      <c r="C108" s="1">
        <v>107</v>
      </c>
      <c r="D108" s="10">
        <f t="shared" si="12"/>
        <v>46280</v>
      </c>
      <c r="E108" s="25">
        <f t="shared" ca="1" si="10"/>
        <v>12206838.310000001</v>
      </c>
      <c r="F108" s="28"/>
      <c r="G108" s="28"/>
      <c r="H108" s="26">
        <f t="shared" si="7"/>
        <v>0</v>
      </c>
      <c r="I108" s="11">
        <f t="shared" si="11"/>
        <v>1000</v>
      </c>
      <c r="J108" s="18"/>
    </row>
    <row r="109" spans="1:10" s="1" customFormat="1" ht="25" customHeight="1" x14ac:dyDescent="0.25">
      <c r="A109" s="1">
        <f t="shared" ca="1" si="8"/>
        <v>0.84464343891260074</v>
      </c>
      <c r="B109" s="16">
        <f t="shared" ca="1" si="9"/>
        <v>9</v>
      </c>
      <c r="C109" s="1">
        <v>108</v>
      </c>
      <c r="D109" s="10">
        <f t="shared" si="12"/>
        <v>46281</v>
      </c>
      <c r="E109" s="25">
        <f t="shared" ca="1" si="10"/>
        <v>13427522.140000001</v>
      </c>
      <c r="F109" s="28"/>
      <c r="G109" s="28"/>
      <c r="H109" s="26">
        <f t="shared" si="7"/>
        <v>0</v>
      </c>
      <c r="I109" s="11">
        <f t="shared" si="11"/>
        <v>1000</v>
      </c>
      <c r="J109" s="18"/>
    </row>
    <row r="110" spans="1:10" s="1" customFormat="1" ht="25" customHeight="1" x14ac:dyDescent="0.25">
      <c r="A110" s="1">
        <f t="shared" ca="1" si="8"/>
        <v>0.2785671137000818</v>
      </c>
      <c r="B110" s="16">
        <f t="shared" ca="1" si="9"/>
        <v>2</v>
      </c>
      <c r="C110" s="1">
        <v>109</v>
      </c>
      <c r="D110" s="10">
        <f t="shared" si="12"/>
        <v>46282</v>
      </c>
      <c r="E110" s="25">
        <f t="shared" ca="1" si="10"/>
        <v>14770274.35</v>
      </c>
      <c r="F110" s="28"/>
      <c r="G110" s="28"/>
      <c r="H110" s="26">
        <f t="shared" si="7"/>
        <v>0</v>
      </c>
      <c r="I110" s="11">
        <f t="shared" si="11"/>
        <v>1000</v>
      </c>
      <c r="J110" s="18"/>
    </row>
    <row r="111" spans="1:10" s="1" customFormat="1" ht="25" customHeight="1" x14ac:dyDescent="0.25">
      <c r="A111" s="1">
        <f t="shared" ca="1" si="8"/>
        <v>0.31064132757978091</v>
      </c>
      <c r="B111" s="16">
        <f t="shared" ca="1" si="9"/>
        <v>4</v>
      </c>
      <c r="C111" s="1">
        <v>110</v>
      </c>
      <c r="D111" s="10">
        <f t="shared" si="12"/>
        <v>46283</v>
      </c>
      <c r="E111" s="25">
        <f t="shared" ca="1" si="10"/>
        <v>16247301.789999999</v>
      </c>
      <c r="F111" s="28"/>
      <c r="G111" s="28"/>
      <c r="H111" s="26">
        <f t="shared" si="7"/>
        <v>0</v>
      </c>
      <c r="I111" s="11">
        <f t="shared" si="11"/>
        <v>1000</v>
      </c>
      <c r="J111" s="18"/>
    </row>
    <row r="112" spans="1:10" s="1" customFormat="1" ht="25" customHeight="1" x14ac:dyDescent="0.25">
      <c r="A112" s="1">
        <f t="shared" ca="1" si="8"/>
        <v>0.29951753301741535</v>
      </c>
      <c r="B112" s="16">
        <f t="shared" ca="1" si="9"/>
        <v>3</v>
      </c>
      <c r="C112" s="1">
        <v>111</v>
      </c>
      <c r="D112" s="10">
        <f t="shared" si="12"/>
        <v>46286</v>
      </c>
      <c r="E112" s="25">
        <f t="shared" ca="1" si="10"/>
        <v>17872031.969999999</v>
      </c>
      <c r="F112" s="28"/>
      <c r="G112" s="28"/>
      <c r="H112" s="26">
        <f t="shared" si="7"/>
        <v>0</v>
      </c>
      <c r="I112" s="11">
        <f t="shared" si="11"/>
        <v>1000</v>
      </c>
      <c r="J112" s="18"/>
    </row>
    <row r="113" spans="1:10" s="1" customFormat="1" ht="25" customHeight="1" x14ac:dyDescent="0.25">
      <c r="A113" s="1">
        <f t="shared" ca="1" si="8"/>
        <v>0.78312964738073021</v>
      </c>
      <c r="B113" s="16">
        <f t="shared" ca="1" si="9"/>
        <v>9</v>
      </c>
      <c r="C113" s="1">
        <v>112</v>
      </c>
      <c r="D113" s="10">
        <f t="shared" si="12"/>
        <v>46287</v>
      </c>
      <c r="E113" s="25">
        <f t="shared" ca="1" si="10"/>
        <v>19659235.170000002</v>
      </c>
      <c r="F113" s="28"/>
      <c r="G113" s="28"/>
      <c r="H113" s="26">
        <f t="shared" si="7"/>
        <v>0</v>
      </c>
      <c r="I113" s="11">
        <f t="shared" si="11"/>
        <v>1000</v>
      </c>
      <c r="J113" s="18"/>
    </row>
    <row r="114" spans="1:10" s="1" customFormat="1" ht="25" customHeight="1" x14ac:dyDescent="0.25">
      <c r="A114" s="1">
        <f t="shared" ca="1" si="8"/>
        <v>0.2601118619527375</v>
      </c>
      <c r="B114" s="16">
        <f t="shared" ca="1" si="9"/>
        <v>2</v>
      </c>
      <c r="C114" s="1">
        <v>113</v>
      </c>
      <c r="D114" s="10">
        <f t="shared" si="12"/>
        <v>46288</v>
      </c>
      <c r="E114" s="25">
        <f t="shared" ca="1" si="10"/>
        <v>21625158.690000001</v>
      </c>
      <c r="F114" s="28"/>
      <c r="G114" s="28"/>
      <c r="H114" s="26">
        <f t="shared" si="7"/>
        <v>0</v>
      </c>
      <c r="I114" s="11">
        <f t="shared" si="11"/>
        <v>1000</v>
      </c>
      <c r="J114" s="18"/>
    </row>
    <row r="115" spans="1:10" s="1" customFormat="1" ht="25" customHeight="1" x14ac:dyDescent="0.25">
      <c r="A115" s="1">
        <f t="shared" ca="1" si="8"/>
        <v>4.3216705994294502E-2</v>
      </c>
      <c r="B115" s="16">
        <f t="shared" ca="1" si="9"/>
        <v>1</v>
      </c>
      <c r="C115" s="1">
        <v>114</v>
      </c>
      <c r="D115" s="10">
        <f t="shared" si="12"/>
        <v>46289</v>
      </c>
      <c r="E115" s="25">
        <f t="shared" ca="1" si="10"/>
        <v>23787674.559999999</v>
      </c>
      <c r="F115" s="28"/>
      <c r="G115" s="28"/>
      <c r="H115" s="26">
        <f t="shared" si="7"/>
        <v>0</v>
      </c>
      <c r="I115" s="11">
        <f t="shared" si="11"/>
        <v>1000</v>
      </c>
      <c r="J115" s="18"/>
    </row>
    <row r="116" spans="1:10" s="1" customFormat="1" ht="25" customHeight="1" x14ac:dyDescent="0.25">
      <c r="A116" s="1">
        <f t="shared" ca="1" si="8"/>
        <v>0.31312792334977169</v>
      </c>
      <c r="B116" s="16">
        <f t="shared" ca="1" si="9"/>
        <v>4</v>
      </c>
      <c r="C116" s="1">
        <v>115</v>
      </c>
      <c r="D116" s="10">
        <f t="shared" si="12"/>
        <v>46290</v>
      </c>
      <c r="E116" s="25">
        <f t="shared" ca="1" si="10"/>
        <v>26166442.02</v>
      </c>
      <c r="F116" s="28"/>
      <c r="G116" s="28"/>
      <c r="H116" s="26">
        <f t="shared" si="7"/>
        <v>0</v>
      </c>
      <c r="I116" s="11">
        <f t="shared" si="11"/>
        <v>1000</v>
      </c>
      <c r="J116" s="18"/>
    </row>
    <row r="117" spans="1:10" s="1" customFormat="1" ht="25" customHeight="1" x14ac:dyDescent="0.25">
      <c r="A117" s="1">
        <f t="shared" ca="1" si="8"/>
        <v>0.45161263673951568</v>
      </c>
      <c r="B117" s="16">
        <f t="shared" ca="1" si="9"/>
        <v>6</v>
      </c>
      <c r="C117" s="1">
        <v>116</v>
      </c>
      <c r="D117" s="10">
        <f t="shared" si="12"/>
        <v>46293</v>
      </c>
      <c r="E117" s="25">
        <f t="shared" ca="1" si="10"/>
        <v>28783086.219999999</v>
      </c>
      <c r="F117" s="28"/>
      <c r="G117" s="28"/>
      <c r="H117" s="26">
        <f t="shared" si="7"/>
        <v>0</v>
      </c>
      <c r="I117" s="11">
        <f t="shared" si="11"/>
        <v>1000</v>
      </c>
      <c r="J117" s="18"/>
    </row>
    <row r="118" spans="1:10" s="1" customFormat="1" ht="25" customHeight="1" x14ac:dyDescent="0.25">
      <c r="A118" s="1">
        <f t="shared" ca="1" si="8"/>
        <v>0.46448059951895637</v>
      </c>
      <c r="B118" s="16">
        <f t="shared" ca="1" si="9"/>
        <v>7</v>
      </c>
      <c r="C118" s="1">
        <v>117</v>
      </c>
      <c r="D118" s="10">
        <f t="shared" si="12"/>
        <v>46294</v>
      </c>
      <c r="E118" s="25">
        <f t="shared" ca="1" si="10"/>
        <v>31661394.84</v>
      </c>
      <c r="F118" s="28"/>
      <c r="G118" s="28"/>
      <c r="H118" s="26">
        <f t="shared" si="7"/>
        <v>0</v>
      </c>
      <c r="I118" s="11">
        <f t="shared" si="11"/>
        <v>1000</v>
      </c>
      <c r="J118" s="18"/>
    </row>
    <row r="119" spans="1:10" s="1" customFormat="1" ht="25" customHeight="1" x14ac:dyDescent="0.25">
      <c r="A119" s="1">
        <f t="shared" ca="1" si="8"/>
        <v>0.40566827284526574</v>
      </c>
      <c r="B119" s="16">
        <f t="shared" ca="1" si="9"/>
        <v>5</v>
      </c>
      <c r="C119" s="1">
        <v>118</v>
      </c>
      <c r="D119" s="10">
        <f t="shared" si="12"/>
        <v>46295</v>
      </c>
      <c r="E119" s="25">
        <f t="shared" ca="1" si="10"/>
        <v>34827534.32</v>
      </c>
      <c r="F119" s="28"/>
      <c r="G119" s="28"/>
      <c r="H119" s="26">
        <f t="shared" si="7"/>
        <v>0</v>
      </c>
      <c r="I119" s="11">
        <f t="shared" si="11"/>
        <v>1000</v>
      </c>
      <c r="J119" s="18"/>
    </row>
    <row r="120" spans="1:10" s="1" customFormat="1" ht="25" customHeight="1" x14ac:dyDescent="0.25">
      <c r="A120" s="1">
        <f t="shared" ca="1" si="8"/>
        <v>0.81946287949695795</v>
      </c>
      <c r="B120" s="16">
        <f t="shared" ca="1" si="9"/>
        <v>10</v>
      </c>
      <c r="C120" s="1">
        <v>119</v>
      </c>
      <c r="D120" s="10">
        <f t="shared" si="12"/>
        <v>46296</v>
      </c>
      <c r="E120" s="25">
        <f t="shared" ca="1" si="10"/>
        <v>38310287.75</v>
      </c>
      <c r="F120" s="28"/>
      <c r="G120" s="28"/>
      <c r="H120" s="26">
        <f t="shared" si="7"/>
        <v>0</v>
      </c>
      <c r="I120" s="11">
        <f t="shared" si="11"/>
        <v>1000</v>
      </c>
      <c r="J120" s="18"/>
    </row>
    <row r="121" spans="1:10" s="1" customFormat="1" ht="25" customHeight="1" x14ac:dyDescent="0.25">
      <c r="A121" s="1">
        <f t="shared" ca="1" si="8"/>
        <v>0.62989520813009592</v>
      </c>
      <c r="B121" s="16">
        <f t="shared" ca="1" si="9"/>
        <v>8</v>
      </c>
      <c r="C121" s="1">
        <v>120</v>
      </c>
      <c r="D121" s="10">
        <f t="shared" si="12"/>
        <v>46297</v>
      </c>
      <c r="E121" s="25">
        <f t="shared" ca="1" si="10"/>
        <v>42141316.530000001</v>
      </c>
      <c r="F121" s="28"/>
      <c r="G121" s="28"/>
      <c r="H121" s="26">
        <f t="shared" si="7"/>
        <v>0</v>
      </c>
      <c r="I121" s="11">
        <f t="shared" si="11"/>
        <v>1000</v>
      </c>
      <c r="J121" s="18"/>
    </row>
    <row r="122" spans="1:10" s="1" customFormat="1" ht="25" customHeight="1" x14ac:dyDescent="0.25">
      <c r="A122" s="1">
        <f t="shared" ca="1" si="8"/>
        <v>0.90983033791439349</v>
      </c>
      <c r="B122" s="16">
        <f t="shared" ca="1" si="9"/>
        <v>10</v>
      </c>
      <c r="C122" s="1">
        <v>121</v>
      </c>
      <c r="D122" s="10">
        <f t="shared" si="12"/>
        <v>46300</v>
      </c>
      <c r="E122" s="25">
        <f t="shared" ca="1" si="10"/>
        <v>46355448.18</v>
      </c>
      <c r="F122" s="28"/>
      <c r="G122" s="28"/>
      <c r="H122" s="26">
        <f t="shared" si="7"/>
        <v>0</v>
      </c>
      <c r="I122" s="11">
        <f t="shared" si="11"/>
        <v>1000</v>
      </c>
      <c r="J122" s="18"/>
    </row>
    <row r="123" spans="1:10" s="1" customFormat="1" ht="25" customHeight="1" x14ac:dyDescent="0.25">
      <c r="A123" s="1">
        <f t="shared" ca="1" si="8"/>
        <v>0.143133742872531</v>
      </c>
      <c r="B123" s="16">
        <f t="shared" ca="1" si="9"/>
        <v>1</v>
      </c>
      <c r="C123" s="1">
        <v>122</v>
      </c>
      <c r="D123" s="10">
        <f t="shared" si="12"/>
        <v>46301</v>
      </c>
      <c r="E123" s="25">
        <f t="shared" ca="1" si="10"/>
        <v>50990993</v>
      </c>
      <c r="F123" s="28"/>
      <c r="G123" s="28"/>
      <c r="H123" s="26">
        <f t="shared" si="7"/>
        <v>0</v>
      </c>
      <c r="I123" s="11">
        <f t="shared" si="11"/>
        <v>1000</v>
      </c>
      <c r="J123" s="18"/>
    </row>
    <row r="124" spans="1:10" s="1" customFormat="1" ht="25" customHeight="1" x14ac:dyDescent="0.25">
      <c r="A124" s="1">
        <f t="shared" ca="1" si="8"/>
        <v>0.16759155149640192</v>
      </c>
      <c r="B124" s="16">
        <f t="shared" ca="1" si="9"/>
        <v>2</v>
      </c>
      <c r="C124" s="1">
        <v>123</v>
      </c>
      <c r="D124" s="10">
        <f t="shared" si="12"/>
        <v>46302</v>
      </c>
      <c r="E124" s="25">
        <f t="shared" ca="1" si="10"/>
        <v>56090092.299999997</v>
      </c>
      <c r="F124" s="28"/>
      <c r="G124" s="28"/>
      <c r="H124" s="26">
        <f t="shared" si="7"/>
        <v>0</v>
      </c>
      <c r="I124" s="11">
        <f t="shared" si="11"/>
        <v>1000</v>
      </c>
      <c r="J124" s="18"/>
    </row>
    <row r="125" spans="1:10" s="1" customFormat="1" ht="25" customHeight="1" x14ac:dyDescent="0.25">
      <c r="A125" s="1">
        <f t="shared" ca="1" si="8"/>
        <v>0.90715366204543713</v>
      </c>
      <c r="B125" s="16">
        <f t="shared" ca="1" si="9"/>
        <v>9</v>
      </c>
      <c r="C125" s="1">
        <v>124</v>
      </c>
      <c r="D125" s="10">
        <f t="shared" si="12"/>
        <v>46303</v>
      </c>
      <c r="E125" s="25">
        <f t="shared" ca="1" si="10"/>
        <v>61699101.530000001</v>
      </c>
      <c r="F125" s="28"/>
      <c r="G125" s="28"/>
      <c r="H125" s="26">
        <f t="shared" si="7"/>
        <v>0</v>
      </c>
      <c r="I125" s="11">
        <f t="shared" si="11"/>
        <v>1000</v>
      </c>
      <c r="J125" s="18"/>
    </row>
    <row r="126" spans="1:10" s="1" customFormat="1" ht="25" customHeight="1" x14ac:dyDescent="0.25">
      <c r="A126" s="1">
        <f t="shared" ca="1" si="8"/>
        <v>0.78146753680496472</v>
      </c>
      <c r="B126" s="16">
        <f t="shared" ca="1" si="9"/>
        <v>8</v>
      </c>
      <c r="C126" s="1">
        <v>125</v>
      </c>
      <c r="D126" s="10">
        <f t="shared" si="12"/>
        <v>46304</v>
      </c>
      <c r="E126" s="25">
        <f t="shared" ca="1" si="10"/>
        <v>67869011.680000007</v>
      </c>
      <c r="F126" s="28"/>
      <c r="G126" s="28"/>
      <c r="H126" s="26">
        <f t="shared" ref="H126:H189" si="13">G126-F126</f>
        <v>0</v>
      </c>
      <c r="I126" s="11">
        <f t="shared" si="11"/>
        <v>1000</v>
      </c>
      <c r="J126" s="18"/>
    </row>
    <row r="127" spans="1:10" s="1" customFormat="1" ht="25" customHeight="1" x14ac:dyDescent="0.25">
      <c r="A127" s="1">
        <f t="shared" ca="1" si="8"/>
        <v>0.51744258183622249</v>
      </c>
      <c r="B127" s="16">
        <f t="shared" ca="1" si="9"/>
        <v>4</v>
      </c>
      <c r="C127" s="1">
        <v>126</v>
      </c>
      <c r="D127" s="10">
        <f t="shared" si="12"/>
        <v>46307</v>
      </c>
      <c r="E127" s="25">
        <f t="shared" ca="1" si="10"/>
        <v>74655912.849999994</v>
      </c>
      <c r="F127" s="28"/>
      <c r="G127" s="28"/>
      <c r="H127" s="26">
        <f t="shared" si="13"/>
        <v>0</v>
      </c>
      <c r="I127" s="11">
        <f t="shared" si="11"/>
        <v>1000</v>
      </c>
      <c r="J127" s="18"/>
    </row>
    <row r="128" spans="1:10" s="1" customFormat="1" ht="25" customHeight="1" x14ac:dyDescent="0.25">
      <c r="A128" s="1">
        <f t="shared" ca="1" si="8"/>
        <v>0.60826536223292504</v>
      </c>
      <c r="B128" s="16">
        <f t="shared" ca="1" si="9"/>
        <v>7</v>
      </c>
      <c r="C128" s="1">
        <v>127</v>
      </c>
      <c r="D128" s="10">
        <f t="shared" si="12"/>
        <v>46308</v>
      </c>
      <c r="E128" s="25">
        <f t="shared" ca="1" si="10"/>
        <v>82121504.140000001</v>
      </c>
      <c r="F128" s="28"/>
      <c r="G128" s="28"/>
      <c r="H128" s="26">
        <f t="shared" si="13"/>
        <v>0</v>
      </c>
      <c r="I128" s="11">
        <f t="shared" si="11"/>
        <v>1000</v>
      </c>
      <c r="J128" s="18"/>
    </row>
    <row r="129" spans="1:10" s="1" customFormat="1" ht="25" customHeight="1" x14ac:dyDescent="0.25">
      <c r="A129" s="1">
        <f t="shared" ca="1" si="8"/>
        <v>0.59101973439001576</v>
      </c>
      <c r="B129" s="16">
        <f t="shared" ca="1" si="9"/>
        <v>6</v>
      </c>
      <c r="C129" s="1">
        <v>128</v>
      </c>
      <c r="D129" s="10">
        <f t="shared" si="12"/>
        <v>46309</v>
      </c>
      <c r="E129" s="25">
        <f t="shared" ca="1" si="10"/>
        <v>90333654.549999997</v>
      </c>
      <c r="F129" s="28"/>
      <c r="G129" s="28"/>
      <c r="H129" s="26">
        <f t="shared" si="13"/>
        <v>0</v>
      </c>
      <c r="I129" s="11">
        <f t="shared" si="11"/>
        <v>1000</v>
      </c>
      <c r="J129" s="18"/>
    </row>
    <row r="130" spans="1:10" s="1" customFormat="1" ht="25" customHeight="1" x14ac:dyDescent="0.25">
      <c r="A130" s="1">
        <f t="shared" ca="1" si="8"/>
        <v>0.50909255773482565</v>
      </c>
      <c r="B130" s="16">
        <f t="shared" ca="1" si="9"/>
        <v>3</v>
      </c>
      <c r="C130" s="1">
        <v>129</v>
      </c>
      <c r="D130" s="10">
        <f t="shared" si="12"/>
        <v>46310</v>
      </c>
      <c r="E130" s="25">
        <f t="shared" ca="1" si="10"/>
        <v>99367020.010000005</v>
      </c>
      <c r="F130" s="28"/>
      <c r="G130" s="28"/>
      <c r="H130" s="26">
        <f t="shared" si="13"/>
        <v>0</v>
      </c>
      <c r="I130" s="11">
        <f t="shared" si="11"/>
        <v>1000</v>
      </c>
      <c r="J130" s="18"/>
    </row>
    <row r="131" spans="1:10" s="1" customFormat="1" ht="25" customHeight="1" x14ac:dyDescent="0.25">
      <c r="A131" s="1">
        <f t="shared" ref="A131:A194" ca="1" si="14">RAND()</f>
        <v>0.53036249516973366</v>
      </c>
      <c r="B131" s="16">
        <f t="shared" ref="B131:B194" ca="1" si="15">COUNTIFS($C$2:$C$262,"&gt;="&amp;INT((C131-1)/10)*10+1,$C$2:$C$262,"&lt;="&amp;INT((C131-1)/10)*10+10,$A$2:$A$262,"&lt;"&amp;A131)+1</f>
        <v>5</v>
      </c>
      <c r="C131" s="1">
        <v>130</v>
      </c>
      <c r="D131" s="10">
        <f t="shared" si="12"/>
        <v>46311</v>
      </c>
      <c r="E131" s="25">
        <f t="shared" ca="1" si="10"/>
        <v>109303722.01000001</v>
      </c>
      <c r="F131" s="28"/>
      <c r="G131" s="28"/>
      <c r="H131" s="26">
        <f t="shared" si="13"/>
        <v>0</v>
      </c>
      <c r="I131" s="11">
        <f t="shared" si="11"/>
        <v>1000</v>
      </c>
      <c r="J131" s="18"/>
    </row>
    <row r="132" spans="1:10" s="1" customFormat="1" ht="25" customHeight="1" x14ac:dyDescent="0.25">
      <c r="A132" s="1">
        <f t="shared" ca="1" si="14"/>
        <v>0.44090477644268278</v>
      </c>
      <c r="B132" s="16">
        <f t="shared" ca="1" si="15"/>
        <v>7</v>
      </c>
      <c r="C132" s="1">
        <v>131</v>
      </c>
      <c r="D132" s="10">
        <f t="shared" si="12"/>
        <v>46314</v>
      </c>
      <c r="E132" s="25">
        <f t="shared" ref="E132:E195" ca="1" si="16">ROUND(IF(B132&lt;=$N$4*10,E131*(1+$M$9),E131*(1-$M$8)),2)</f>
        <v>120234094.20999999</v>
      </c>
      <c r="F132" s="28"/>
      <c r="G132" s="28"/>
      <c r="H132" s="26">
        <f t="shared" si="13"/>
        <v>0</v>
      </c>
      <c r="I132" s="11">
        <f t="shared" ref="I132:I195" si="17">H132+I131</f>
        <v>1000</v>
      </c>
      <c r="J132" s="18"/>
    </row>
    <row r="133" spans="1:10" s="1" customFormat="1" ht="25" customHeight="1" x14ac:dyDescent="0.25">
      <c r="A133" s="1">
        <f t="shared" ca="1" si="14"/>
        <v>0.40181629959461229</v>
      </c>
      <c r="B133" s="16">
        <f t="shared" ca="1" si="15"/>
        <v>6</v>
      </c>
      <c r="C133" s="1">
        <v>132</v>
      </c>
      <c r="D133" s="10">
        <f t="shared" si="12"/>
        <v>46315</v>
      </c>
      <c r="E133" s="25">
        <f t="shared" ca="1" si="16"/>
        <v>132257503.63</v>
      </c>
      <c r="F133" s="28"/>
      <c r="G133" s="28"/>
      <c r="H133" s="26">
        <f t="shared" si="13"/>
        <v>0</v>
      </c>
      <c r="I133" s="11">
        <f t="shared" si="17"/>
        <v>1000</v>
      </c>
      <c r="J133" s="18"/>
    </row>
    <row r="134" spans="1:10" s="1" customFormat="1" ht="25" customHeight="1" x14ac:dyDescent="0.25">
      <c r="A134" s="1">
        <f t="shared" ca="1" si="14"/>
        <v>0.2803772868896639</v>
      </c>
      <c r="B134" s="16">
        <f t="shared" ca="1" si="15"/>
        <v>3</v>
      </c>
      <c r="C134" s="1">
        <v>133</v>
      </c>
      <c r="D134" s="10">
        <f t="shared" si="12"/>
        <v>46316</v>
      </c>
      <c r="E134" s="25">
        <f t="shared" ca="1" si="16"/>
        <v>145483253.99000001</v>
      </c>
      <c r="F134" s="28"/>
      <c r="G134" s="28"/>
      <c r="H134" s="26">
        <f t="shared" si="13"/>
        <v>0</v>
      </c>
      <c r="I134" s="11">
        <f t="shared" si="17"/>
        <v>1000</v>
      </c>
      <c r="J134" s="18"/>
    </row>
    <row r="135" spans="1:10" s="1" customFormat="1" ht="25" customHeight="1" x14ac:dyDescent="0.25">
      <c r="A135" s="1">
        <f t="shared" ca="1" si="14"/>
        <v>0.51763493107609782</v>
      </c>
      <c r="B135" s="16">
        <f t="shared" ca="1" si="15"/>
        <v>8</v>
      </c>
      <c r="C135" s="1">
        <v>134</v>
      </c>
      <c r="D135" s="10">
        <f t="shared" si="12"/>
        <v>46317</v>
      </c>
      <c r="E135" s="25">
        <f t="shared" ca="1" si="16"/>
        <v>160031579.38999999</v>
      </c>
      <c r="F135" s="28"/>
      <c r="G135" s="28"/>
      <c r="H135" s="26">
        <f t="shared" si="13"/>
        <v>0</v>
      </c>
      <c r="I135" s="11">
        <f t="shared" si="17"/>
        <v>1000</v>
      </c>
      <c r="J135" s="18"/>
    </row>
    <row r="136" spans="1:10" s="1" customFormat="1" ht="25" customHeight="1" x14ac:dyDescent="0.25">
      <c r="A136" s="1">
        <f t="shared" ca="1" si="14"/>
        <v>0.84300636598906709</v>
      </c>
      <c r="B136" s="16">
        <f t="shared" ca="1" si="15"/>
        <v>10</v>
      </c>
      <c r="C136" s="1">
        <v>135</v>
      </c>
      <c r="D136" s="10">
        <f t="shared" si="12"/>
        <v>46318</v>
      </c>
      <c r="E136" s="25">
        <f t="shared" ca="1" si="16"/>
        <v>176034737.33000001</v>
      </c>
      <c r="F136" s="28"/>
      <c r="G136" s="28"/>
      <c r="H136" s="26">
        <f t="shared" si="13"/>
        <v>0</v>
      </c>
      <c r="I136" s="11">
        <f t="shared" si="17"/>
        <v>1000</v>
      </c>
      <c r="J136" s="18"/>
    </row>
    <row r="137" spans="1:10" s="1" customFormat="1" ht="25" customHeight="1" x14ac:dyDescent="0.25">
      <c r="A137" s="1">
        <f t="shared" ca="1" si="14"/>
        <v>0.3062907116256457</v>
      </c>
      <c r="B137" s="16">
        <f t="shared" ca="1" si="15"/>
        <v>5</v>
      </c>
      <c r="C137" s="1">
        <v>136</v>
      </c>
      <c r="D137" s="10">
        <f t="shared" si="12"/>
        <v>46321</v>
      </c>
      <c r="E137" s="25">
        <f t="shared" ca="1" si="16"/>
        <v>193638211.06</v>
      </c>
      <c r="F137" s="28"/>
      <c r="G137" s="28"/>
      <c r="H137" s="26">
        <f t="shared" si="13"/>
        <v>0</v>
      </c>
      <c r="I137" s="11">
        <f t="shared" si="17"/>
        <v>1000</v>
      </c>
      <c r="J137" s="18"/>
    </row>
    <row r="138" spans="1:10" s="1" customFormat="1" ht="25" customHeight="1" x14ac:dyDescent="0.25">
      <c r="A138" s="1">
        <f t="shared" ca="1" si="14"/>
        <v>9.7007422717931502E-2</v>
      </c>
      <c r="B138" s="16">
        <f t="shared" ca="1" si="15"/>
        <v>1</v>
      </c>
      <c r="C138" s="1">
        <v>137</v>
      </c>
      <c r="D138" s="10">
        <f t="shared" si="12"/>
        <v>46322</v>
      </c>
      <c r="E138" s="25">
        <f t="shared" ca="1" si="16"/>
        <v>213002032.16999999</v>
      </c>
      <c r="F138" s="28"/>
      <c r="G138" s="28"/>
      <c r="H138" s="26">
        <f t="shared" si="13"/>
        <v>0</v>
      </c>
      <c r="I138" s="11">
        <f t="shared" si="17"/>
        <v>1000</v>
      </c>
      <c r="J138" s="18"/>
    </row>
    <row r="139" spans="1:10" s="1" customFormat="1" ht="25" customHeight="1" x14ac:dyDescent="0.25">
      <c r="A139" s="1">
        <f t="shared" ca="1" si="14"/>
        <v>0.28422778500343149</v>
      </c>
      <c r="B139" s="16">
        <f t="shared" ca="1" si="15"/>
        <v>4</v>
      </c>
      <c r="C139" s="1">
        <v>138</v>
      </c>
      <c r="D139" s="10">
        <f t="shared" si="12"/>
        <v>46323</v>
      </c>
      <c r="E139" s="25">
        <f t="shared" ca="1" si="16"/>
        <v>234302235.38999999</v>
      </c>
      <c r="F139" s="28"/>
      <c r="G139" s="28"/>
      <c r="H139" s="26">
        <f t="shared" si="13"/>
        <v>0</v>
      </c>
      <c r="I139" s="11">
        <f t="shared" si="17"/>
        <v>1000</v>
      </c>
      <c r="J139" s="18"/>
    </row>
    <row r="140" spans="1:10" s="1" customFormat="1" ht="25" customHeight="1" x14ac:dyDescent="0.25">
      <c r="A140" s="1">
        <f t="shared" ca="1" si="14"/>
        <v>0.69264474073829785</v>
      </c>
      <c r="B140" s="16">
        <f t="shared" ca="1" si="15"/>
        <v>9</v>
      </c>
      <c r="C140" s="1">
        <v>139</v>
      </c>
      <c r="D140" s="10">
        <f t="shared" si="12"/>
        <v>46324</v>
      </c>
      <c r="E140" s="25">
        <f t="shared" ca="1" si="16"/>
        <v>257732458.93000001</v>
      </c>
      <c r="F140" s="28"/>
      <c r="G140" s="28"/>
      <c r="H140" s="26">
        <f t="shared" si="13"/>
        <v>0</v>
      </c>
      <c r="I140" s="11">
        <f t="shared" si="17"/>
        <v>1000</v>
      </c>
      <c r="J140" s="18"/>
    </row>
    <row r="141" spans="1:10" s="1" customFormat="1" ht="25" customHeight="1" x14ac:dyDescent="0.25">
      <c r="A141" s="1">
        <f t="shared" ca="1" si="14"/>
        <v>0.25846593072306678</v>
      </c>
      <c r="B141" s="16">
        <f t="shared" ca="1" si="15"/>
        <v>2</v>
      </c>
      <c r="C141" s="1">
        <v>140</v>
      </c>
      <c r="D141" s="10">
        <f t="shared" si="12"/>
        <v>46325</v>
      </c>
      <c r="E141" s="25">
        <f t="shared" ca="1" si="16"/>
        <v>283505704.81999999</v>
      </c>
      <c r="F141" s="28"/>
      <c r="G141" s="28"/>
      <c r="H141" s="26">
        <f t="shared" si="13"/>
        <v>0</v>
      </c>
      <c r="I141" s="11">
        <f t="shared" si="17"/>
        <v>1000</v>
      </c>
      <c r="J141" s="18"/>
    </row>
    <row r="142" spans="1:10" s="1" customFormat="1" ht="25" customHeight="1" x14ac:dyDescent="0.25">
      <c r="A142" s="1">
        <f t="shared" ca="1" si="14"/>
        <v>0.41760185745423573</v>
      </c>
      <c r="B142" s="16">
        <f t="shared" ca="1" si="15"/>
        <v>4</v>
      </c>
      <c r="C142" s="1">
        <v>141</v>
      </c>
      <c r="D142" s="10">
        <f t="shared" ref="D142:D201" si="18">IF(I142&lt;25000,WORKDAY(D141,1,4),WORKDAY(D141,1))</f>
        <v>46328</v>
      </c>
      <c r="E142" s="25">
        <f t="shared" ca="1" si="16"/>
        <v>311856275.30000001</v>
      </c>
      <c r="F142" s="28"/>
      <c r="G142" s="28"/>
      <c r="H142" s="26">
        <f t="shared" si="13"/>
        <v>0</v>
      </c>
      <c r="I142" s="11">
        <f t="shared" si="17"/>
        <v>1000</v>
      </c>
      <c r="J142" s="18"/>
    </row>
    <row r="143" spans="1:10" s="1" customFormat="1" ht="25" customHeight="1" x14ac:dyDescent="0.25">
      <c r="A143" s="1">
        <f t="shared" ca="1" si="14"/>
        <v>6.4504098835811319E-2</v>
      </c>
      <c r="B143" s="16">
        <f t="shared" ca="1" si="15"/>
        <v>1</v>
      </c>
      <c r="C143" s="1">
        <v>142</v>
      </c>
      <c r="D143" s="10">
        <f t="shared" si="18"/>
        <v>46329</v>
      </c>
      <c r="E143" s="25">
        <f t="shared" ca="1" si="16"/>
        <v>343041902.82999998</v>
      </c>
      <c r="F143" s="28"/>
      <c r="G143" s="28"/>
      <c r="H143" s="26">
        <f t="shared" si="13"/>
        <v>0</v>
      </c>
      <c r="I143" s="11">
        <f t="shared" si="17"/>
        <v>1000</v>
      </c>
      <c r="J143" s="18"/>
    </row>
    <row r="144" spans="1:10" s="1" customFormat="1" ht="25" customHeight="1" x14ac:dyDescent="0.25">
      <c r="A144" s="1">
        <f t="shared" ca="1" si="14"/>
        <v>0.65385794481046011</v>
      </c>
      <c r="B144" s="16">
        <f t="shared" ca="1" si="15"/>
        <v>8</v>
      </c>
      <c r="C144" s="1">
        <v>143</v>
      </c>
      <c r="D144" s="10">
        <f t="shared" si="18"/>
        <v>46330</v>
      </c>
      <c r="E144" s="25">
        <f t="shared" ca="1" si="16"/>
        <v>377346093.11000001</v>
      </c>
      <c r="F144" s="28"/>
      <c r="G144" s="28"/>
      <c r="H144" s="26">
        <f t="shared" si="13"/>
        <v>0</v>
      </c>
      <c r="I144" s="11">
        <f t="shared" si="17"/>
        <v>1000</v>
      </c>
      <c r="J144" s="18"/>
    </row>
    <row r="145" spans="1:10" s="1" customFormat="1" ht="25" customHeight="1" x14ac:dyDescent="0.25">
      <c r="A145" s="1">
        <f t="shared" ca="1" si="14"/>
        <v>0.89854818472332099</v>
      </c>
      <c r="B145" s="16">
        <f t="shared" ca="1" si="15"/>
        <v>10</v>
      </c>
      <c r="C145" s="1">
        <v>144</v>
      </c>
      <c r="D145" s="10">
        <f t="shared" si="18"/>
        <v>46331</v>
      </c>
      <c r="E145" s="25">
        <f t="shared" ca="1" si="16"/>
        <v>415080702.42000002</v>
      </c>
      <c r="F145" s="28"/>
      <c r="G145" s="28"/>
      <c r="H145" s="26">
        <f t="shared" si="13"/>
        <v>0</v>
      </c>
      <c r="I145" s="11">
        <f t="shared" si="17"/>
        <v>1000</v>
      </c>
      <c r="J145" s="18"/>
    </row>
    <row r="146" spans="1:10" s="1" customFormat="1" ht="25" customHeight="1" x14ac:dyDescent="0.25">
      <c r="A146" s="1">
        <f t="shared" ca="1" si="14"/>
        <v>0.56194415972673006</v>
      </c>
      <c r="B146" s="16">
        <f t="shared" ca="1" si="15"/>
        <v>7</v>
      </c>
      <c r="C146" s="1">
        <v>145</v>
      </c>
      <c r="D146" s="10">
        <f t="shared" si="18"/>
        <v>46332</v>
      </c>
      <c r="E146" s="25">
        <f t="shared" ca="1" si="16"/>
        <v>456588772.66000003</v>
      </c>
      <c r="F146" s="28"/>
      <c r="G146" s="28"/>
      <c r="H146" s="26">
        <f t="shared" si="13"/>
        <v>0</v>
      </c>
      <c r="I146" s="11">
        <f t="shared" si="17"/>
        <v>1000</v>
      </c>
      <c r="J146" s="18"/>
    </row>
    <row r="147" spans="1:10" s="1" customFormat="1" ht="25" customHeight="1" x14ac:dyDescent="0.25">
      <c r="A147" s="1">
        <f t="shared" ca="1" si="14"/>
        <v>7.36492648614685E-2</v>
      </c>
      <c r="B147" s="16">
        <f t="shared" ca="1" si="15"/>
        <v>2</v>
      </c>
      <c r="C147" s="1">
        <v>146</v>
      </c>
      <c r="D147" s="10">
        <f t="shared" si="18"/>
        <v>46335</v>
      </c>
      <c r="E147" s="25">
        <f t="shared" ca="1" si="16"/>
        <v>502247649.93000001</v>
      </c>
      <c r="F147" s="28"/>
      <c r="G147" s="28"/>
      <c r="H147" s="26">
        <f t="shared" si="13"/>
        <v>0</v>
      </c>
      <c r="I147" s="11">
        <f t="shared" si="17"/>
        <v>1000</v>
      </c>
      <c r="J147" s="18"/>
    </row>
    <row r="148" spans="1:10" s="1" customFormat="1" ht="25" customHeight="1" x14ac:dyDescent="0.25">
      <c r="A148" s="1">
        <f t="shared" ca="1" si="14"/>
        <v>8.0148136213856858E-2</v>
      </c>
      <c r="B148" s="16">
        <f t="shared" ca="1" si="15"/>
        <v>3</v>
      </c>
      <c r="C148" s="1">
        <v>147</v>
      </c>
      <c r="D148" s="10">
        <f t="shared" si="18"/>
        <v>46336</v>
      </c>
      <c r="E148" s="25">
        <f t="shared" ca="1" si="16"/>
        <v>552472414.91999996</v>
      </c>
      <c r="F148" s="28"/>
      <c r="G148" s="28"/>
      <c r="H148" s="26">
        <f t="shared" si="13"/>
        <v>0</v>
      </c>
      <c r="I148" s="11">
        <f t="shared" si="17"/>
        <v>1000</v>
      </c>
      <c r="J148" s="18"/>
    </row>
    <row r="149" spans="1:10" s="1" customFormat="1" ht="25" customHeight="1" x14ac:dyDescent="0.25">
      <c r="A149" s="1">
        <f t="shared" ca="1" si="14"/>
        <v>0.47169164355223181</v>
      </c>
      <c r="B149" s="16">
        <f t="shared" ca="1" si="15"/>
        <v>5</v>
      </c>
      <c r="C149" s="1">
        <v>148</v>
      </c>
      <c r="D149" s="10">
        <f t="shared" si="18"/>
        <v>46337</v>
      </c>
      <c r="E149" s="25">
        <f t="shared" ca="1" si="16"/>
        <v>607719656.40999997</v>
      </c>
      <c r="F149" s="28"/>
      <c r="G149" s="28"/>
      <c r="H149" s="26">
        <f t="shared" si="13"/>
        <v>0</v>
      </c>
      <c r="I149" s="11">
        <f t="shared" si="17"/>
        <v>1000</v>
      </c>
      <c r="J149" s="18"/>
    </row>
    <row r="150" spans="1:10" s="1" customFormat="1" ht="25" customHeight="1" x14ac:dyDescent="0.25">
      <c r="A150" s="1">
        <f t="shared" ca="1" si="14"/>
        <v>0.72490870092726289</v>
      </c>
      <c r="B150" s="16">
        <f t="shared" ca="1" si="15"/>
        <v>9</v>
      </c>
      <c r="C150" s="1">
        <v>149</v>
      </c>
      <c r="D150" s="10">
        <f t="shared" si="18"/>
        <v>46338</v>
      </c>
      <c r="E150" s="25">
        <f t="shared" ca="1" si="16"/>
        <v>668491622.04999995</v>
      </c>
      <c r="F150" s="28"/>
      <c r="G150" s="28"/>
      <c r="H150" s="26">
        <f t="shared" si="13"/>
        <v>0</v>
      </c>
      <c r="I150" s="11">
        <f t="shared" si="17"/>
        <v>1000</v>
      </c>
      <c r="J150" s="18"/>
    </row>
    <row r="151" spans="1:10" s="1" customFormat="1" ht="25" customHeight="1" x14ac:dyDescent="0.25">
      <c r="A151" s="1">
        <f t="shared" ca="1" si="14"/>
        <v>0.49309035508965871</v>
      </c>
      <c r="B151" s="16">
        <f t="shared" ca="1" si="15"/>
        <v>6</v>
      </c>
      <c r="C151" s="1">
        <v>150</v>
      </c>
      <c r="D151" s="10">
        <f t="shared" si="18"/>
        <v>46339</v>
      </c>
      <c r="E151" s="25">
        <f t="shared" ca="1" si="16"/>
        <v>735340784.25999999</v>
      </c>
      <c r="F151" s="28"/>
      <c r="G151" s="28"/>
      <c r="H151" s="26">
        <f t="shared" si="13"/>
        <v>0</v>
      </c>
      <c r="I151" s="11">
        <f t="shared" si="17"/>
        <v>1000</v>
      </c>
      <c r="J151" s="18"/>
    </row>
    <row r="152" spans="1:10" s="1" customFormat="1" ht="25" customHeight="1" x14ac:dyDescent="0.25">
      <c r="A152" s="1">
        <f t="shared" ca="1" si="14"/>
        <v>0.52743263197007073</v>
      </c>
      <c r="B152" s="16">
        <f t="shared" ca="1" si="15"/>
        <v>5</v>
      </c>
      <c r="C152" s="1">
        <v>151</v>
      </c>
      <c r="D152" s="10">
        <f t="shared" si="18"/>
        <v>46342</v>
      </c>
      <c r="E152" s="25">
        <f t="shared" ca="1" si="16"/>
        <v>808874862.69000006</v>
      </c>
      <c r="F152" s="28"/>
      <c r="G152" s="28"/>
      <c r="H152" s="26">
        <f t="shared" si="13"/>
        <v>0</v>
      </c>
      <c r="I152" s="11">
        <f t="shared" si="17"/>
        <v>1000</v>
      </c>
      <c r="J152" s="18"/>
    </row>
    <row r="153" spans="1:10" s="1" customFormat="1" ht="25" customHeight="1" x14ac:dyDescent="0.25">
      <c r="A153" s="1">
        <f t="shared" ca="1" si="14"/>
        <v>9.8246373664103159E-2</v>
      </c>
      <c r="B153" s="16">
        <f t="shared" ca="1" si="15"/>
        <v>1</v>
      </c>
      <c r="C153" s="1">
        <v>152</v>
      </c>
      <c r="D153" s="10">
        <f t="shared" si="18"/>
        <v>46343</v>
      </c>
      <c r="E153" s="25">
        <f t="shared" ca="1" si="16"/>
        <v>889762348.96000004</v>
      </c>
      <c r="F153" s="28"/>
      <c r="G153" s="28"/>
      <c r="H153" s="26">
        <f t="shared" si="13"/>
        <v>0</v>
      </c>
      <c r="I153" s="11">
        <f t="shared" si="17"/>
        <v>1000</v>
      </c>
      <c r="J153" s="18"/>
    </row>
    <row r="154" spans="1:10" s="1" customFormat="1" ht="25" customHeight="1" x14ac:dyDescent="0.25">
      <c r="A154" s="1">
        <f t="shared" ca="1" si="14"/>
        <v>0.59312345888700657</v>
      </c>
      <c r="B154" s="16">
        <f t="shared" ca="1" si="15"/>
        <v>6</v>
      </c>
      <c r="C154" s="1">
        <v>153</v>
      </c>
      <c r="D154" s="10">
        <f t="shared" si="18"/>
        <v>46344</v>
      </c>
      <c r="E154" s="25">
        <f t="shared" ca="1" si="16"/>
        <v>978738583.86000001</v>
      </c>
      <c r="F154" s="28"/>
      <c r="G154" s="28"/>
      <c r="H154" s="26">
        <f t="shared" si="13"/>
        <v>0</v>
      </c>
      <c r="I154" s="11">
        <f t="shared" si="17"/>
        <v>1000</v>
      </c>
      <c r="J154" s="18"/>
    </row>
    <row r="155" spans="1:10" s="1" customFormat="1" ht="25" customHeight="1" x14ac:dyDescent="0.25">
      <c r="A155" s="1">
        <f t="shared" ca="1" si="14"/>
        <v>0.46743841337536762</v>
      </c>
      <c r="B155" s="16">
        <f t="shared" ca="1" si="15"/>
        <v>4</v>
      </c>
      <c r="C155" s="1">
        <v>154</v>
      </c>
      <c r="D155" s="10">
        <f t="shared" si="18"/>
        <v>46345</v>
      </c>
      <c r="E155" s="25">
        <f t="shared" ca="1" si="16"/>
        <v>1076612442.25</v>
      </c>
      <c r="F155" s="28"/>
      <c r="G155" s="28"/>
      <c r="H155" s="26">
        <f t="shared" si="13"/>
        <v>0</v>
      </c>
      <c r="I155" s="11">
        <f t="shared" si="17"/>
        <v>1000</v>
      </c>
      <c r="J155" s="18"/>
    </row>
    <row r="156" spans="1:10" s="1" customFormat="1" ht="25" customHeight="1" x14ac:dyDescent="0.25">
      <c r="A156" s="1">
        <f t="shared" ca="1" si="14"/>
        <v>0.6497861792515367</v>
      </c>
      <c r="B156" s="16">
        <f t="shared" ca="1" si="15"/>
        <v>7</v>
      </c>
      <c r="C156" s="1">
        <v>155</v>
      </c>
      <c r="D156" s="10">
        <f t="shared" si="18"/>
        <v>46346</v>
      </c>
      <c r="E156" s="25">
        <f t="shared" ca="1" si="16"/>
        <v>1184273686.48</v>
      </c>
      <c r="F156" s="28"/>
      <c r="G156" s="28"/>
      <c r="H156" s="26">
        <f t="shared" si="13"/>
        <v>0</v>
      </c>
      <c r="I156" s="11">
        <f t="shared" si="17"/>
        <v>1000</v>
      </c>
      <c r="J156" s="18"/>
    </row>
    <row r="157" spans="1:10" s="1" customFormat="1" ht="25" customHeight="1" x14ac:dyDescent="0.25">
      <c r="A157" s="1">
        <f t="shared" ca="1" si="14"/>
        <v>0.93423432183395794</v>
      </c>
      <c r="B157" s="16">
        <f t="shared" ca="1" si="15"/>
        <v>10</v>
      </c>
      <c r="C157" s="1">
        <v>156</v>
      </c>
      <c r="D157" s="10">
        <f t="shared" si="18"/>
        <v>46349</v>
      </c>
      <c r="E157" s="25">
        <f t="shared" ca="1" si="16"/>
        <v>1302701055.1300001</v>
      </c>
      <c r="F157" s="28"/>
      <c r="G157" s="28"/>
      <c r="H157" s="26">
        <f t="shared" si="13"/>
        <v>0</v>
      </c>
      <c r="I157" s="11">
        <f t="shared" si="17"/>
        <v>1000</v>
      </c>
      <c r="J157" s="18"/>
    </row>
    <row r="158" spans="1:10" s="1" customFormat="1" ht="25" customHeight="1" x14ac:dyDescent="0.25">
      <c r="A158" s="1">
        <f t="shared" ca="1" si="14"/>
        <v>0.45774351372620192</v>
      </c>
      <c r="B158" s="16">
        <f t="shared" ca="1" si="15"/>
        <v>3</v>
      </c>
      <c r="C158" s="1">
        <v>157</v>
      </c>
      <c r="D158" s="10">
        <f t="shared" si="18"/>
        <v>46350</v>
      </c>
      <c r="E158" s="25">
        <f t="shared" ca="1" si="16"/>
        <v>1432971160.6400001</v>
      </c>
      <c r="F158" s="28"/>
      <c r="G158" s="28"/>
      <c r="H158" s="26">
        <f t="shared" si="13"/>
        <v>0</v>
      </c>
      <c r="I158" s="11">
        <f t="shared" si="17"/>
        <v>1000</v>
      </c>
      <c r="J158" s="18"/>
    </row>
    <row r="159" spans="1:10" s="1" customFormat="1" ht="25" customHeight="1" x14ac:dyDescent="0.25">
      <c r="A159" s="1">
        <f t="shared" ca="1" si="14"/>
        <v>0.81204979639010066</v>
      </c>
      <c r="B159" s="16">
        <f t="shared" ca="1" si="15"/>
        <v>8</v>
      </c>
      <c r="C159" s="1">
        <v>158</v>
      </c>
      <c r="D159" s="10">
        <f t="shared" si="18"/>
        <v>46351</v>
      </c>
      <c r="E159" s="25">
        <f t="shared" ca="1" si="16"/>
        <v>1576268276.7</v>
      </c>
      <c r="F159" s="28"/>
      <c r="G159" s="28"/>
      <c r="H159" s="26">
        <f t="shared" si="13"/>
        <v>0</v>
      </c>
      <c r="I159" s="11">
        <f t="shared" si="17"/>
        <v>1000</v>
      </c>
      <c r="J159" s="18"/>
    </row>
    <row r="160" spans="1:10" s="1" customFormat="1" ht="25" customHeight="1" x14ac:dyDescent="0.25">
      <c r="A160" s="1">
        <f t="shared" ca="1" si="14"/>
        <v>0.83783504737132974</v>
      </c>
      <c r="B160" s="16">
        <f t="shared" ca="1" si="15"/>
        <v>9</v>
      </c>
      <c r="C160" s="1">
        <v>159</v>
      </c>
      <c r="D160" s="10">
        <f t="shared" si="18"/>
        <v>46352</v>
      </c>
      <c r="E160" s="25">
        <f t="shared" ca="1" si="16"/>
        <v>1733895104.3699999</v>
      </c>
      <c r="F160" s="28"/>
      <c r="G160" s="28"/>
      <c r="H160" s="26">
        <f t="shared" si="13"/>
        <v>0</v>
      </c>
      <c r="I160" s="11">
        <f t="shared" si="17"/>
        <v>1000</v>
      </c>
      <c r="J160" s="18"/>
    </row>
    <row r="161" spans="1:10" s="1" customFormat="1" ht="25" customHeight="1" x14ac:dyDescent="0.25">
      <c r="A161" s="1">
        <f t="shared" ca="1" si="14"/>
        <v>0.23170293240586126</v>
      </c>
      <c r="B161" s="16">
        <f t="shared" ca="1" si="15"/>
        <v>2</v>
      </c>
      <c r="C161" s="1">
        <v>160</v>
      </c>
      <c r="D161" s="10">
        <f t="shared" si="18"/>
        <v>46353</v>
      </c>
      <c r="E161" s="25">
        <f t="shared" ca="1" si="16"/>
        <v>1907284614.8099999</v>
      </c>
      <c r="F161" s="28"/>
      <c r="G161" s="28"/>
      <c r="H161" s="26">
        <f t="shared" si="13"/>
        <v>0</v>
      </c>
      <c r="I161" s="11">
        <f t="shared" si="17"/>
        <v>1000</v>
      </c>
      <c r="J161" s="18"/>
    </row>
    <row r="162" spans="1:10" s="1" customFormat="1" ht="25" customHeight="1" x14ac:dyDescent="0.25">
      <c r="A162" s="1">
        <f t="shared" ca="1" si="14"/>
        <v>0.67617281170221599</v>
      </c>
      <c r="B162" s="16">
        <f t="shared" ca="1" si="15"/>
        <v>8</v>
      </c>
      <c r="C162" s="1">
        <v>161</v>
      </c>
      <c r="D162" s="10">
        <f t="shared" si="18"/>
        <v>46356</v>
      </c>
      <c r="E162" s="25">
        <f t="shared" ca="1" si="16"/>
        <v>2098013076.29</v>
      </c>
      <c r="F162" s="28"/>
      <c r="G162" s="28"/>
      <c r="H162" s="26">
        <f t="shared" si="13"/>
        <v>0</v>
      </c>
      <c r="I162" s="11">
        <f t="shared" si="17"/>
        <v>1000</v>
      </c>
      <c r="J162" s="18"/>
    </row>
    <row r="163" spans="1:10" s="1" customFormat="1" ht="25" customHeight="1" x14ac:dyDescent="0.25">
      <c r="A163" s="1">
        <f t="shared" ca="1" si="14"/>
        <v>0.88261570496900665</v>
      </c>
      <c r="B163" s="16">
        <f t="shared" ca="1" si="15"/>
        <v>9</v>
      </c>
      <c r="C163" s="1">
        <v>162</v>
      </c>
      <c r="D163" s="10">
        <f t="shared" si="18"/>
        <v>46357</v>
      </c>
      <c r="E163" s="25">
        <f t="shared" ca="1" si="16"/>
        <v>2307814383.9200001</v>
      </c>
      <c r="F163" s="28"/>
      <c r="G163" s="28"/>
      <c r="H163" s="26">
        <f t="shared" si="13"/>
        <v>0</v>
      </c>
      <c r="I163" s="11">
        <f t="shared" si="17"/>
        <v>1000</v>
      </c>
      <c r="J163" s="18"/>
    </row>
    <row r="164" spans="1:10" s="1" customFormat="1" ht="25" customHeight="1" x14ac:dyDescent="0.25">
      <c r="A164" s="1">
        <f t="shared" ca="1" si="14"/>
        <v>0.1282717107261292</v>
      </c>
      <c r="B164" s="16">
        <f t="shared" ca="1" si="15"/>
        <v>1</v>
      </c>
      <c r="C164" s="1">
        <v>163</v>
      </c>
      <c r="D164" s="10">
        <f t="shared" si="18"/>
        <v>46358</v>
      </c>
      <c r="E164" s="25">
        <f t="shared" ca="1" si="16"/>
        <v>2538595822.3099999</v>
      </c>
      <c r="F164" s="28"/>
      <c r="G164" s="28"/>
      <c r="H164" s="26">
        <f t="shared" si="13"/>
        <v>0</v>
      </c>
      <c r="I164" s="11">
        <f t="shared" si="17"/>
        <v>1000</v>
      </c>
      <c r="J164" s="18"/>
    </row>
    <row r="165" spans="1:10" s="1" customFormat="1" ht="25" customHeight="1" x14ac:dyDescent="0.25">
      <c r="A165" s="1">
        <f t="shared" ca="1" si="14"/>
        <v>0.21964655631022223</v>
      </c>
      <c r="B165" s="16">
        <f t="shared" ca="1" si="15"/>
        <v>4</v>
      </c>
      <c r="C165" s="1">
        <v>164</v>
      </c>
      <c r="D165" s="10">
        <f t="shared" si="18"/>
        <v>46359</v>
      </c>
      <c r="E165" s="25">
        <f t="shared" ca="1" si="16"/>
        <v>2792455404.54</v>
      </c>
      <c r="F165" s="28"/>
      <c r="G165" s="28"/>
      <c r="H165" s="26">
        <f t="shared" si="13"/>
        <v>0</v>
      </c>
      <c r="I165" s="11">
        <f t="shared" si="17"/>
        <v>1000</v>
      </c>
      <c r="J165" s="18"/>
    </row>
    <row r="166" spans="1:10" s="1" customFormat="1" ht="25" customHeight="1" x14ac:dyDescent="0.25">
      <c r="A166" s="1">
        <f t="shared" ca="1" si="14"/>
        <v>0.35136854893082325</v>
      </c>
      <c r="B166" s="16">
        <f t="shared" ca="1" si="15"/>
        <v>5</v>
      </c>
      <c r="C166" s="1">
        <v>165</v>
      </c>
      <c r="D166" s="10">
        <f t="shared" si="18"/>
        <v>46360</v>
      </c>
      <c r="E166" s="25">
        <f t="shared" ca="1" si="16"/>
        <v>3071700944.9899998</v>
      </c>
      <c r="F166" s="28"/>
      <c r="G166" s="28"/>
      <c r="H166" s="26">
        <f t="shared" si="13"/>
        <v>0</v>
      </c>
      <c r="I166" s="11">
        <f t="shared" si="17"/>
        <v>1000</v>
      </c>
      <c r="J166" s="18"/>
    </row>
    <row r="167" spans="1:10" s="1" customFormat="1" ht="25" customHeight="1" x14ac:dyDescent="0.25">
      <c r="A167" s="1">
        <f t="shared" ca="1" si="14"/>
        <v>0.43274444354197239</v>
      </c>
      <c r="B167" s="16">
        <f t="shared" ca="1" si="15"/>
        <v>7</v>
      </c>
      <c r="C167" s="1">
        <v>166</v>
      </c>
      <c r="D167" s="10">
        <f t="shared" si="18"/>
        <v>46363</v>
      </c>
      <c r="E167" s="25">
        <f t="shared" ca="1" si="16"/>
        <v>3378871039.4899998</v>
      </c>
      <c r="F167" s="28"/>
      <c r="G167" s="28"/>
      <c r="H167" s="26">
        <f t="shared" si="13"/>
        <v>0</v>
      </c>
      <c r="I167" s="11">
        <f t="shared" si="17"/>
        <v>1000</v>
      </c>
      <c r="J167" s="18"/>
    </row>
    <row r="168" spans="1:10" s="1" customFormat="1" ht="25" customHeight="1" x14ac:dyDescent="0.25">
      <c r="A168" s="1">
        <f t="shared" ca="1" si="14"/>
        <v>0.9055769586710174</v>
      </c>
      <c r="B168" s="16">
        <f t="shared" ca="1" si="15"/>
        <v>10</v>
      </c>
      <c r="C168" s="1">
        <v>167</v>
      </c>
      <c r="D168" s="10">
        <f t="shared" si="18"/>
        <v>46364</v>
      </c>
      <c r="E168" s="25">
        <f t="shared" ca="1" si="16"/>
        <v>3716758143.4400001</v>
      </c>
      <c r="F168" s="28"/>
      <c r="G168" s="28"/>
      <c r="H168" s="26">
        <f t="shared" si="13"/>
        <v>0</v>
      </c>
      <c r="I168" s="11">
        <f t="shared" si="17"/>
        <v>1000</v>
      </c>
      <c r="J168" s="18"/>
    </row>
    <row r="169" spans="1:10" s="1" customFormat="1" ht="25" customHeight="1" x14ac:dyDescent="0.25">
      <c r="A169" s="1">
        <f t="shared" ca="1" si="14"/>
        <v>0.17757582267746619</v>
      </c>
      <c r="B169" s="16">
        <f t="shared" ca="1" si="15"/>
        <v>3</v>
      </c>
      <c r="C169" s="1">
        <v>168</v>
      </c>
      <c r="D169" s="10">
        <f t="shared" si="18"/>
        <v>46365</v>
      </c>
      <c r="E169" s="25">
        <f t="shared" ca="1" si="16"/>
        <v>4088433957.7800002</v>
      </c>
      <c r="F169" s="28"/>
      <c r="G169" s="28"/>
      <c r="H169" s="26">
        <f t="shared" si="13"/>
        <v>0</v>
      </c>
      <c r="I169" s="11">
        <f t="shared" si="17"/>
        <v>1000</v>
      </c>
      <c r="J169" s="18"/>
    </row>
    <row r="170" spans="1:10" s="1" customFormat="1" ht="25" customHeight="1" x14ac:dyDescent="0.25">
      <c r="A170" s="1">
        <f t="shared" ca="1" si="14"/>
        <v>0.17142026938462451</v>
      </c>
      <c r="B170" s="16">
        <f t="shared" ca="1" si="15"/>
        <v>2</v>
      </c>
      <c r="C170" s="1">
        <v>169</v>
      </c>
      <c r="D170" s="10">
        <f t="shared" si="18"/>
        <v>46366</v>
      </c>
      <c r="E170" s="25">
        <f t="shared" ca="1" si="16"/>
        <v>4497277353.5600004</v>
      </c>
      <c r="F170" s="28"/>
      <c r="G170" s="28"/>
      <c r="H170" s="26">
        <f t="shared" si="13"/>
        <v>0</v>
      </c>
      <c r="I170" s="11">
        <f t="shared" si="17"/>
        <v>1000</v>
      </c>
      <c r="J170" s="18"/>
    </row>
    <row r="171" spans="1:10" s="1" customFormat="1" ht="25" customHeight="1" x14ac:dyDescent="0.25">
      <c r="A171" s="1">
        <f t="shared" ca="1" si="14"/>
        <v>0.38905272795058998</v>
      </c>
      <c r="B171" s="16">
        <f t="shared" ca="1" si="15"/>
        <v>6</v>
      </c>
      <c r="C171" s="1">
        <v>170</v>
      </c>
      <c r="D171" s="10">
        <f t="shared" si="18"/>
        <v>46367</v>
      </c>
      <c r="E171" s="25">
        <f t="shared" ca="1" si="16"/>
        <v>4947005088.9200001</v>
      </c>
      <c r="F171" s="28"/>
      <c r="G171" s="28"/>
      <c r="H171" s="26">
        <f t="shared" si="13"/>
        <v>0</v>
      </c>
      <c r="I171" s="11">
        <f t="shared" si="17"/>
        <v>1000</v>
      </c>
      <c r="J171" s="18"/>
    </row>
    <row r="172" spans="1:10" s="1" customFormat="1" ht="25" customHeight="1" x14ac:dyDescent="0.25">
      <c r="A172" s="1">
        <f t="shared" ca="1" si="14"/>
        <v>0.65984480148189006</v>
      </c>
      <c r="B172" s="16">
        <f t="shared" ca="1" si="15"/>
        <v>8</v>
      </c>
      <c r="C172" s="1">
        <v>171</v>
      </c>
      <c r="D172" s="10">
        <f t="shared" si="18"/>
        <v>46370</v>
      </c>
      <c r="E172" s="25">
        <f t="shared" ca="1" si="16"/>
        <v>5441705597.8100004</v>
      </c>
      <c r="F172" s="28"/>
      <c r="G172" s="28"/>
      <c r="H172" s="26">
        <f t="shared" si="13"/>
        <v>0</v>
      </c>
      <c r="I172" s="11">
        <f t="shared" si="17"/>
        <v>1000</v>
      </c>
      <c r="J172" s="18"/>
    </row>
    <row r="173" spans="1:10" s="1" customFormat="1" ht="25" customHeight="1" x14ac:dyDescent="0.25">
      <c r="A173" s="1">
        <f t="shared" ca="1" si="14"/>
        <v>0.42902659497586559</v>
      </c>
      <c r="B173" s="16">
        <f t="shared" ca="1" si="15"/>
        <v>5</v>
      </c>
      <c r="C173" s="1">
        <v>172</v>
      </c>
      <c r="D173" s="10">
        <f t="shared" si="18"/>
        <v>46371</v>
      </c>
      <c r="E173" s="25">
        <f t="shared" ca="1" si="16"/>
        <v>5985876157.5900002</v>
      </c>
      <c r="F173" s="28"/>
      <c r="G173" s="28"/>
      <c r="H173" s="26">
        <f t="shared" si="13"/>
        <v>0</v>
      </c>
      <c r="I173" s="11">
        <f t="shared" si="17"/>
        <v>1000</v>
      </c>
      <c r="J173" s="18"/>
    </row>
    <row r="174" spans="1:10" s="1" customFormat="1" ht="25" customHeight="1" x14ac:dyDescent="0.25">
      <c r="A174" s="1">
        <f t="shared" ca="1" si="14"/>
        <v>0.50266362675522325</v>
      </c>
      <c r="B174" s="16">
        <f t="shared" ca="1" si="15"/>
        <v>6</v>
      </c>
      <c r="C174" s="1">
        <v>173</v>
      </c>
      <c r="D174" s="10">
        <f t="shared" si="18"/>
        <v>46372</v>
      </c>
      <c r="E174" s="25">
        <f t="shared" ca="1" si="16"/>
        <v>6584463773.3500004</v>
      </c>
      <c r="F174" s="28"/>
      <c r="G174" s="28"/>
      <c r="H174" s="26">
        <f t="shared" si="13"/>
        <v>0</v>
      </c>
      <c r="I174" s="11">
        <f t="shared" si="17"/>
        <v>1000</v>
      </c>
      <c r="J174" s="18"/>
    </row>
    <row r="175" spans="1:10" s="1" customFormat="1" ht="25" customHeight="1" x14ac:dyDescent="0.25">
      <c r="A175" s="1">
        <f t="shared" ca="1" si="14"/>
        <v>2.3373975131122826E-2</v>
      </c>
      <c r="B175" s="16">
        <f t="shared" ca="1" si="15"/>
        <v>1</v>
      </c>
      <c r="C175" s="1">
        <v>174</v>
      </c>
      <c r="D175" s="10">
        <f t="shared" si="18"/>
        <v>46373</v>
      </c>
      <c r="E175" s="25">
        <f t="shared" ca="1" si="16"/>
        <v>7242910150.6899996</v>
      </c>
      <c r="F175" s="28"/>
      <c r="G175" s="28"/>
      <c r="H175" s="26">
        <f t="shared" si="13"/>
        <v>0</v>
      </c>
      <c r="I175" s="11">
        <f t="shared" si="17"/>
        <v>1000</v>
      </c>
      <c r="J175" s="18"/>
    </row>
    <row r="176" spans="1:10" s="1" customFormat="1" ht="25" customHeight="1" x14ac:dyDescent="0.25">
      <c r="A176" s="1">
        <f t="shared" ca="1" si="14"/>
        <v>0.83423964143804896</v>
      </c>
      <c r="B176" s="16">
        <f t="shared" ca="1" si="15"/>
        <v>10</v>
      </c>
      <c r="C176" s="1">
        <v>175</v>
      </c>
      <c r="D176" s="10">
        <f t="shared" si="18"/>
        <v>46374</v>
      </c>
      <c r="E176" s="25">
        <f t="shared" ca="1" si="16"/>
        <v>7967201165.7600002</v>
      </c>
      <c r="F176" s="28"/>
      <c r="G176" s="28"/>
      <c r="H176" s="26">
        <f t="shared" si="13"/>
        <v>0</v>
      </c>
      <c r="I176" s="11">
        <f t="shared" si="17"/>
        <v>1000</v>
      </c>
      <c r="J176" s="18"/>
    </row>
    <row r="177" spans="1:10" s="1" customFormat="1" ht="25" customHeight="1" x14ac:dyDescent="0.25">
      <c r="A177" s="1">
        <f t="shared" ca="1" si="14"/>
        <v>0.6931959786543912</v>
      </c>
      <c r="B177" s="16">
        <f t="shared" ca="1" si="15"/>
        <v>9</v>
      </c>
      <c r="C177" s="1">
        <v>176</v>
      </c>
      <c r="D177" s="10">
        <f t="shared" si="18"/>
        <v>46377</v>
      </c>
      <c r="E177" s="25">
        <f t="shared" ca="1" si="16"/>
        <v>8763921282.3400002</v>
      </c>
      <c r="F177" s="28"/>
      <c r="G177" s="28"/>
      <c r="H177" s="26">
        <f t="shared" si="13"/>
        <v>0</v>
      </c>
      <c r="I177" s="11">
        <f t="shared" si="17"/>
        <v>1000</v>
      </c>
      <c r="J177" s="18"/>
    </row>
    <row r="178" spans="1:10" s="1" customFormat="1" ht="25" customHeight="1" x14ac:dyDescent="0.25">
      <c r="A178" s="1">
        <f t="shared" ca="1" si="14"/>
        <v>0.15122968590656183</v>
      </c>
      <c r="B178" s="16">
        <f t="shared" ca="1" si="15"/>
        <v>3</v>
      </c>
      <c r="C178" s="1">
        <v>177</v>
      </c>
      <c r="D178" s="10">
        <f t="shared" si="18"/>
        <v>46378</v>
      </c>
      <c r="E178" s="25">
        <f t="shared" ca="1" si="16"/>
        <v>9640313410.5699997</v>
      </c>
      <c r="F178" s="28"/>
      <c r="G178" s="28"/>
      <c r="H178" s="26">
        <f t="shared" si="13"/>
        <v>0</v>
      </c>
      <c r="I178" s="11">
        <f t="shared" si="17"/>
        <v>1000</v>
      </c>
      <c r="J178" s="18"/>
    </row>
    <row r="179" spans="1:10" s="1" customFormat="1" ht="25" customHeight="1" x14ac:dyDescent="0.25">
      <c r="A179" s="1">
        <f t="shared" ca="1" si="14"/>
        <v>0.56136396818880085</v>
      </c>
      <c r="B179" s="16">
        <f t="shared" ca="1" si="15"/>
        <v>7</v>
      </c>
      <c r="C179" s="1">
        <v>178</v>
      </c>
      <c r="D179" s="10">
        <f t="shared" si="18"/>
        <v>46379</v>
      </c>
      <c r="E179" s="25">
        <f t="shared" ca="1" si="16"/>
        <v>10604344751.629999</v>
      </c>
      <c r="F179" s="28"/>
      <c r="G179" s="28"/>
      <c r="H179" s="26">
        <f t="shared" si="13"/>
        <v>0</v>
      </c>
      <c r="I179" s="11">
        <f t="shared" si="17"/>
        <v>1000</v>
      </c>
      <c r="J179" s="18"/>
    </row>
    <row r="180" spans="1:10" s="1" customFormat="1" ht="25" customHeight="1" x14ac:dyDescent="0.25">
      <c r="A180" s="1">
        <f t="shared" ca="1" si="14"/>
        <v>0.39654343904188794</v>
      </c>
      <c r="B180" s="16">
        <f t="shared" ca="1" si="15"/>
        <v>4</v>
      </c>
      <c r="C180" s="1">
        <v>179</v>
      </c>
      <c r="D180" s="10">
        <f t="shared" si="18"/>
        <v>46380</v>
      </c>
      <c r="E180" s="25">
        <f t="shared" ca="1" si="16"/>
        <v>11664779226.790001</v>
      </c>
      <c r="F180" s="28"/>
      <c r="G180" s="28"/>
      <c r="H180" s="26">
        <f t="shared" si="13"/>
        <v>0</v>
      </c>
      <c r="I180" s="11">
        <f t="shared" si="17"/>
        <v>1000</v>
      </c>
      <c r="J180" s="18"/>
    </row>
    <row r="181" spans="1:10" s="1" customFormat="1" ht="25" customHeight="1" x14ac:dyDescent="0.25">
      <c r="A181" s="1">
        <f t="shared" ca="1" si="14"/>
        <v>7.6248703138815044E-2</v>
      </c>
      <c r="B181" s="16">
        <f t="shared" ca="1" si="15"/>
        <v>2</v>
      </c>
      <c r="C181" s="1">
        <v>180</v>
      </c>
      <c r="D181" s="10">
        <f t="shared" si="18"/>
        <v>46381</v>
      </c>
      <c r="E181" s="25">
        <f t="shared" ca="1" si="16"/>
        <v>12831257149.469999</v>
      </c>
      <c r="F181" s="28"/>
      <c r="G181" s="28"/>
      <c r="H181" s="26">
        <f t="shared" si="13"/>
        <v>0</v>
      </c>
      <c r="I181" s="11">
        <f t="shared" si="17"/>
        <v>1000</v>
      </c>
      <c r="J181" s="18"/>
    </row>
    <row r="182" spans="1:10" s="1" customFormat="1" ht="25" customHeight="1" x14ac:dyDescent="0.25">
      <c r="A182" s="1">
        <f t="shared" ca="1" si="14"/>
        <v>0.50139618398566166</v>
      </c>
      <c r="B182" s="16">
        <f t="shared" ca="1" si="15"/>
        <v>4</v>
      </c>
      <c r="C182" s="1">
        <v>181</v>
      </c>
      <c r="D182" s="10">
        <f t="shared" si="18"/>
        <v>46384</v>
      </c>
      <c r="E182" s="25">
        <f t="shared" ca="1" si="16"/>
        <v>14114382864.42</v>
      </c>
      <c r="F182" s="28"/>
      <c r="G182" s="28"/>
      <c r="H182" s="26">
        <f t="shared" si="13"/>
        <v>0</v>
      </c>
      <c r="I182" s="11">
        <f t="shared" si="17"/>
        <v>1000</v>
      </c>
      <c r="J182" s="18"/>
    </row>
    <row r="183" spans="1:10" s="1" customFormat="1" ht="25" customHeight="1" x14ac:dyDescent="0.25">
      <c r="A183" s="1">
        <f t="shared" ca="1" si="14"/>
        <v>0.10441474569673659</v>
      </c>
      <c r="B183" s="16">
        <f t="shared" ca="1" si="15"/>
        <v>2</v>
      </c>
      <c r="C183" s="1">
        <v>182</v>
      </c>
      <c r="D183" s="10">
        <f t="shared" si="18"/>
        <v>46385</v>
      </c>
      <c r="E183" s="25">
        <f t="shared" ca="1" si="16"/>
        <v>15525821150.860001</v>
      </c>
      <c r="F183" s="28"/>
      <c r="G183" s="28"/>
      <c r="H183" s="26">
        <f t="shared" si="13"/>
        <v>0</v>
      </c>
      <c r="I183" s="11">
        <f t="shared" si="17"/>
        <v>1000</v>
      </c>
      <c r="J183" s="18"/>
    </row>
    <row r="184" spans="1:10" s="1" customFormat="1" ht="25" customHeight="1" x14ac:dyDescent="0.25">
      <c r="A184" s="1">
        <f t="shared" ca="1" si="14"/>
        <v>0.7573036215438087</v>
      </c>
      <c r="B184" s="16">
        <f t="shared" ca="1" si="15"/>
        <v>8</v>
      </c>
      <c r="C184" s="1">
        <v>183</v>
      </c>
      <c r="D184" s="10">
        <f t="shared" si="18"/>
        <v>46386</v>
      </c>
      <c r="E184" s="25">
        <f t="shared" ca="1" si="16"/>
        <v>17078403265.950001</v>
      </c>
      <c r="F184" s="28"/>
      <c r="G184" s="28"/>
      <c r="H184" s="26">
        <f t="shared" si="13"/>
        <v>0</v>
      </c>
      <c r="I184" s="11">
        <f t="shared" si="17"/>
        <v>1000</v>
      </c>
      <c r="J184" s="18"/>
    </row>
    <row r="185" spans="1:10" s="1" customFormat="1" ht="25" customHeight="1" x14ac:dyDescent="0.25">
      <c r="A185" s="1">
        <f t="shared" ca="1" si="14"/>
        <v>0.7996582922641049</v>
      </c>
      <c r="B185" s="16">
        <f t="shared" ca="1" si="15"/>
        <v>9</v>
      </c>
      <c r="C185" s="1">
        <v>184</v>
      </c>
      <c r="D185" s="10">
        <f t="shared" si="18"/>
        <v>46387</v>
      </c>
      <c r="E185" s="25">
        <f t="shared" ca="1" si="16"/>
        <v>18786243592.549999</v>
      </c>
      <c r="F185" s="28"/>
      <c r="G185" s="28"/>
      <c r="H185" s="26">
        <f t="shared" si="13"/>
        <v>0</v>
      </c>
      <c r="I185" s="11">
        <f t="shared" si="17"/>
        <v>1000</v>
      </c>
      <c r="J185" s="18"/>
    </row>
    <row r="186" spans="1:10" s="1" customFormat="1" ht="25" customHeight="1" x14ac:dyDescent="0.25">
      <c r="A186" s="1">
        <f t="shared" ca="1" si="14"/>
        <v>0.53450014918992028</v>
      </c>
      <c r="B186" s="16">
        <f t="shared" ca="1" si="15"/>
        <v>5</v>
      </c>
      <c r="C186" s="1">
        <v>185</v>
      </c>
      <c r="D186" s="10">
        <f t="shared" si="18"/>
        <v>46388</v>
      </c>
      <c r="E186" s="25">
        <f t="shared" ca="1" si="16"/>
        <v>20664867951.810001</v>
      </c>
      <c r="F186" s="28"/>
      <c r="G186" s="28"/>
      <c r="H186" s="26">
        <f t="shared" si="13"/>
        <v>0</v>
      </c>
      <c r="I186" s="11">
        <f t="shared" si="17"/>
        <v>1000</v>
      </c>
      <c r="J186" s="18"/>
    </row>
    <row r="187" spans="1:10" s="1" customFormat="1" ht="25" customHeight="1" x14ac:dyDescent="0.25">
      <c r="A187" s="1">
        <f t="shared" ca="1" si="14"/>
        <v>0.74995709262750665</v>
      </c>
      <c r="B187" s="16">
        <f t="shared" ca="1" si="15"/>
        <v>7</v>
      </c>
      <c r="C187" s="1">
        <v>186</v>
      </c>
      <c r="D187" s="10">
        <f t="shared" si="18"/>
        <v>46391</v>
      </c>
      <c r="E187" s="25">
        <f t="shared" ca="1" si="16"/>
        <v>22731354746.990002</v>
      </c>
      <c r="F187" s="28"/>
      <c r="G187" s="28"/>
      <c r="H187" s="26">
        <f t="shared" si="13"/>
        <v>0</v>
      </c>
      <c r="I187" s="11">
        <f t="shared" si="17"/>
        <v>1000</v>
      </c>
      <c r="J187" s="18"/>
    </row>
    <row r="188" spans="1:10" s="1" customFormat="1" ht="25" customHeight="1" x14ac:dyDescent="0.25">
      <c r="A188" s="1">
        <f t="shared" ca="1" si="14"/>
        <v>0.26443251977484039</v>
      </c>
      <c r="B188" s="16">
        <f t="shared" ca="1" si="15"/>
        <v>3</v>
      </c>
      <c r="C188" s="1">
        <v>187</v>
      </c>
      <c r="D188" s="10">
        <f t="shared" si="18"/>
        <v>46392</v>
      </c>
      <c r="E188" s="25">
        <f t="shared" ca="1" si="16"/>
        <v>25004490221.689999</v>
      </c>
      <c r="F188" s="28"/>
      <c r="G188" s="28"/>
      <c r="H188" s="26">
        <f t="shared" si="13"/>
        <v>0</v>
      </c>
      <c r="I188" s="11">
        <f t="shared" si="17"/>
        <v>1000</v>
      </c>
      <c r="J188" s="18"/>
    </row>
    <row r="189" spans="1:10" s="1" customFormat="1" ht="25" customHeight="1" x14ac:dyDescent="0.25">
      <c r="A189" s="1">
        <f t="shared" ca="1" si="14"/>
        <v>7.8922122115729243E-2</v>
      </c>
      <c r="B189" s="16">
        <f t="shared" ca="1" si="15"/>
        <v>1</v>
      </c>
      <c r="C189" s="1">
        <v>188</v>
      </c>
      <c r="D189" s="10">
        <f t="shared" si="18"/>
        <v>46393</v>
      </c>
      <c r="E189" s="25">
        <f t="shared" ca="1" si="16"/>
        <v>27504939243.860001</v>
      </c>
      <c r="F189" s="28"/>
      <c r="G189" s="28"/>
      <c r="H189" s="26">
        <f t="shared" si="13"/>
        <v>0</v>
      </c>
      <c r="I189" s="11">
        <f t="shared" si="17"/>
        <v>1000</v>
      </c>
      <c r="J189" s="18"/>
    </row>
    <row r="190" spans="1:10" s="1" customFormat="1" ht="25" customHeight="1" x14ac:dyDescent="0.25">
      <c r="A190" s="1">
        <f t="shared" ca="1" si="14"/>
        <v>0.6518128619865744</v>
      </c>
      <c r="B190" s="16">
        <f t="shared" ca="1" si="15"/>
        <v>6</v>
      </c>
      <c r="C190" s="1">
        <v>189</v>
      </c>
      <c r="D190" s="10">
        <f t="shared" si="18"/>
        <v>46394</v>
      </c>
      <c r="E190" s="25">
        <f t="shared" ca="1" si="16"/>
        <v>30255433168.25</v>
      </c>
      <c r="F190" s="28"/>
      <c r="G190" s="28"/>
      <c r="H190" s="26">
        <f t="shared" ref="H190:H201" si="19">G190-F190</f>
        <v>0</v>
      </c>
      <c r="I190" s="11">
        <f t="shared" si="17"/>
        <v>1000</v>
      </c>
      <c r="J190" s="18"/>
    </row>
    <row r="191" spans="1:10" s="1" customFormat="1" ht="25" customHeight="1" x14ac:dyDescent="0.25">
      <c r="A191" s="1">
        <f t="shared" ca="1" si="14"/>
        <v>0.93751621529408613</v>
      </c>
      <c r="B191" s="16">
        <f t="shared" ca="1" si="15"/>
        <v>10</v>
      </c>
      <c r="C191" s="1">
        <v>190</v>
      </c>
      <c r="D191" s="10">
        <f t="shared" si="18"/>
        <v>46395</v>
      </c>
      <c r="E191" s="25">
        <f t="shared" ca="1" si="16"/>
        <v>33280976485.080002</v>
      </c>
      <c r="F191" s="28"/>
      <c r="G191" s="28"/>
      <c r="H191" s="26">
        <f t="shared" si="19"/>
        <v>0</v>
      </c>
      <c r="I191" s="11">
        <f t="shared" si="17"/>
        <v>1000</v>
      </c>
      <c r="J191" s="18"/>
    </row>
    <row r="192" spans="1:10" s="1" customFormat="1" ht="25" customHeight="1" x14ac:dyDescent="0.25">
      <c r="A192" s="1">
        <f t="shared" ca="1" si="14"/>
        <v>0.15073099798137712</v>
      </c>
      <c r="B192" s="16">
        <f t="shared" ca="1" si="15"/>
        <v>1</v>
      </c>
      <c r="C192" s="1">
        <v>191</v>
      </c>
      <c r="D192" s="10">
        <f t="shared" si="18"/>
        <v>46398</v>
      </c>
      <c r="E192" s="25">
        <f t="shared" ca="1" si="16"/>
        <v>36609074133.589996</v>
      </c>
      <c r="F192" s="28"/>
      <c r="G192" s="28"/>
      <c r="H192" s="26">
        <f t="shared" si="19"/>
        <v>0</v>
      </c>
      <c r="I192" s="11">
        <f t="shared" si="17"/>
        <v>1000</v>
      </c>
      <c r="J192" s="18"/>
    </row>
    <row r="193" spans="1:10" s="1" customFormat="1" ht="25" customHeight="1" x14ac:dyDescent="0.25">
      <c r="A193" s="1">
        <f t="shared" ca="1" si="14"/>
        <v>0.95552566621702539</v>
      </c>
      <c r="B193" s="16">
        <f t="shared" ca="1" si="15"/>
        <v>10</v>
      </c>
      <c r="C193" s="1">
        <v>192</v>
      </c>
      <c r="D193" s="10">
        <f t="shared" si="18"/>
        <v>46399</v>
      </c>
      <c r="E193" s="25">
        <f t="shared" ca="1" si="16"/>
        <v>40269981546.949997</v>
      </c>
      <c r="F193" s="28"/>
      <c r="G193" s="28"/>
      <c r="H193" s="26">
        <f t="shared" si="19"/>
        <v>0</v>
      </c>
      <c r="I193" s="11">
        <f t="shared" si="17"/>
        <v>1000</v>
      </c>
      <c r="J193" s="18"/>
    </row>
    <row r="194" spans="1:10" s="1" customFormat="1" ht="25" customHeight="1" x14ac:dyDescent="0.25">
      <c r="A194" s="1">
        <f t="shared" ca="1" si="14"/>
        <v>0.29299840154331769</v>
      </c>
      <c r="B194" s="16">
        <f t="shared" ca="1" si="15"/>
        <v>2</v>
      </c>
      <c r="C194" s="1">
        <v>193</v>
      </c>
      <c r="D194" s="10">
        <f t="shared" si="18"/>
        <v>46400</v>
      </c>
      <c r="E194" s="25">
        <f t="shared" ca="1" si="16"/>
        <v>44296979701.650002</v>
      </c>
      <c r="F194" s="28"/>
      <c r="G194" s="28"/>
      <c r="H194" s="26">
        <f t="shared" si="19"/>
        <v>0</v>
      </c>
      <c r="I194" s="11">
        <f t="shared" si="17"/>
        <v>1000</v>
      </c>
      <c r="J194" s="18"/>
    </row>
    <row r="195" spans="1:10" s="1" customFormat="1" ht="25" customHeight="1" x14ac:dyDescent="0.25">
      <c r="A195" s="1">
        <f t="shared" ref="A195:A258" ca="1" si="20">RAND()</f>
        <v>0.33968748528469861</v>
      </c>
      <c r="B195" s="16">
        <f t="shared" ref="B195:B258" ca="1" si="21">COUNTIFS($C$2:$C$262,"&gt;="&amp;INT((C195-1)/10)*10+1,$C$2:$C$262,"&lt;="&amp;INT((C195-1)/10)*10+10,$A$2:$A$262,"&lt;"&amp;A195)+1</f>
        <v>3</v>
      </c>
      <c r="C195" s="1">
        <v>194</v>
      </c>
      <c r="D195" s="10">
        <f t="shared" si="18"/>
        <v>46401</v>
      </c>
      <c r="E195" s="25">
        <f t="shared" ca="1" si="16"/>
        <v>48726677671.82</v>
      </c>
      <c r="F195" s="28"/>
      <c r="G195" s="28"/>
      <c r="H195" s="26">
        <f t="shared" si="19"/>
        <v>0</v>
      </c>
      <c r="I195" s="11">
        <f t="shared" si="17"/>
        <v>1000</v>
      </c>
      <c r="J195" s="18"/>
    </row>
    <row r="196" spans="1:10" s="1" customFormat="1" ht="25" customHeight="1" x14ac:dyDescent="0.25">
      <c r="A196" s="1">
        <f t="shared" ca="1" si="20"/>
        <v>0.90071263045166705</v>
      </c>
      <c r="B196" s="16">
        <f t="shared" ca="1" si="21"/>
        <v>9</v>
      </c>
      <c r="C196" s="1">
        <v>195</v>
      </c>
      <c r="D196" s="10">
        <f t="shared" si="18"/>
        <v>46402</v>
      </c>
      <c r="E196" s="25">
        <f t="shared" ref="E196:E201" ca="1" si="22">ROUND(IF(B196&lt;=$N$4*10,E195*(1+$M$9),E195*(1-$M$8)),2)</f>
        <v>53599345439</v>
      </c>
      <c r="F196" s="28"/>
      <c r="G196" s="28"/>
      <c r="H196" s="26">
        <f t="shared" si="19"/>
        <v>0</v>
      </c>
      <c r="I196" s="11">
        <f t="shared" ref="I196:I201" si="23">H196+I195</f>
        <v>1000</v>
      </c>
      <c r="J196" s="18"/>
    </row>
    <row r="197" spans="1:10" s="1" customFormat="1" ht="25" customHeight="1" x14ac:dyDescent="0.25">
      <c r="A197" s="1">
        <f t="shared" ca="1" si="20"/>
        <v>0.36348753701793324</v>
      </c>
      <c r="B197" s="16">
        <f t="shared" ca="1" si="21"/>
        <v>4</v>
      </c>
      <c r="C197" s="1">
        <v>196</v>
      </c>
      <c r="D197" s="10">
        <f t="shared" si="18"/>
        <v>46405</v>
      </c>
      <c r="E197" s="25">
        <f t="shared" ca="1" si="22"/>
        <v>58959279982.900002</v>
      </c>
      <c r="F197" s="28"/>
      <c r="G197" s="28"/>
      <c r="H197" s="26">
        <f t="shared" si="19"/>
        <v>0</v>
      </c>
      <c r="I197" s="11">
        <f t="shared" si="23"/>
        <v>1000</v>
      </c>
      <c r="J197" s="18"/>
    </row>
    <row r="198" spans="1:10" s="1" customFormat="1" ht="25" customHeight="1" x14ac:dyDescent="0.25">
      <c r="A198" s="1">
        <f t="shared" ca="1" si="20"/>
        <v>0.73128392455245095</v>
      </c>
      <c r="B198" s="16">
        <f t="shared" ca="1" si="21"/>
        <v>6</v>
      </c>
      <c r="C198" s="1">
        <v>197</v>
      </c>
      <c r="D198" s="10">
        <f t="shared" si="18"/>
        <v>46406</v>
      </c>
      <c r="E198" s="25">
        <f t="shared" ca="1" si="22"/>
        <v>64855207981.190002</v>
      </c>
      <c r="F198" s="28"/>
      <c r="G198" s="28"/>
      <c r="H198" s="26">
        <f t="shared" si="19"/>
        <v>0</v>
      </c>
      <c r="I198" s="11">
        <f t="shared" si="23"/>
        <v>1000</v>
      </c>
      <c r="J198" s="18"/>
    </row>
    <row r="199" spans="1:10" s="1" customFormat="1" ht="25" customHeight="1" x14ac:dyDescent="0.25">
      <c r="A199" s="1">
        <f t="shared" ca="1" si="20"/>
        <v>0.75964847500871513</v>
      </c>
      <c r="B199" s="16">
        <f t="shared" ca="1" si="21"/>
        <v>7</v>
      </c>
      <c r="C199" s="1">
        <v>198</v>
      </c>
      <c r="D199" s="10">
        <f t="shared" si="18"/>
        <v>46407</v>
      </c>
      <c r="E199" s="25">
        <f t="shared" ca="1" si="22"/>
        <v>71340728779.309998</v>
      </c>
      <c r="F199" s="28"/>
      <c r="G199" s="28"/>
      <c r="H199" s="26">
        <f t="shared" si="19"/>
        <v>0</v>
      </c>
      <c r="I199" s="11">
        <f t="shared" si="23"/>
        <v>1000</v>
      </c>
      <c r="J199" s="18"/>
    </row>
    <row r="200" spans="1:10" s="1" customFormat="1" ht="25" customHeight="1" x14ac:dyDescent="0.25">
      <c r="A200" s="1">
        <f t="shared" ca="1" si="20"/>
        <v>0.82681794003024056</v>
      </c>
      <c r="B200" s="16">
        <f t="shared" ca="1" si="21"/>
        <v>8</v>
      </c>
      <c r="C200" s="1">
        <v>199</v>
      </c>
      <c r="D200" s="10">
        <f t="shared" si="18"/>
        <v>46408</v>
      </c>
      <c r="E200" s="25">
        <f t="shared" ca="1" si="22"/>
        <v>78474801657.240005</v>
      </c>
      <c r="F200" s="28"/>
      <c r="G200" s="28"/>
      <c r="H200" s="26">
        <f t="shared" si="19"/>
        <v>0</v>
      </c>
      <c r="I200" s="11">
        <f t="shared" si="23"/>
        <v>1000</v>
      </c>
      <c r="J200" s="18"/>
    </row>
    <row r="201" spans="1:10" s="1" customFormat="1" ht="25" customHeight="1" x14ac:dyDescent="0.25">
      <c r="A201" s="1">
        <f t="shared" ca="1" si="20"/>
        <v>0.62979210596808433</v>
      </c>
      <c r="B201" s="16">
        <f t="shared" ca="1" si="21"/>
        <v>5</v>
      </c>
      <c r="C201" s="1">
        <v>200</v>
      </c>
      <c r="D201" s="10">
        <f t="shared" si="18"/>
        <v>46409</v>
      </c>
      <c r="E201" s="25">
        <f t="shared" ca="1" si="22"/>
        <v>86322281822.960007</v>
      </c>
      <c r="F201" s="28"/>
      <c r="G201" s="28"/>
      <c r="H201" s="26">
        <f t="shared" si="19"/>
        <v>0</v>
      </c>
      <c r="I201" s="11">
        <f t="shared" si="23"/>
        <v>1000</v>
      </c>
      <c r="J201" s="18"/>
    </row>
    <row r="202" spans="1:10" ht="25" customHeight="1" x14ac:dyDescent="0.25">
      <c r="A202" s="1">
        <f t="shared" ca="1" si="20"/>
        <v>0.10397452307562627</v>
      </c>
      <c r="B202" s="16">
        <f t="shared" ca="1" si="21"/>
        <v>3</v>
      </c>
      <c r="C202" s="1">
        <v>201</v>
      </c>
      <c r="D202" s="10">
        <f t="shared" ref="D202:D214" si="24">IF(I202&lt;25000,WORKDAY(D201,1,4),WORKDAY(D201,1))</f>
        <v>46412</v>
      </c>
      <c r="E202" s="25">
        <f t="shared" ref="E202:E214" ca="1" si="25">ROUND(IF(B202&lt;=$N$4*10,E201*(1+$M$9),E201*(1-$M$8)),2)</f>
        <v>94954510005.259995</v>
      </c>
      <c r="F202" s="28"/>
      <c r="G202" s="28"/>
      <c r="H202" s="26">
        <f t="shared" ref="H202:H214" si="26">G202-F202</f>
        <v>0</v>
      </c>
      <c r="I202" s="11">
        <f t="shared" ref="I202:I214" si="27">H202+I201</f>
        <v>1000</v>
      </c>
    </row>
    <row r="203" spans="1:10" ht="25" customHeight="1" x14ac:dyDescent="0.25">
      <c r="A203" s="1">
        <f t="shared" ca="1" si="20"/>
        <v>9.6951938416131589E-2</v>
      </c>
      <c r="B203" s="16">
        <f t="shared" ca="1" si="21"/>
        <v>2</v>
      </c>
      <c r="C203" s="1">
        <v>202</v>
      </c>
      <c r="D203" s="10">
        <f t="shared" si="24"/>
        <v>46413</v>
      </c>
      <c r="E203" s="25">
        <f t="shared" ca="1" si="25"/>
        <v>104449961005.78999</v>
      </c>
      <c r="F203" s="28"/>
      <c r="G203" s="28"/>
      <c r="H203" s="26">
        <f t="shared" si="26"/>
        <v>0</v>
      </c>
      <c r="I203" s="11">
        <f t="shared" si="27"/>
        <v>1000</v>
      </c>
    </row>
    <row r="204" spans="1:10" ht="25" customHeight="1" x14ac:dyDescent="0.25">
      <c r="A204" s="1">
        <f t="shared" ca="1" si="20"/>
        <v>0.71872262785497731</v>
      </c>
      <c r="B204" s="16">
        <f t="shared" ca="1" si="21"/>
        <v>9</v>
      </c>
      <c r="C204" s="1">
        <v>203</v>
      </c>
      <c r="D204" s="10">
        <f t="shared" si="24"/>
        <v>46414</v>
      </c>
      <c r="E204" s="25">
        <f t="shared" ca="1" si="25"/>
        <v>114894957106.37</v>
      </c>
      <c r="F204" s="28"/>
      <c r="G204" s="28"/>
      <c r="H204" s="26">
        <f t="shared" si="26"/>
        <v>0</v>
      </c>
      <c r="I204" s="11">
        <f t="shared" si="27"/>
        <v>1000</v>
      </c>
    </row>
    <row r="205" spans="1:10" ht="25" customHeight="1" x14ac:dyDescent="0.25">
      <c r="A205" s="1">
        <f t="shared" ca="1" si="20"/>
        <v>0.34966446460466905</v>
      </c>
      <c r="B205" s="16">
        <f t="shared" ca="1" si="21"/>
        <v>6</v>
      </c>
      <c r="C205" s="1">
        <v>204</v>
      </c>
      <c r="D205" s="10">
        <f t="shared" si="24"/>
        <v>46415</v>
      </c>
      <c r="E205" s="25">
        <f t="shared" ca="1" si="25"/>
        <v>126384452817.00999</v>
      </c>
      <c r="F205" s="28"/>
      <c r="G205" s="28"/>
      <c r="H205" s="26">
        <f t="shared" si="26"/>
        <v>0</v>
      </c>
      <c r="I205" s="11">
        <f t="shared" si="27"/>
        <v>1000</v>
      </c>
    </row>
    <row r="206" spans="1:10" ht="25" customHeight="1" x14ac:dyDescent="0.25">
      <c r="A206" s="1">
        <f t="shared" ca="1" si="20"/>
        <v>0.5543022298061554</v>
      </c>
      <c r="B206" s="16">
        <f t="shared" ca="1" si="21"/>
        <v>7</v>
      </c>
      <c r="C206" s="1">
        <v>205</v>
      </c>
      <c r="D206" s="10">
        <f t="shared" si="24"/>
        <v>46416</v>
      </c>
      <c r="E206" s="25">
        <f t="shared" ca="1" si="25"/>
        <v>139022898098.70999</v>
      </c>
      <c r="F206" s="28"/>
      <c r="G206" s="28"/>
      <c r="H206" s="26">
        <f t="shared" si="26"/>
        <v>0</v>
      </c>
      <c r="I206" s="11">
        <f t="shared" si="27"/>
        <v>1000</v>
      </c>
    </row>
    <row r="207" spans="1:10" ht="25" customHeight="1" x14ac:dyDescent="0.25">
      <c r="A207" s="1">
        <f t="shared" ca="1" si="20"/>
        <v>0.73686624874889395</v>
      </c>
      <c r="B207" s="16">
        <f t="shared" ca="1" si="21"/>
        <v>10</v>
      </c>
      <c r="C207" s="1">
        <v>206</v>
      </c>
      <c r="D207" s="10">
        <f t="shared" si="24"/>
        <v>46419</v>
      </c>
      <c r="E207" s="25">
        <f t="shared" ca="1" si="25"/>
        <v>152925187908.57999</v>
      </c>
      <c r="F207" s="28"/>
      <c r="G207" s="28"/>
      <c r="H207" s="26">
        <f t="shared" si="26"/>
        <v>0</v>
      </c>
      <c r="I207" s="11">
        <f t="shared" si="27"/>
        <v>1000</v>
      </c>
    </row>
    <row r="208" spans="1:10" ht="25" customHeight="1" x14ac:dyDescent="0.25">
      <c r="A208" s="1">
        <f t="shared" ca="1" si="20"/>
        <v>7.1745757247931197E-2</v>
      </c>
      <c r="B208" s="16">
        <f t="shared" ca="1" si="21"/>
        <v>1</v>
      </c>
      <c r="C208" s="1">
        <v>207</v>
      </c>
      <c r="D208" s="10">
        <f t="shared" si="24"/>
        <v>46420</v>
      </c>
      <c r="E208" s="25">
        <f t="shared" ca="1" si="25"/>
        <v>168217706699.44</v>
      </c>
      <c r="F208" s="28"/>
      <c r="G208" s="28"/>
      <c r="H208" s="26">
        <f t="shared" si="26"/>
        <v>0</v>
      </c>
      <c r="I208" s="11">
        <f t="shared" si="27"/>
        <v>1000</v>
      </c>
    </row>
    <row r="209" spans="1:9" ht="25" customHeight="1" x14ac:dyDescent="0.25">
      <c r="A209" s="1">
        <f t="shared" ca="1" si="20"/>
        <v>0.22271867055547623</v>
      </c>
      <c r="B209" s="16">
        <f t="shared" ca="1" si="21"/>
        <v>5</v>
      </c>
      <c r="C209" s="1">
        <v>208</v>
      </c>
      <c r="D209" s="10">
        <f t="shared" si="24"/>
        <v>46421</v>
      </c>
      <c r="E209" s="25">
        <f t="shared" ca="1" si="25"/>
        <v>185039477369.38</v>
      </c>
      <c r="F209" s="28"/>
      <c r="G209" s="28"/>
      <c r="H209" s="26">
        <f t="shared" si="26"/>
        <v>0</v>
      </c>
      <c r="I209" s="11">
        <f t="shared" si="27"/>
        <v>1000</v>
      </c>
    </row>
    <row r="210" spans="1:9" ht="25" customHeight="1" x14ac:dyDescent="0.25">
      <c r="A210" s="1">
        <f t="shared" ca="1" si="20"/>
        <v>0.56670420927477894</v>
      </c>
      <c r="B210" s="16">
        <f t="shared" ca="1" si="21"/>
        <v>8</v>
      </c>
      <c r="C210" s="1">
        <v>209</v>
      </c>
      <c r="D210" s="10">
        <f t="shared" si="24"/>
        <v>46422</v>
      </c>
      <c r="E210" s="25">
        <f t="shared" ca="1" si="25"/>
        <v>203543425106.32001</v>
      </c>
      <c r="F210" s="28"/>
      <c r="G210" s="28"/>
      <c r="H210" s="26">
        <f t="shared" si="26"/>
        <v>0</v>
      </c>
      <c r="I210" s="11">
        <f t="shared" si="27"/>
        <v>1000</v>
      </c>
    </row>
    <row r="211" spans="1:9" ht="25" customHeight="1" x14ac:dyDescent="0.25">
      <c r="A211" s="1">
        <f t="shared" ca="1" si="20"/>
        <v>0.15195574159430325</v>
      </c>
      <c r="B211" s="16">
        <f t="shared" ca="1" si="21"/>
        <v>4</v>
      </c>
      <c r="C211" s="1">
        <v>210</v>
      </c>
      <c r="D211" s="10">
        <f t="shared" si="24"/>
        <v>46423</v>
      </c>
      <c r="E211" s="25">
        <f t="shared" ca="1" si="25"/>
        <v>223897767616.95001</v>
      </c>
      <c r="F211" s="28"/>
      <c r="G211" s="28"/>
      <c r="H211" s="26">
        <f t="shared" si="26"/>
        <v>0</v>
      </c>
      <c r="I211" s="11">
        <f t="shared" si="27"/>
        <v>1000</v>
      </c>
    </row>
    <row r="212" spans="1:9" ht="25" customHeight="1" x14ac:dyDescent="0.25">
      <c r="A212" s="1">
        <f t="shared" ca="1" si="20"/>
        <v>0.52427604821775564</v>
      </c>
      <c r="B212" s="16">
        <f t="shared" ca="1" si="21"/>
        <v>5</v>
      </c>
      <c r="C212" s="1">
        <v>211</v>
      </c>
      <c r="D212" s="10">
        <f t="shared" si="24"/>
        <v>46426</v>
      </c>
      <c r="E212" s="25">
        <f t="shared" ca="1" si="25"/>
        <v>246287544378.64999</v>
      </c>
      <c r="F212" s="28"/>
      <c r="G212" s="28"/>
      <c r="H212" s="26">
        <f t="shared" si="26"/>
        <v>0</v>
      </c>
      <c r="I212" s="11">
        <f t="shared" si="27"/>
        <v>1000</v>
      </c>
    </row>
    <row r="213" spans="1:9" ht="25" customHeight="1" x14ac:dyDescent="0.25">
      <c r="A213" s="1">
        <f t="shared" ca="1" si="20"/>
        <v>0.32122846558402951</v>
      </c>
      <c r="B213" s="16">
        <f t="shared" ca="1" si="21"/>
        <v>4</v>
      </c>
      <c r="C213" s="1">
        <v>212</v>
      </c>
      <c r="D213" s="10">
        <f t="shared" si="24"/>
        <v>46427</v>
      </c>
      <c r="E213" s="25">
        <f t="shared" ca="1" si="25"/>
        <v>270916298816.51999</v>
      </c>
      <c r="F213" s="28"/>
      <c r="G213" s="28"/>
      <c r="H213" s="26">
        <f t="shared" si="26"/>
        <v>0</v>
      </c>
      <c r="I213" s="11">
        <f t="shared" si="27"/>
        <v>1000</v>
      </c>
    </row>
    <row r="214" spans="1:9" ht="25" customHeight="1" x14ac:dyDescent="0.25">
      <c r="A214" s="1">
        <f t="shared" ca="1" si="20"/>
        <v>0.70206552550350343</v>
      </c>
      <c r="B214" s="16">
        <f t="shared" ca="1" si="21"/>
        <v>7</v>
      </c>
      <c r="C214" s="1">
        <v>213</v>
      </c>
      <c r="D214" s="10">
        <f t="shared" si="24"/>
        <v>46428</v>
      </c>
      <c r="E214" s="25">
        <f t="shared" ca="1" si="25"/>
        <v>298007928698.16998</v>
      </c>
      <c r="F214" s="28"/>
      <c r="G214" s="28"/>
      <c r="H214" s="26">
        <f t="shared" si="26"/>
        <v>0</v>
      </c>
      <c r="I214" s="11">
        <f t="shared" si="27"/>
        <v>1000</v>
      </c>
    </row>
    <row r="215" spans="1:9" ht="25" customHeight="1" x14ac:dyDescent="0.25">
      <c r="A215" s="1">
        <f t="shared" ca="1" si="20"/>
        <v>0.945978638138668</v>
      </c>
      <c r="B215" s="16">
        <f t="shared" ca="1" si="21"/>
        <v>10</v>
      </c>
      <c r="C215" s="1">
        <v>214</v>
      </c>
      <c r="D215" s="10">
        <f t="shared" ref="D215:D221" si="28">IF(I215&lt;25000,WORKDAY(D214,1,4),WORKDAY(D214,1))</f>
        <v>46429</v>
      </c>
      <c r="E215" s="25">
        <f t="shared" ref="E215:E221" ca="1" si="29">ROUND(IF(B215&lt;=$N$4*10,E214*(1+$M$9),E214*(1-$M$8)),2)</f>
        <v>327808721567.98999</v>
      </c>
      <c r="F215" s="28"/>
      <c r="G215" s="28"/>
      <c r="H215" s="26">
        <f t="shared" ref="H215:H221" si="30">G215-F215</f>
        <v>0</v>
      </c>
      <c r="I215" s="11">
        <f t="shared" ref="I215:I221" si="31">H215+I214</f>
        <v>1000</v>
      </c>
    </row>
    <row r="216" spans="1:9" ht="25" customHeight="1" x14ac:dyDescent="0.25">
      <c r="A216" s="1">
        <f t="shared" ca="1" si="20"/>
        <v>6.2786148413365717E-2</v>
      </c>
      <c r="B216" s="16">
        <f t="shared" ca="1" si="21"/>
        <v>1</v>
      </c>
      <c r="C216" s="1">
        <v>215</v>
      </c>
      <c r="D216" s="10">
        <f t="shared" si="28"/>
        <v>46430</v>
      </c>
      <c r="E216" s="25">
        <f t="shared" ca="1" si="29"/>
        <v>360589593724.78998</v>
      </c>
      <c r="F216" s="28"/>
      <c r="G216" s="28"/>
      <c r="H216" s="26">
        <f t="shared" si="30"/>
        <v>0</v>
      </c>
      <c r="I216" s="11">
        <f t="shared" si="31"/>
        <v>1000</v>
      </c>
    </row>
    <row r="217" spans="1:9" ht="25" customHeight="1" x14ac:dyDescent="0.25">
      <c r="A217" s="1">
        <f t="shared" ca="1" si="20"/>
        <v>0.6507722751858025</v>
      </c>
      <c r="B217" s="16">
        <f t="shared" ca="1" si="21"/>
        <v>6</v>
      </c>
      <c r="C217" s="1">
        <v>216</v>
      </c>
      <c r="D217" s="10">
        <f t="shared" si="28"/>
        <v>46433</v>
      </c>
      <c r="E217" s="25">
        <f t="shared" ca="1" si="29"/>
        <v>396648553097.27002</v>
      </c>
      <c r="F217" s="28"/>
      <c r="G217" s="28"/>
      <c r="H217" s="26">
        <f t="shared" si="30"/>
        <v>0</v>
      </c>
      <c r="I217" s="11">
        <f t="shared" si="31"/>
        <v>1000</v>
      </c>
    </row>
    <row r="218" spans="1:9" ht="25" customHeight="1" x14ac:dyDescent="0.25">
      <c r="A218" s="1">
        <f t="shared" ca="1" si="20"/>
        <v>0.12085268458253784</v>
      </c>
      <c r="B218" s="16">
        <f t="shared" ca="1" si="21"/>
        <v>2</v>
      </c>
      <c r="C218" s="1">
        <v>217</v>
      </c>
      <c r="D218" s="10">
        <f t="shared" si="28"/>
        <v>46434</v>
      </c>
      <c r="E218" s="25">
        <f t="shared" ca="1" si="29"/>
        <v>436313408407</v>
      </c>
      <c r="F218" s="28"/>
      <c r="G218" s="28"/>
      <c r="H218" s="26">
        <f t="shared" si="30"/>
        <v>0</v>
      </c>
      <c r="I218" s="11">
        <f t="shared" si="31"/>
        <v>1000</v>
      </c>
    </row>
    <row r="219" spans="1:9" ht="25" customHeight="1" x14ac:dyDescent="0.25">
      <c r="A219" s="1">
        <f t="shared" ca="1" si="20"/>
        <v>0.15361467937447604</v>
      </c>
      <c r="B219" s="16">
        <f t="shared" ca="1" si="21"/>
        <v>3</v>
      </c>
      <c r="C219" s="1">
        <v>218</v>
      </c>
      <c r="D219" s="10">
        <f t="shared" si="28"/>
        <v>46435</v>
      </c>
      <c r="E219" s="25">
        <f t="shared" ca="1" si="29"/>
        <v>479944749247.70001</v>
      </c>
      <c r="F219" s="28"/>
      <c r="G219" s="28"/>
      <c r="H219" s="26">
        <f t="shared" si="30"/>
        <v>0</v>
      </c>
      <c r="I219" s="11">
        <f t="shared" si="31"/>
        <v>1000</v>
      </c>
    </row>
    <row r="220" spans="1:9" ht="25" customHeight="1" x14ac:dyDescent="0.25">
      <c r="A220" s="1">
        <f t="shared" ca="1" si="20"/>
        <v>0.70661101186601183</v>
      </c>
      <c r="B220" s="16">
        <f t="shared" ca="1" si="21"/>
        <v>8</v>
      </c>
      <c r="C220" s="1">
        <v>219</v>
      </c>
      <c r="D220" s="10">
        <f t="shared" si="28"/>
        <v>46436</v>
      </c>
      <c r="E220" s="25">
        <f t="shared" ca="1" si="29"/>
        <v>527939224172.46997</v>
      </c>
      <c r="F220" s="28"/>
      <c r="G220" s="28"/>
      <c r="H220" s="26">
        <f t="shared" si="30"/>
        <v>0</v>
      </c>
      <c r="I220" s="11">
        <f t="shared" si="31"/>
        <v>1000</v>
      </c>
    </row>
    <row r="221" spans="1:9" ht="25" customHeight="1" x14ac:dyDescent="0.25">
      <c r="A221" s="1">
        <f t="shared" ca="1" si="20"/>
        <v>0.73922465144516625</v>
      </c>
      <c r="B221" s="16">
        <f t="shared" ca="1" si="21"/>
        <v>9</v>
      </c>
      <c r="C221" s="1">
        <v>220</v>
      </c>
      <c r="D221" s="10">
        <f t="shared" si="28"/>
        <v>46437</v>
      </c>
      <c r="E221" s="25">
        <f t="shared" ca="1" si="29"/>
        <v>580733146589.71997</v>
      </c>
      <c r="F221" s="28"/>
      <c r="G221" s="28"/>
      <c r="H221" s="26">
        <f t="shared" si="30"/>
        <v>0</v>
      </c>
      <c r="I221" s="11">
        <f t="shared" si="31"/>
        <v>1000</v>
      </c>
    </row>
    <row r="222" spans="1:9" ht="25" customHeight="1" x14ac:dyDescent="0.25">
      <c r="A222" s="1">
        <f t="shared" ca="1" si="20"/>
        <v>0.13526359862443926</v>
      </c>
      <c r="B222" s="16">
        <f t="shared" ca="1" si="21"/>
        <v>2</v>
      </c>
      <c r="C222" s="1">
        <v>221</v>
      </c>
      <c r="D222" s="10">
        <f t="shared" ref="D222:D237" si="32">IF(I222&lt;25000,WORKDAY(D221,1,4),WORKDAY(D221,1))</f>
        <v>46440</v>
      </c>
      <c r="E222" s="25">
        <f t="shared" ref="E222:E237" ca="1" si="33">ROUND(IF(B222&lt;=$N$4*10,E221*(1+$M$9),E221*(1-$M$8)),2)</f>
        <v>638806461248.68994</v>
      </c>
      <c r="F222" s="28"/>
      <c r="G222" s="28"/>
      <c r="H222" s="26">
        <f t="shared" ref="H222:H237" si="34">G222-F222</f>
        <v>0</v>
      </c>
      <c r="I222" s="11">
        <f t="shared" ref="I222:I237" si="35">H222+I221</f>
        <v>1000</v>
      </c>
    </row>
    <row r="223" spans="1:9" ht="25" customHeight="1" x14ac:dyDescent="0.25">
      <c r="A223" s="1">
        <f t="shared" ca="1" si="20"/>
        <v>0.53542313321425183</v>
      </c>
      <c r="B223" s="16">
        <f t="shared" ca="1" si="21"/>
        <v>6</v>
      </c>
      <c r="C223" s="1">
        <v>222</v>
      </c>
      <c r="D223" s="10">
        <f t="shared" si="32"/>
        <v>46441</v>
      </c>
      <c r="E223" s="25">
        <f t="shared" ca="1" si="33"/>
        <v>702687107373.56006</v>
      </c>
      <c r="F223" s="28"/>
      <c r="G223" s="28"/>
      <c r="H223" s="26">
        <f t="shared" si="34"/>
        <v>0</v>
      </c>
      <c r="I223" s="11">
        <f t="shared" si="35"/>
        <v>1000</v>
      </c>
    </row>
    <row r="224" spans="1:9" ht="25" customHeight="1" x14ac:dyDescent="0.25">
      <c r="A224" s="1">
        <f t="shared" ca="1" si="20"/>
        <v>0.88229896720508372</v>
      </c>
      <c r="B224" s="16">
        <f t="shared" ca="1" si="21"/>
        <v>9</v>
      </c>
      <c r="C224" s="1">
        <v>223</v>
      </c>
      <c r="D224" s="10">
        <f t="shared" si="32"/>
        <v>46442</v>
      </c>
      <c r="E224" s="25">
        <f t="shared" ca="1" si="33"/>
        <v>772955818110.92004</v>
      </c>
      <c r="F224" s="28"/>
      <c r="G224" s="28"/>
      <c r="H224" s="26">
        <f t="shared" si="34"/>
        <v>0</v>
      </c>
      <c r="I224" s="11">
        <f t="shared" si="35"/>
        <v>1000</v>
      </c>
    </row>
    <row r="225" spans="1:9" ht="25" customHeight="1" x14ac:dyDescent="0.25">
      <c r="A225" s="1">
        <f t="shared" ca="1" si="20"/>
        <v>1.2094287674321635E-2</v>
      </c>
      <c r="B225" s="16">
        <f t="shared" ca="1" si="21"/>
        <v>1</v>
      </c>
      <c r="C225" s="1">
        <v>224</v>
      </c>
      <c r="D225" s="10">
        <f t="shared" si="32"/>
        <v>46443</v>
      </c>
      <c r="E225" s="25">
        <f t="shared" ca="1" si="33"/>
        <v>850251399922.01001</v>
      </c>
      <c r="F225" s="28"/>
      <c r="G225" s="28"/>
      <c r="H225" s="26">
        <f t="shared" si="34"/>
        <v>0</v>
      </c>
      <c r="I225" s="11">
        <f t="shared" si="35"/>
        <v>1000</v>
      </c>
    </row>
    <row r="226" spans="1:9" ht="25" customHeight="1" x14ac:dyDescent="0.25">
      <c r="A226" s="1">
        <f t="shared" ca="1" si="20"/>
        <v>0.3408186406185687</v>
      </c>
      <c r="B226" s="16">
        <f t="shared" ca="1" si="21"/>
        <v>4</v>
      </c>
      <c r="C226" s="1">
        <v>225</v>
      </c>
      <c r="D226" s="10">
        <f t="shared" si="32"/>
        <v>46444</v>
      </c>
      <c r="E226" s="25">
        <f t="shared" ca="1" si="33"/>
        <v>935276539914.20996</v>
      </c>
      <c r="F226" s="28"/>
      <c r="G226" s="28"/>
      <c r="H226" s="26">
        <f t="shared" si="34"/>
        <v>0</v>
      </c>
      <c r="I226" s="11">
        <f t="shared" si="35"/>
        <v>1000</v>
      </c>
    </row>
    <row r="227" spans="1:9" ht="25" customHeight="1" x14ac:dyDescent="0.25">
      <c r="A227" s="1">
        <f t="shared" ca="1" si="20"/>
        <v>0.17142745320030928</v>
      </c>
      <c r="B227" s="16">
        <f t="shared" ca="1" si="21"/>
        <v>3</v>
      </c>
      <c r="C227" s="1">
        <v>226</v>
      </c>
      <c r="D227" s="10">
        <f t="shared" si="32"/>
        <v>46447</v>
      </c>
      <c r="E227" s="25">
        <f t="shared" ca="1" si="33"/>
        <v>1028804193905.63</v>
      </c>
      <c r="F227" s="28"/>
      <c r="G227" s="28"/>
      <c r="H227" s="26">
        <f t="shared" si="34"/>
        <v>0</v>
      </c>
      <c r="I227" s="11">
        <f t="shared" si="35"/>
        <v>1000</v>
      </c>
    </row>
    <row r="228" spans="1:9" ht="25" customHeight="1" x14ac:dyDescent="0.25">
      <c r="A228" s="1">
        <f t="shared" ca="1" si="20"/>
        <v>0.48980419256986962</v>
      </c>
      <c r="B228" s="16">
        <f t="shared" ca="1" si="21"/>
        <v>5</v>
      </c>
      <c r="C228" s="1">
        <v>227</v>
      </c>
      <c r="D228" s="10">
        <f t="shared" si="32"/>
        <v>46448</v>
      </c>
      <c r="E228" s="25">
        <f t="shared" ca="1" si="33"/>
        <v>1131684613296.1899</v>
      </c>
      <c r="F228" s="28"/>
      <c r="G228" s="28"/>
      <c r="H228" s="26">
        <f t="shared" si="34"/>
        <v>0</v>
      </c>
      <c r="I228" s="11">
        <f t="shared" si="35"/>
        <v>1000</v>
      </c>
    </row>
    <row r="229" spans="1:9" ht="25" customHeight="1" x14ac:dyDescent="0.25">
      <c r="A229" s="1">
        <f t="shared" ca="1" si="20"/>
        <v>0.89944215590708432</v>
      </c>
      <c r="B229" s="16">
        <f t="shared" ca="1" si="21"/>
        <v>10</v>
      </c>
      <c r="C229" s="1">
        <v>228</v>
      </c>
      <c r="D229" s="10">
        <f t="shared" si="32"/>
        <v>46449</v>
      </c>
      <c r="E229" s="25">
        <f t="shared" ca="1" si="33"/>
        <v>1244853074625.8101</v>
      </c>
      <c r="F229" s="28"/>
      <c r="G229" s="28"/>
      <c r="H229" s="26">
        <f t="shared" si="34"/>
        <v>0</v>
      </c>
      <c r="I229" s="11">
        <f t="shared" si="35"/>
        <v>1000</v>
      </c>
    </row>
    <row r="230" spans="1:9" ht="25" customHeight="1" x14ac:dyDescent="0.25">
      <c r="A230" s="1">
        <f t="shared" ca="1" si="20"/>
        <v>0.55319001748135543</v>
      </c>
      <c r="B230" s="16">
        <f t="shared" ca="1" si="21"/>
        <v>7</v>
      </c>
      <c r="C230" s="1">
        <v>229</v>
      </c>
      <c r="D230" s="10">
        <f t="shared" si="32"/>
        <v>46450</v>
      </c>
      <c r="E230" s="25">
        <f t="shared" ca="1" si="33"/>
        <v>1369338382088.3899</v>
      </c>
      <c r="F230" s="28"/>
      <c r="G230" s="28"/>
      <c r="H230" s="26">
        <f t="shared" si="34"/>
        <v>0</v>
      </c>
      <c r="I230" s="11">
        <f t="shared" si="35"/>
        <v>1000</v>
      </c>
    </row>
    <row r="231" spans="1:9" ht="25" customHeight="1" x14ac:dyDescent="0.25">
      <c r="A231" s="1">
        <f t="shared" ca="1" si="20"/>
        <v>0.76420917516352915</v>
      </c>
      <c r="B231" s="16">
        <f t="shared" ca="1" si="21"/>
        <v>8</v>
      </c>
      <c r="C231" s="1">
        <v>230</v>
      </c>
      <c r="D231" s="10">
        <f t="shared" si="32"/>
        <v>46451</v>
      </c>
      <c r="E231" s="25">
        <f t="shared" ca="1" si="33"/>
        <v>1506272220297.23</v>
      </c>
      <c r="F231" s="28"/>
      <c r="G231" s="28"/>
      <c r="H231" s="26">
        <f t="shared" si="34"/>
        <v>0</v>
      </c>
      <c r="I231" s="11">
        <f t="shared" si="35"/>
        <v>1000</v>
      </c>
    </row>
    <row r="232" spans="1:9" ht="25" customHeight="1" x14ac:dyDescent="0.25">
      <c r="A232" s="1">
        <f t="shared" ca="1" si="20"/>
        <v>0.68785127219011311</v>
      </c>
      <c r="B232" s="16">
        <f t="shared" ca="1" si="21"/>
        <v>5</v>
      </c>
      <c r="C232" s="1">
        <v>231</v>
      </c>
      <c r="D232" s="10">
        <f t="shared" si="32"/>
        <v>46454</v>
      </c>
      <c r="E232" s="25">
        <f t="shared" ca="1" si="33"/>
        <v>1656899442326.95</v>
      </c>
      <c r="F232" s="28"/>
      <c r="G232" s="28"/>
      <c r="H232" s="26">
        <f t="shared" si="34"/>
        <v>0</v>
      </c>
      <c r="I232" s="11">
        <f t="shared" si="35"/>
        <v>1000</v>
      </c>
    </row>
    <row r="233" spans="1:9" ht="25" customHeight="1" x14ac:dyDescent="0.25">
      <c r="A233" s="1">
        <f t="shared" ca="1" si="20"/>
        <v>0.91070483396086777</v>
      </c>
      <c r="B233" s="16">
        <f t="shared" ca="1" si="21"/>
        <v>8</v>
      </c>
      <c r="C233" s="1">
        <v>232</v>
      </c>
      <c r="D233" s="10">
        <f t="shared" si="32"/>
        <v>46455</v>
      </c>
      <c r="E233" s="25">
        <f t="shared" ca="1" si="33"/>
        <v>1822589386559.6499</v>
      </c>
      <c r="F233" s="28"/>
      <c r="G233" s="28"/>
      <c r="H233" s="26">
        <f t="shared" si="34"/>
        <v>0</v>
      </c>
      <c r="I233" s="11">
        <f t="shared" si="35"/>
        <v>1000</v>
      </c>
    </row>
    <row r="234" spans="1:9" ht="25" customHeight="1" x14ac:dyDescent="0.25">
      <c r="A234" s="1">
        <f t="shared" ca="1" si="20"/>
        <v>6.9353214602515201E-2</v>
      </c>
      <c r="B234" s="16">
        <f t="shared" ca="1" si="21"/>
        <v>1</v>
      </c>
      <c r="C234" s="1">
        <v>233</v>
      </c>
      <c r="D234" s="10">
        <f t="shared" si="32"/>
        <v>46456</v>
      </c>
      <c r="E234" s="25">
        <f t="shared" ca="1" si="33"/>
        <v>2004848325215.6101</v>
      </c>
      <c r="F234" s="28"/>
      <c r="G234" s="28"/>
      <c r="H234" s="26">
        <f t="shared" si="34"/>
        <v>0</v>
      </c>
      <c r="I234" s="11">
        <f t="shared" si="35"/>
        <v>1000</v>
      </c>
    </row>
    <row r="235" spans="1:9" ht="25" customHeight="1" x14ac:dyDescent="0.25">
      <c r="A235" s="1">
        <f t="shared" ca="1" si="20"/>
        <v>0.34271461793316671</v>
      </c>
      <c r="B235" s="16">
        <f t="shared" ca="1" si="21"/>
        <v>3</v>
      </c>
      <c r="C235" s="1">
        <v>234</v>
      </c>
      <c r="D235" s="10">
        <f t="shared" si="32"/>
        <v>46457</v>
      </c>
      <c r="E235" s="25">
        <f t="shared" ca="1" si="33"/>
        <v>2205333157737.1699</v>
      </c>
      <c r="F235" s="28"/>
      <c r="G235" s="28"/>
      <c r="H235" s="26">
        <f t="shared" si="34"/>
        <v>0</v>
      </c>
      <c r="I235" s="11">
        <f t="shared" si="35"/>
        <v>1000</v>
      </c>
    </row>
    <row r="236" spans="1:9" ht="25" customHeight="1" x14ac:dyDescent="0.25">
      <c r="A236" s="1">
        <f t="shared" ca="1" si="20"/>
        <v>0.87567484688270603</v>
      </c>
      <c r="B236" s="16">
        <f t="shared" ca="1" si="21"/>
        <v>7</v>
      </c>
      <c r="C236" s="1">
        <v>235</v>
      </c>
      <c r="D236" s="10">
        <f t="shared" si="32"/>
        <v>46458</v>
      </c>
      <c r="E236" s="25">
        <f t="shared" ca="1" si="33"/>
        <v>2425866473510.8901</v>
      </c>
      <c r="F236" s="28"/>
      <c r="G236" s="28"/>
      <c r="H236" s="26">
        <f t="shared" si="34"/>
        <v>0</v>
      </c>
      <c r="I236" s="11">
        <f t="shared" si="35"/>
        <v>1000</v>
      </c>
    </row>
    <row r="237" spans="1:9" ht="25" customHeight="1" x14ac:dyDescent="0.25">
      <c r="A237" s="1">
        <f t="shared" ca="1" si="20"/>
        <v>0.94626949470857802</v>
      </c>
      <c r="B237" s="16">
        <f t="shared" ca="1" si="21"/>
        <v>10</v>
      </c>
      <c r="C237" s="1">
        <v>236</v>
      </c>
      <c r="D237" s="10">
        <f t="shared" si="32"/>
        <v>46461</v>
      </c>
      <c r="E237" s="25">
        <f t="shared" ca="1" si="33"/>
        <v>2668453120861.98</v>
      </c>
      <c r="F237" s="28"/>
      <c r="G237" s="28"/>
      <c r="H237" s="26">
        <f t="shared" si="34"/>
        <v>0</v>
      </c>
      <c r="I237" s="11">
        <f t="shared" si="35"/>
        <v>1000</v>
      </c>
    </row>
    <row r="238" spans="1:9" ht="25" customHeight="1" x14ac:dyDescent="0.25">
      <c r="A238" s="1">
        <f t="shared" ca="1" si="20"/>
        <v>0.60949476936878499</v>
      </c>
      <c r="B238" s="16">
        <f t="shared" ca="1" si="21"/>
        <v>4</v>
      </c>
      <c r="C238" s="1">
        <v>237</v>
      </c>
      <c r="D238" s="10">
        <f t="shared" ref="D238:D251" si="36">IF(I238&lt;25000,WORKDAY(D237,1,4),WORKDAY(D237,1))</f>
        <v>46462</v>
      </c>
      <c r="E238" s="25">
        <f t="shared" ref="E238:E251" ca="1" si="37">ROUND(IF(B238&lt;=$N$4*10,E237*(1+$M$9),E237*(1-$M$8)),2)</f>
        <v>2935298432948.1802</v>
      </c>
      <c r="F238" s="28"/>
      <c r="G238" s="28"/>
      <c r="H238" s="26">
        <f t="shared" ref="H238:H251" si="38">G238-F238</f>
        <v>0</v>
      </c>
      <c r="I238" s="11">
        <f t="shared" ref="I238:I251" si="39">H238+I237</f>
        <v>1000</v>
      </c>
    </row>
    <row r="239" spans="1:9" ht="25" customHeight="1" x14ac:dyDescent="0.25">
      <c r="A239" s="1">
        <f t="shared" ca="1" si="20"/>
        <v>0.70068913658922327</v>
      </c>
      <c r="B239" s="16">
        <f t="shared" ca="1" si="21"/>
        <v>6</v>
      </c>
      <c r="C239" s="1">
        <v>238</v>
      </c>
      <c r="D239" s="10">
        <f t="shared" si="36"/>
        <v>46463</v>
      </c>
      <c r="E239" s="25">
        <f t="shared" ca="1" si="37"/>
        <v>3228828276243</v>
      </c>
      <c r="F239" s="28"/>
      <c r="G239" s="28"/>
      <c r="H239" s="26">
        <f t="shared" si="38"/>
        <v>0</v>
      </c>
      <c r="I239" s="11">
        <f t="shared" si="39"/>
        <v>1000</v>
      </c>
    </row>
    <row r="240" spans="1:9" ht="25" customHeight="1" x14ac:dyDescent="0.25">
      <c r="A240" s="1">
        <f t="shared" ca="1" si="20"/>
        <v>0.91534820205338185</v>
      </c>
      <c r="B240" s="16">
        <f t="shared" ca="1" si="21"/>
        <v>9</v>
      </c>
      <c r="C240" s="1">
        <v>239</v>
      </c>
      <c r="D240" s="10">
        <f t="shared" si="36"/>
        <v>46464</v>
      </c>
      <c r="E240" s="25">
        <f t="shared" ca="1" si="37"/>
        <v>3551711103867.2998</v>
      </c>
      <c r="F240" s="28"/>
      <c r="G240" s="28"/>
      <c r="H240" s="26">
        <f t="shared" si="38"/>
        <v>0</v>
      </c>
      <c r="I240" s="11">
        <f t="shared" si="39"/>
        <v>1000</v>
      </c>
    </row>
    <row r="241" spans="1:9" ht="25" customHeight="1" x14ac:dyDescent="0.25">
      <c r="A241" s="1">
        <f t="shared" ca="1" si="20"/>
        <v>7.1496301080179792E-2</v>
      </c>
      <c r="B241" s="16">
        <f t="shared" ca="1" si="21"/>
        <v>2</v>
      </c>
      <c r="C241" s="1">
        <v>240</v>
      </c>
      <c r="D241" s="10">
        <f t="shared" si="36"/>
        <v>46465</v>
      </c>
      <c r="E241" s="25">
        <f t="shared" ca="1" si="37"/>
        <v>3906882214254.0298</v>
      </c>
      <c r="F241" s="28"/>
      <c r="G241" s="28"/>
      <c r="H241" s="26">
        <f t="shared" si="38"/>
        <v>0</v>
      </c>
      <c r="I241" s="11">
        <f t="shared" si="39"/>
        <v>1000</v>
      </c>
    </row>
    <row r="242" spans="1:9" ht="25" customHeight="1" x14ac:dyDescent="0.25">
      <c r="A242" s="1">
        <f t="shared" ca="1" si="20"/>
        <v>0.44171564529077856</v>
      </c>
      <c r="B242" s="16">
        <f t="shared" ca="1" si="21"/>
        <v>6</v>
      </c>
      <c r="C242" s="1">
        <v>241</v>
      </c>
      <c r="D242" s="10">
        <f t="shared" si="36"/>
        <v>46468</v>
      </c>
      <c r="E242" s="25">
        <f t="shared" ca="1" si="37"/>
        <v>4297570435679.4302</v>
      </c>
      <c r="F242" s="28"/>
      <c r="G242" s="28"/>
      <c r="H242" s="26">
        <f t="shared" si="38"/>
        <v>0</v>
      </c>
      <c r="I242" s="11">
        <f t="shared" si="39"/>
        <v>1000</v>
      </c>
    </row>
    <row r="243" spans="1:9" ht="25" customHeight="1" x14ac:dyDescent="0.25">
      <c r="A243" s="1">
        <f t="shared" ca="1" si="20"/>
        <v>0.70449412568725511</v>
      </c>
      <c r="B243" s="16">
        <f t="shared" ca="1" si="21"/>
        <v>8</v>
      </c>
      <c r="C243" s="1">
        <v>242</v>
      </c>
      <c r="D243" s="10">
        <f t="shared" si="36"/>
        <v>46469</v>
      </c>
      <c r="E243" s="25">
        <f t="shared" ca="1" si="37"/>
        <v>4727327479247.3701</v>
      </c>
      <c r="F243" s="28"/>
      <c r="G243" s="28"/>
      <c r="H243" s="26">
        <f t="shared" si="38"/>
        <v>0</v>
      </c>
      <c r="I243" s="11">
        <f t="shared" si="39"/>
        <v>1000</v>
      </c>
    </row>
    <row r="244" spans="1:9" ht="25" customHeight="1" x14ac:dyDescent="0.25">
      <c r="A244" s="1">
        <f t="shared" ca="1" si="20"/>
        <v>0.81059374017467645</v>
      </c>
      <c r="B244" s="16">
        <f t="shared" ca="1" si="21"/>
        <v>9</v>
      </c>
      <c r="C244" s="1">
        <v>243</v>
      </c>
      <c r="D244" s="10">
        <f t="shared" si="36"/>
        <v>46470</v>
      </c>
      <c r="E244" s="25">
        <f t="shared" ca="1" si="37"/>
        <v>5200060227172.1104</v>
      </c>
      <c r="F244" s="28"/>
      <c r="G244" s="28"/>
      <c r="H244" s="26">
        <f t="shared" si="38"/>
        <v>0</v>
      </c>
      <c r="I244" s="11">
        <f t="shared" si="39"/>
        <v>1000</v>
      </c>
    </row>
    <row r="245" spans="1:9" ht="25" customHeight="1" x14ac:dyDescent="0.25">
      <c r="A245" s="1">
        <f t="shared" ca="1" si="20"/>
        <v>0.9238855573210123</v>
      </c>
      <c r="B245" s="16">
        <f t="shared" ca="1" si="21"/>
        <v>10</v>
      </c>
      <c r="C245" s="1">
        <v>244</v>
      </c>
      <c r="D245" s="10">
        <f t="shared" si="36"/>
        <v>46471</v>
      </c>
      <c r="E245" s="25">
        <f t="shared" ca="1" si="37"/>
        <v>5720066249889.3203</v>
      </c>
      <c r="F245" s="28"/>
      <c r="G245" s="28"/>
      <c r="H245" s="26">
        <f t="shared" si="38"/>
        <v>0</v>
      </c>
      <c r="I245" s="11">
        <f t="shared" si="39"/>
        <v>1000</v>
      </c>
    </row>
    <row r="246" spans="1:9" ht="25" customHeight="1" x14ac:dyDescent="0.25">
      <c r="A246" s="1">
        <f t="shared" ca="1" si="20"/>
        <v>0.18279889125835802</v>
      </c>
      <c r="B246" s="16">
        <f t="shared" ca="1" si="21"/>
        <v>5</v>
      </c>
      <c r="C246" s="1">
        <v>245</v>
      </c>
      <c r="D246" s="10">
        <f t="shared" si="36"/>
        <v>46472</v>
      </c>
      <c r="E246" s="25">
        <f t="shared" ca="1" si="37"/>
        <v>6292072874878.25</v>
      </c>
      <c r="F246" s="28"/>
      <c r="G246" s="28"/>
      <c r="H246" s="26">
        <f t="shared" si="38"/>
        <v>0</v>
      </c>
      <c r="I246" s="11">
        <f t="shared" si="39"/>
        <v>1000</v>
      </c>
    </row>
    <row r="247" spans="1:9" ht="25" customHeight="1" x14ac:dyDescent="0.25">
      <c r="A247" s="1">
        <f t="shared" ca="1" si="20"/>
        <v>0.10477668780980609</v>
      </c>
      <c r="B247" s="16">
        <f t="shared" ca="1" si="21"/>
        <v>2</v>
      </c>
      <c r="C247" s="1">
        <v>246</v>
      </c>
      <c r="D247" s="10">
        <f t="shared" si="36"/>
        <v>46475</v>
      </c>
      <c r="E247" s="25">
        <f t="shared" ca="1" si="37"/>
        <v>6921280162366.0801</v>
      </c>
      <c r="F247" s="28"/>
      <c r="G247" s="28"/>
      <c r="H247" s="26">
        <f t="shared" si="38"/>
        <v>0</v>
      </c>
      <c r="I247" s="11">
        <f t="shared" si="39"/>
        <v>1000</v>
      </c>
    </row>
    <row r="248" spans="1:9" ht="25" customHeight="1" x14ac:dyDescent="0.25">
      <c r="A248" s="1">
        <f t="shared" ca="1" si="20"/>
        <v>0.55041154499635192</v>
      </c>
      <c r="B248" s="16">
        <f t="shared" ca="1" si="21"/>
        <v>7</v>
      </c>
      <c r="C248" s="1">
        <v>247</v>
      </c>
      <c r="D248" s="10">
        <f t="shared" si="36"/>
        <v>46476</v>
      </c>
      <c r="E248" s="25">
        <f t="shared" ca="1" si="37"/>
        <v>7613408178602.6904</v>
      </c>
      <c r="F248" s="28"/>
      <c r="G248" s="28"/>
      <c r="H248" s="26">
        <f t="shared" si="38"/>
        <v>0</v>
      </c>
      <c r="I248" s="11">
        <f t="shared" si="39"/>
        <v>1000</v>
      </c>
    </row>
    <row r="249" spans="1:9" ht="25" customHeight="1" x14ac:dyDescent="0.25">
      <c r="A249" s="1">
        <f t="shared" ca="1" si="20"/>
        <v>0.12478459098067696</v>
      </c>
      <c r="B249" s="16">
        <f t="shared" ca="1" si="21"/>
        <v>4</v>
      </c>
      <c r="C249" s="1">
        <v>248</v>
      </c>
      <c r="D249" s="10">
        <f t="shared" si="36"/>
        <v>46477</v>
      </c>
      <c r="E249" s="25">
        <f t="shared" ca="1" si="37"/>
        <v>8374748996462.96</v>
      </c>
      <c r="F249" s="28"/>
      <c r="G249" s="28"/>
      <c r="H249" s="26">
        <f t="shared" si="38"/>
        <v>0</v>
      </c>
      <c r="I249" s="11">
        <f t="shared" si="39"/>
        <v>1000</v>
      </c>
    </row>
    <row r="250" spans="1:9" ht="25" customHeight="1" x14ac:dyDescent="0.25">
      <c r="A250" s="1">
        <f t="shared" ca="1" si="20"/>
        <v>8.5473394440338191E-2</v>
      </c>
      <c r="B250" s="16">
        <f t="shared" ca="1" si="21"/>
        <v>1</v>
      </c>
      <c r="C250" s="1">
        <v>249</v>
      </c>
      <c r="D250" s="10">
        <f t="shared" si="36"/>
        <v>46478</v>
      </c>
      <c r="E250" s="25">
        <f t="shared" ca="1" si="37"/>
        <v>9212223896109.2598</v>
      </c>
      <c r="F250" s="28"/>
      <c r="G250" s="28"/>
      <c r="H250" s="26">
        <f t="shared" si="38"/>
        <v>0</v>
      </c>
      <c r="I250" s="11">
        <f t="shared" si="39"/>
        <v>1000</v>
      </c>
    </row>
    <row r="251" spans="1:9" ht="25" customHeight="1" x14ac:dyDescent="0.25">
      <c r="A251" s="1">
        <f t="shared" ca="1" si="20"/>
        <v>0.11532510006910612</v>
      </c>
      <c r="B251" s="16">
        <f t="shared" ca="1" si="21"/>
        <v>3</v>
      </c>
      <c r="C251" s="1">
        <v>250</v>
      </c>
      <c r="D251" s="10">
        <f t="shared" si="36"/>
        <v>46479</v>
      </c>
      <c r="E251" s="25">
        <f t="shared" ca="1" si="37"/>
        <v>10133446285720.199</v>
      </c>
      <c r="F251" s="28"/>
      <c r="G251" s="28"/>
      <c r="H251" s="26">
        <f t="shared" si="38"/>
        <v>0</v>
      </c>
      <c r="I251" s="11">
        <f t="shared" si="39"/>
        <v>1000</v>
      </c>
    </row>
    <row r="252" spans="1:9" ht="25" customHeight="1" x14ac:dyDescent="0.25">
      <c r="A252" s="1">
        <f t="shared" ca="1" si="20"/>
        <v>0.75636988037580266</v>
      </c>
      <c r="B252" s="16">
        <f t="shared" ca="1" si="21"/>
        <v>8</v>
      </c>
      <c r="C252" s="1">
        <v>251</v>
      </c>
      <c r="D252" s="10">
        <f t="shared" ref="D252:D262" si="40">IF(I252&lt;25000,WORKDAY(D251,1,4),WORKDAY(D251,1))</f>
        <v>46482</v>
      </c>
      <c r="E252" s="25">
        <f t="shared" ref="E252:E262" ca="1" si="41">ROUND(IF(B252&lt;=$N$4*10,E251*(1+$M$9),E251*(1-$M$8)),2)</f>
        <v>11146790914292.199</v>
      </c>
      <c r="F252" s="28"/>
      <c r="G252" s="28"/>
      <c r="H252" s="26">
        <f t="shared" ref="H252:H262" si="42">G252-F252</f>
        <v>0</v>
      </c>
      <c r="I252" s="11">
        <f t="shared" ref="I252:I262" si="43">H252+I251</f>
        <v>1000</v>
      </c>
    </row>
    <row r="253" spans="1:9" ht="25" customHeight="1" x14ac:dyDescent="0.25">
      <c r="A253" s="1">
        <f t="shared" ca="1" si="20"/>
        <v>0.30638215584294692</v>
      </c>
      <c r="B253" s="16">
        <f t="shared" ca="1" si="21"/>
        <v>2</v>
      </c>
      <c r="C253" s="1">
        <v>252</v>
      </c>
      <c r="D253" s="10">
        <f t="shared" si="40"/>
        <v>46483</v>
      </c>
      <c r="E253" s="25">
        <f t="shared" ca="1" si="41"/>
        <v>12261470005721.4</v>
      </c>
      <c r="F253" s="28"/>
      <c r="G253" s="28"/>
      <c r="H253" s="26">
        <f t="shared" si="42"/>
        <v>0</v>
      </c>
      <c r="I253" s="11">
        <f t="shared" si="43"/>
        <v>1000</v>
      </c>
    </row>
    <row r="254" spans="1:9" ht="25" customHeight="1" x14ac:dyDescent="0.25">
      <c r="A254" s="1">
        <f t="shared" ca="1" si="20"/>
        <v>0.88209828934085477</v>
      </c>
      <c r="B254" s="16">
        <f t="shared" ca="1" si="21"/>
        <v>10</v>
      </c>
      <c r="C254" s="1">
        <v>253</v>
      </c>
      <c r="D254" s="10">
        <f t="shared" si="40"/>
        <v>46484</v>
      </c>
      <c r="E254" s="25">
        <f t="shared" ca="1" si="41"/>
        <v>13487617006293.5</v>
      </c>
      <c r="F254" s="28"/>
      <c r="G254" s="28"/>
      <c r="H254" s="26">
        <f t="shared" si="42"/>
        <v>0</v>
      </c>
      <c r="I254" s="11">
        <f t="shared" si="43"/>
        <v>1000</v>
      </c>
    </row>
    <row r="255" spans="1:9" ht="25" customHeight="1" x14ac:dyDescent="0.25">
      <c r="A255" s="1">
        <f t="shared" ca="1" si="20"/>
        <v>0.45580869957762038</v>
      </c>
      <c r="B255" s="16">
        <f t="shared" ca="1" si="21"/>
        <v>5</v>
      </c>
      <c r="C255" s="1">
        <v>254</v>
      </c>
      <c r="D255" s="10">
        <f t="shared" si="40"/>
        <v>46485</v>
      </c>
      <c r="E255" s="25">
        <f t="shared" ca="1" si="41"/>
        <v>14836378706922.9</v>
      </c>
      <c r="F255" s="28"/>
      <c r="G255" s="28"/>
      <c r="H255" s="26">
        <f t="shared" si="42"/>
        <v>0</v>
      </c>
      <c r="I255" s="11">
        <f t="shared" si="43"/>
        <v>1000</v>
      </c>
    </row>
    <row r="256" spans="1:9" ht="25" customHeight="1" x14ac:dyDescent="0.25">
      <c r="A256" s="1">
        <f t="shared" ca="1" si="20"/>
        <v>0.67042219610162268</v>
      </c>
      <c r="B256" s="16">
        <f t="shared" ca="1" si="21"/>
        <v>7</v>
      </c>
      <c r="C256" s="1">
        <v>255</v>
      </c>
      <c r="D256" s="10">
        <f t="shared" si="40"/>
        <v>46486</v>
      </c>
      <c r="E256" s="25">
        <f t="shared" ca="1" si="41"/>
        <v>16320016577615.199</v>
      </c>
      <c r="F256" s="28"/>
      <c r="G256" s="28"/>
      <c r="H256" s="26">
        <f t="shared" si="42"/>
        <v>0</v>
      </c>
      <c r="I256" s="11">
        <f t="shared" si="43"/>
        <v>1000</v>
      </c>
    </row>
    <row r="257" spans="1:9" ht="25" customHeight="1" x14ac:dyDescent="0.25">
      <c r="A257" s="1">
        <f t="shared" ca="1" si="20"/>
        <v>0.45400634519535543</v>
      </c>
      <c r="B257" s="16">
        <f t="shared" ca="1" si="21"/>
        <v>4</v>
      </c>
      <c r="C257" s="1">
        <v>256</v>
      </c>
      <c r="D257" s="10">
        <f t="shared" si="40"/>
        <v>46489</v>
      </c>
      <c r="E257" s="25">
        <f t="shared" ca="1" si="41"/>
        <v>17952018235376.699</v>
      </c>
      <c r="F257" s="28"/>
      <c r="G257" s="28"/>
      <c r="H257" s="26">
        <f t="shared" si="42"/>
        <v>0</v>
      </c>
      <c r="I257" s="11">
        <f t="shared" si="43"/>
        <v>1000</v>
      </c>
    </row>
    <row r="258" spans="1:9" ht="25" customHeight="1" x14ac:dyDescent="0.25">
      <c r="A258" s="1">
        <f t="shared" ca="1" si="20"/>
        <v>0.77337302078065084</v>
      </c>
      <c r="B258" s="16">
        <f t="shared" ca="1" si="21"/>
        <v>9</v>
      </c>
      <c r="C258" s="1">
        <v>257</v>
      </c>
      <c r="D258" s="10">
        <f t="shared" si="40"/>
        <v>46490</v>
      </c>
      <c r="E258" s="25">
        <f t="shared" ca="1" si="41"/>
        <v>19747220058914.398</v>
      </c>
      <c r="F258" s="28"/>
      <c r="G258" s="28"/>
      <c r="H258" s="26">
        <f t="shared" si="42"/>
        <v>0</v>
      </c>
      <c r="I258" s="11">
        <f t="shared" si="43"/>
        <v>1000</v>
      </c>
    </row>
    <row r="259" spans="1:9" ht="25" customHeight="1" x14ac:dyDescent="0.25">
      <c r="A259" s="1">
        <f t="shared" ref="A259:A262" ca="1" si="44">RAND()</f>
        <v>0.22859100584409953</v>
      </c>
      <c r="B259" s="16">
        <f t="shared" ref="B259:B262" ca="1" si="45">COUNTIFS($C$2:$C$262,"&gt;="&amp;INT((C259-1)/10)*10+1,$C$2:$C$262,"&lt;="&amp;INT((C259-1)/10)*10+10,$A$2:$A$262,"&lt;"&amp;A259)+1</f>
        <v>1</v>
      </c>
      <c r="C259" s="1">
        <v>258</v>
      </c>
      <c r="D259" s="10">
        <f t="shared" si="40"/>
        <v>46491</v>
      </c>
      <c r="E259" s="25">
        <f t="shared" ca="1" si="41"/>
        <v>21721942064805.801</v>
      </c>
      <c r="F259" s="28"/>
      <c r="G259" s="28"/>
      <c r="H259" s="26">
        <f t="shared" si="42"/>
        <v>0</v>
      </c>
      <c r="I259" s="11">
        <f t="shared" si="43"/>
        <v>1000</v>
      </c>
    </row>
    <row r="260" spans="1:9" ht="25" customHeight="1" x14ac:dyDescent="0.25">
      <c r="A260" s="1">
        <f t="shared" ca="1" si="44"/>
        <v>0.57209765239605637</v>
      </c>
      <c r="B260" s="16">
        <f t="shared" ca="1" si="45"/>
        <v>6</v>
      </c>
      <c r="C260" s="1">
        <v>259</v>
      </c>
      <c r="D260" s="10">
        <f t="shared" si="40"/>
        <v>46492</v>
      </c>
      <c r="E260" s="25">
        <f t="shared" ca="1" si="41"/>
        <v>23894136271286.398</v>
      </c>
      <c r="F260" s="28"/>
      <c r="G260" s="28"/>
      <c r="H260" s="26">
        <f t="shared" si="42"/>
        <v>0</v>
      </c>
      <c r="I260" s="11">
        <f t="shared" si="43"/>
        <v>1000</v>
      </c>
    </row>
    <row r="261" spans="1:9" ht="25" customHeight="1" x14ac:dyDescent="0.25">
      <c r="A261" s="1">
        <f t="shared" ca="1" si="44"/>
        <v>0.42654861337007854</v>
      </c>
      <c r="B261" s="16">
        <f t="shared" ca="1" si="45"/>
        <v>3</v>
      </c>
      <c r="C261" s="1">
        <v>260</v>
      </c>
      <c r="D261" s="10">
        <f t="shared" si="40"/>
        <v>46493</v>
      </c>
      <c r="E261" s="25">
        <f t="shared" ca="1" si="41"/>
        <v>26283549898415</v>
      </c>
      <c r="F261" s="28"/>
      <c r="G261" s="28"/>
      <c r="H261" s="26">
        <f t="shared" si="42"/>
        <v>0</v>
      </c>
      <c r="I261" s="11">
        <f t="shared" si="43"/>
        <v>1000</v>
      </c>
    </row>
    <row r="262" spans="1:9" ht="25" customHeight="1" x14ac:dyDescent="0.25">
      <c r="A262" s="1">
        <f t="shared" ca="1" si="44"/>
        <v>5.8402016321050243E-2</v>
      </c>
      <c r="B262" s="16">
        <f t="shared" ca="1" si="45"/>
        <v>1</v>
      </c>
      <c r="C262" s="1">
        <v>261</v>
      </c>
      <c r="D262" s="10">
        <f t="shared" si="40"/>
        <v>46496</v>
      </c>
      <c r="E262" s="25">
        <f t="shared" ca="1" si="41"/>
        <v>28911904888256.5</v>
      </c>
      <c r="F262" s="28"/>
      <c r="G262" s="28"/>
      <c r="H262" s="26">
        <f t="shared" si="42"/>
        <v>0</v>
      </c>
      <c r="I262" s="11">
        <f t="shared" si="43"/>
        <v>1000</v>
      </c>
    </row>
  </sheetData>
  <mergeCells count="4">
    <mergeCell ref="L35:O35"/>
    <mergeCell ref="L3:M3"/>
    <mergeCell ref="J10:L10"/>
    <mergeCell ref="L12:O12"/>
  </mergeCells>
  <conditionalFormatting sqref="C1 D1:D1048576">
    <cfRule type="cellIs" dxfId="19" priority="15" operator="equal">
      <formula>TODAY()</formula>
    </cfRule>
  </conditionalFormatting>
  <conditionalFormatting sqref="E3:E262">
    <cfRule type="expression" dxfId="18" priority="9">
      <formula>E3&lt;E2</formula>
    </cfRule>
  </conditionalFormatting>
  <conditionalFormatting sqref="H2:H1048576">
    <cfRule type="cellIs" dxfId="17" priority="34" operator="lessThan">
      <formula>0</formula>
    </cfRule>
    <cfRule type="cellIs" dxfId="16" priority="35" operator="greaterThan">
      <formula>0</formula>
    </cfRule>
  </conditionalFormatting>
  <conditionalFormatting sqref="K4 K7">
    <cfRule type="expression" dxfId="15" priority="42">
      <formula>($K$3*$N$3)&gt;$K$4</formula>
    </cfRule>
    <cfRule type="expression" dxfId="14" priority="43" stopIfTrue="1">
      <formula>($K$3*$N$3)&lt;$K$4</formula>
    </cfRule>
  </conditionalFormatting>
  <conditionalFormatting sqref="K5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N8">
    <cfRule type="cellIs" dxfId="11" priority="5" operator="lessThan">
      <formula>$M$7</formula>
    </cfRule>
  </conditionalFormatting>
  <conditionalFormatting sqref="N9">
    <cfRule type="cellIs" dxfId="10" priority="6" operator="greaterThan">
      <formula>0+$M$7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D579-0702-1140-A8CD-82417847C660}">
  <dimension ref="A1:O262"/>
  <sheetViews>
    <sheetView showGridLines="0" topLeftCell="C1" zoomScale="90" zoomScaleNormal="90" workbookViewId="0">
      <selection activeCell="K15" sqref="K15"/>
    </sheetView>
  </sheetViews>
  <sheetFormatPr baseColWidth="10" defaultColWidth="9.1640625" defaultRowHeight="21" x14ac:dyDescent="0.25"/>
  <cols>
    <col min="1" max="1" width="13" hidden="1" customWidth="1"/>
    <col min="2" max="2" width="9.5" hidden="1" customWidth="1"/>
    <col min="3" max="3" width="10.1640625" bestFit="1" customWidth="1"/>
    <col min="4" max="4" width="17" style="7" bestFit="1" customWidth="1"/>
    <col min="5" max="5" width="29.33203125" style="7" bestFit="1" customWidth="1"/>
    <col min="6" max="6" width="15.6640625" style="9" bestFit="1" customWidth="1"/>
    <col min="7" max="7" width="15.6640625" style="8" bestFit="1" customWidth="1"/>
    <col min="8" max="8" width="16.6640625" style="8" bestFit="1" customWidth="1"/>
    <col min="9" max="9" width="15.6640625" style="8" bestFit="1" customWidth="1"/>
    <col min="10" max="10" width="27.6640625" style="18" bestFit="1" customWidth="1"/>
    <col min="11" max="11" width="25" bestFit="1" customWidth="1"/>
    <col min="12" max="12" width="23" bestFit="1" customWidth="1"/>
    <col min="13" max="13" width="15.33203125" bestFit="1" customWidth="1"/>
    <col min="14" max="16" width="17" bestFit="1" customWidth="1"/>
  </cols>
  <sheetData>
    <row r="1" spans="1:15" ht="44.25" customHeight="1" x14ac:dyDescent="0.25">
      <c r="C1" s="4" t="s">
        <v>13</v>
      </c>
      <c r="D1" s="4" t="s">
        <v>0</v>
      </c>
      <c r="E1" s="5" t="s">
        <v>11</v>
      </c>
      <c r="F1" s="27" t="s">
        <v>7</v>
      </c>
      <c r="G1" s="27" t="s">
        <v>8</v>
      </c>
      <c r="H1" s="5" t="s">
        <v>9</v>
      </c>
      <c r="I1" s="6" t="s">
        <v>1</v>
      </c>
      <c r="J1" s="15" t="s">
        <v>10</v>
      </c>
      <c r="K1" s="29">
        <v>46132</v>
      </c>
      <c r="L1" s="30" t="s">
        <v>22</v>
      </c>
      <c r="M1" s="3"/>
    </row>
    <row r="2" spans="1:15" s="1" customFormat="1" ht="25" customHeight="1" x14ac:dyDescent="0.25">
      <c r="A2" s="1">
        <f ca="1">RAND()</f>
        <v>0.75308458425827896</v>
      </c>
      <c r="B2" s="16">
        <f ca="1">COUNTIFS($C$2:$C$262,"&gt;="&amp;INT((C2-1)/10)*10+1,$C$2:$C$262,"&lt;="&amp;INT((C2-1)/10)*10+10,$A$2:$A$262,"&lt;"&amp;A2)+1</f>
        <v>7</v>
      </c>
      <c r="C2" s="1">
        <v>1</v>
      </c>
      <c r="D2" s="10">
        <f>K1</f>
        <v>46132</v>
      </c>
      <c r="E2" s="25">
        <f>K3*N3</f>
        <v>50</v>
      </c>
      <c r="F2" s="28"/>
      <c r="G2" s="28"/>
      <c r="H2" s="26">
        <f>G2-F2</f>
        <v>0</v>
      </c>
      <c r="I2" s="11">
        <f>K3+H2</f>
        <v>1000</v>
      </c>
      <c r="J2" s="15" t="s">
        <v>12</v>
      </c>
      <c r="K2" s="29">
        <v>46171</v>
      </c>
      <c r="L2" s="30" t="s">
        <v>24</v>
      </c>
      <c r="M2" s="2"/>
    </row>
    <row r="3" spans="1:15" s="1" customFormat="1" ht="25" customHeight="1" x14ac:dyDescent="0.3">
      <c r="A3" s="1">
        <f t="shared" ref="A3:A66" ca="1" si="0">RAND()</f>
        <v>0.76341879017162861</v>
      </c>
      <c r="B3" s="16">
        <f t="shared" ref="B3:B66" ca="1" si="1">COUNTIFS($C$2:$C$262,"&gt;="&amp;INT((C3-1)/10)*10+1,$C$2:$C$262,"&lt;="&amp;INT((C3-1)/10)*10+10,$A$2:$A$262,"&lt;"&amp;A3)+1</f>
        <v>8</v>
      </c>
      <c r="C3" s="1">
        <v>2</v>
      </c>
      <c r="D3" s="10">
        <f t="shared" ref="D3:D66" si="2">IF(I3&lt;25000,WORKDAY(D2,1,4),WORKDAY(D2,1))</f>
        <v>46133</v>
      </c>
      <c r="E3" s="25">
        <f ca="1">ROUND(IF(B3&lt;=$N$4*10,E2*(1+$M$9),E2*(1-$M$8)),2)</f>
        <v>100</v>
      </c>
      <c r="F3" s="28"/>
      <c r="G3" s="28"/>
      <c r="H3" s="26">
        <f t="shared" ref="H3:H66" si="3">G3-F3</f>
        <v>0</v>
      </c>
      <c r="I3" s="11">
        <f>H3+I2</f>
        <v>1000</v>
      </c>
      <c r="J3" s="21" t="s">
        <v>2</v>
      </c>
      <c r="K3" s="23">
        <v>1000</v>
      </c>
      <c r="L3" s="33" t="s">
        <v>14</v>
      </c>
      <c r="M3" s="33"/>
      <c r="N3" s="22">
        <v>0.05</v>
      </c>
      <c r="O3" s="24" t="s">
        <v>20</v>
      </c>
    </row>
    <row r="4" spans="1:15" s="1" customFormat="1" ht="25" customHeight="1" x14ac:dyDescent="0.3">
      <c r="A4" s="1">
        <f t="shared" ca="1" si="0"/>
        <v>3.4443186730073627E-2</v>
      </c>
      <c r="B4" s="16">
        <f t="shared" ca="1" si="1"/>
        <v>1</v>
      </c>
      <c r="C4" s="1">
        <v>3</v>
      </c>
      <c r="D4" s="10">
        <f t="shared" si="2"/>
        <v>46134</v>
      </c>
      <c r="E4" s="25">
        <f t="shared" ref="E4:E67" ca="1" si="4">ROUND(IF(B4&lt;=$N$4*10,E3*(1+$M$9),E3*(1-$M$8)),2)</f>
        <v>200</v>
      </c>
      <c r="F4" s="28"/>
      <c r="G4" s="28"/>
      <c r="H4" s="26">
        <f t="shared" si="3"/>
        <v>0</v>
      </c>
      <c r="I4" s="11">
        <f t="shared" ref="I4:I67" si="5">H4+I3</f>
        <v>1000</v>
      </c>
      <c r="J4" s="15" t="s">
        <v>23</v>
      </c>
      <c r="K4" s="12">
        <f ca="1">IFERROR(IFERROR(VLOOKUP(K2,D2:E201,2,FALSE),"DIA NO LABORAL")+(K3*N3),"VERIFIQUE LOS DATOS")</f>
        <v>26843545650</v>
      </c>
      <c r="L4" s="14" t="s">
        <v>15</v>
      </c>
      <c r="N4" s="22">
        <v>1</v>
      </c>
      <c r="O4" s="24" t="s">
        <v>21</v>
      </c>
    </row>
    <row r="5" spans="1:15" s="1" customFormat="1" ht="25" customHeight="1" x14ac:dyDescent="0.25">
      <c r="A5" s="1">
        <f t="shared" ca="1" si="0"/>
        <v>0.59869850821525561</v>
      </c>
      <c r="B5" s="16">
        <f t="shared" ca="1" si="1"/>
        <v>4</v>
      </c>
      <c r="C5" s="1">
        <v>4</v>
      </c>
      <c r="D5" s="10">
        <f t="shared" si="2"/>
        <v>46135</v>
      </c>
      <c r="E5" s="25">
        <f t="shared" ca="1" si="4"/>
        <v>400</v>
      </c>
      <c r="F5" s="28"/>
      <c r="G5" s="28"/>
      <c r="H5" s="26">
        <f t="shared" si="3"/>
        <v>0</v>
      </c>
      <c r="I5" s="11">
        <f t="shared" si="5"/>
        <v>1000</v>
      </c>
      <c r="J5" s="15" t="s">
        <v>9</v>
      </c>
      <c r="K5" s="12">
        <f>SUM(H2:H201)</f>
        <v>0</v>
      </c>
    </row>
    <row r="6" spans="1:15" s="1" customFormat="1" ht="25" customHeight="1" x14ac:dyDescent="0.25">
      <c r="A6" s="1">
        <f t="shared" ca="1" si="0"/>
        <v>0.78107272406092465</v>
      </c>
      <c r="B6" s="16">
        <f t="shared" ca="1" si="1"/>
        <v>9</v>
      </c>
      <c r="C6" s="1">
        <v>5</v>
      </c>
      <c r="D6" s="10">
        <f t="shared" si="2"/>
        <v>46136</v>
      </c>
      <c r="E6" s="25">
        <f t="shared" ca="1" si="4"/>
        <v>800</v>
      </c>
      <c r="F6" s="28"/>
      <c r="G6" s="28"/>
      <c r="H6" s="26">
        <f t="shared" si="3"/>
        <v>0</v>
      </c>
      <c r="I6" s="11">
        <f t="shared" si="5"/>
        <v>1000</v>
      </c>
    </row>
    <row r="7" spans="1:15" s="1" customFormat="1" ht="25" customHeight="1" x14ac:dyDescent="0.3">
      <c r="A7" s="1">
        <f t="shared" ca="1" si="0"/>
        <v>0.8113042387806797</v>
      </c>
      <c r="B7" s="16">
        <f t="shared" ca="1" si="1"/>
        <v>10</v>
      </c>
      <c r="C7" s="1">
        <v>6</v>
      </c>
      <c r="D7" s="10">
        <f t="shared" si="2"/>
        <v>46139</v>
      </c>
      <c r="E7" s="25">
        <f t="shared" ca="1" si="4"/>
        <v>1600</v>
      </c>
      <c r="F7" s="28"/>
      <c r="G7" s="28"/>
      <c r="H7" s="26">
        <f t="shared" si="3"/>
        <v>0</v>
      </c>
      <c r="I7" s="11">
        <f t="shared" si="5"/>
        <v>1000</v>
      </c>
      <c r="J7" s="15" t="s">
        <v>3</v>
      </c>
      <c r="K7" s="31">
        <f>K3+K5</f>
        <v>1000</v>
      </c>
      <c r="M7" s="19">
        <v>0.3</v>
      </c>
      <c r="N7" s="2" t="s">
        <v>6</v>
      </c>
      <c r="O7" s="24" t="s">
        <v>25</v>
      </c>
    </row>
    <row r="8" spans="1:15" s="1" customFormat="1" ht="25" customHeight="1" x14ac:dyDescent="0.25">
      <c r="A8" s="1">
        <f t="shared" ca="1" si="0"/>
        <v>0.1227195328901155</v>
      </c>
      <c r="B8" s="16">
        <f t="shared" ca="1" si="1"/>
        <v>2</v>
      </c>
      <c r="C8" s="1">
        <v>7</v>
      </c>
      <c r="D8" s="10">
        <f t="shared" si="2"/>
        <v>46140</v>
      </c>
      <c r="E8" s="25">
        <f t="shared" ca="1" si="4"/>
        <v>3200</v>
      </c>
      <c r="F8" s="28"/>
      <c r="G8" s="28"/>
      <c r="H8" s="26">
        <f t="shared" si="3"/>
        <v>0</v>
      </c>
      <c r="I8" s="11">
        <f t="shared" si="5"/>
        <v>1000</v>
      </c>
      <c r="J8" s="18" t="s">
        <v>16</v>
      </c>
      <c r="K8" s="17">
        <f ca="1">TODAY()</f>
        <v>46132</v>
      </c>
      <c r="L8" s="15" t="s">
        <v>4</v>
      </c>
      <c r="M8" s="20">
        <v>0.99</v>
      </c>
      <c r="N8" s="13">
        <f>M7*(1-M8)</f>
        <v>3.0000000000000027E-3</v>
      </c>
      <c r="O8" s="24" t="s">
        <v>18</v>
      </c>
    </row>
    <row r="9" spans="1:15" s="1" customFormat="1" ht="25" customHeight="1" x14ac:dyDescent="0.25">
      <c r="A9" s="1">
        <f t="shared" ca="1" si="0"/>
        <v>0.28621924160514078</v>
      </c>
      <c r="B9" s="16">
        <f t="shared" ca="1" si="1"/>
        <v>3</v>
      </c>
      <c r="C9" s="1">
        <v>8</v>
      </c>
      <c r="D9" s="10">
        <f t="shared" si="2"/>
        <v>46141</v>
      </c>
      <c r="E9" s="25">
        <f t="shared" ca="1" si="4"/>
        <v>6400</v>
      </c>
      <c r="F9" s="28"/>
      <c r="G9" s="28"/>
      <c r="H9" s="26">
        <f t="shared" si="3"/>
        <v>0</v>
      </c>
      <c r="I9" s="11">
        <f t="shared" si="5"/>
        <v>1000</v>
      </c>
      <c r="L9" s="15" t="s">
        <v>5</v>
      </c>
      <c r="M9" s="20">
        <v>1</v>
      </c>
      <c r="N9" s="12">
        <f>M7*1.1</f>
        <v>0.33</v>
      </c>
      <c r="O9" s="24" t="s">
        <v>17</v>
      </c>
    </row>
    <row r="10" spans="1:15" s="1" customFormat="1" ht="25" customHeight="1" x14ac:dyDescent="0.25">
      <c r="A10" s="1">
        <f t="shared" ca="1" si="0"/>
        <v>0.74019851979637719</v>
      </c>
      <c r="B10" s="16">
        <f t="shared" ca="1" si="1"/>
        <v>6</v>
      </c>
      <c r="C10" s="1">
        <v>9</v>
      </c>
      <c r="D10" s="10">
        <f t="shared" si="2"/>
        <v>46142</v>
      </c>
      <c r="E10" s="25">
        <f t="shared" ca="1" si="4"/>
        <v>12800</v>
      </c>
      <c r="F10" s="28"/>
      <c r="G10" s="28"/>
      <c r="H10" s="26">
        <f t="shared" si="3"/>
        <v>0</v>
      </c>
      <c r="I10" s="11">
        <f t="shared" si="5"/>
        <v>1000</v>
      </c>
      <c r="J10" s="34" t="s">
        <v>19</v>
      </c>
      <c r="K10" s="35"/>
      <c r="L10" s="35"/>
    </row>
    <row r="11" spans="1:15" s="1" customFormat="1" ht="25" customHeight="1" x14ac:dyDescent="0.25">
      <c r="A11" s="1">
        <f t="shared" ca="1" si="0"/>
        <v>0.69387811439561853</v>
      </c>
      <c r="B11" s="16">
        <f t="shared" ca="1" si="1"/>
        <v>5</v>
      </c>
      <c r="C11" s="1">
        <v>10</v>
      </c>
      <c r="D11" s="10">
        <f t="shared" si="2"/>
        <v>46143</v>
      </c>
      <c r="E11" s="25">
        <f t="shared" ca="1" si="4"/>
        <v>25600</v>
      </c>
      <c r="F11" s="28"/>
      <c r="G11" s="28"/>
      <c r="H11" s="26">
        <f t="shared" si="3"/>
        <v>0</v>
      </c>
      <c r="I11" s="11">
        <f t="shared" si="5"/>
        <v>1000</v>
      </c>
    </row>
    <row r="12" spans="1:15" s="1" customFormat="1" ht="25" customHeight="1" x14ac:dyDescent="0.25">
      <c r="A12" s="1">
        <f t="shared" ca="1" si="0"/>
        <v>0.22832028027965079</v>
      </c>
      <c r="B12" s="16">
        <f t="shared" ca="1" si="1"/>
        <v>5</v>
      </c>
      <c r="C12" s="1">
        <v>11</v>
      </c>
      <c r="D12" s="10">
        <f t="shared" si="2"/>
        <v>46146</v>
      </c>
      <c r="E12" s="25">
        <f t="shared" ca="1" si="4"/>
        <v>51200</v>
      </c>
      <c r="F12" s="28"/>
      <c r="G12" s="28"/>
      <c r="H12" s="26">
        <f t="shared" si="3"/>
        <v>0</v>
      </c>
      <c r="I12" s="11">
        <f t="shared" si="5"/>
        <v>1000</v>
      </c>
      <c r="J12" s="32"/>
    </row>
    <row r="13" spans="1:15" s="1" customFormat="1" ht="25" customHeight="1" x14ac:dyDescent="0.25">
      <c r="A13" s="1">
        <f t="shared" ca="1" si="0"/>
        <v>1.9501943770861008E-3</v>
      </c>
      <c r="B13" s="16">
        <f t="shared" ca="1" si="1"/>
        <v>1</v>
      </c>
      <c r="C13" s="1">
        <v>12</v>
      </c>
      <c r="D13" s="10">
        <f t="shared" si="2"/>
        <v>46147</v>
      </c>
      <c r="E13" s="25">
        <f t="shared" ca="1" si="4"/>
        <v>102400</v>
      </c>
      <c r="F13" s="28"/>
      <c r="G13" s="28"/>
      <c r="H13" s="26">
        <f t="shared" si="3"/>
        <v>0</v>
      </c>
      <c r="I13" s="11">
        <f t="shared" si="5"/>
        <v>1000</v>
      </c>
      <c r="J13" s="18"/>
    </row>
    <row r="14" spans="1:15" s="1" customFormat="1" ht="25" customHeight="1" x14ac:dyDescent="0.25">
      <c r="A14" s="1">
        <f t="shared" ca="1" si="0"/>
        <v>0.17469856363055891</v>
      </c>
      <c r="B14" s="16">
        <f t="shared" ca="1" si="1"/>
        <v>3</v>
      </c>
      <c r="C14" s="1">
        <v>13</v>
      </c>
      <c r="D14" s="10">
        <f t="shared" si="2"/>
        <v>46148</v>
      </c>
      <c r="E14" s="25">
        <f t="shared" ca="1" si="4"/>
        <v>204800</v>
      </c>
      <c r="F14" s="28"/>
      <c r="G14" s="28"/>
      <c r="H14" s="26">
        <f t="shared" si="3"/>
        <v>0</v>
      </c>
      <c r="I14" s="11">
        <f t="shared" si="5"/>
        <v>1000</v>
      </c>
      <c r="J14" s="18"/>
    </row>
    <row r="15" spans="1:15" s="1" customFormat="1" ht="25" customHeight="1" x14ac:dyDescent="0.25">
      <c r="A15" s="1">
        <f t="shared" ca="1" si="0"/>
        <v>0.22435584853280977</v>
      </c>
      <c r="B15" s="16">
        <f t="shared" ca="1" si="1"/>
        <v>4</v>
      </c>
      <c r="C15" s="1">
        <v>14</v>
      </c>
      <c r="D15" s="10">
        <f t="shared" si="2"/>
        <v>46149</v>
      </c>
      <c r="E15" s="25">
        <f t="shared" ca="1" si="4"/>
        <v>409600</v>
      </c>
      <c r="F15" s="28"/>
      <c r="G15" s="28"/>
      <c r="H15" s="26">
        <f t="shared" si="3"/>
        <v>0</v>
      </c>
      <c r="I15" s="11">
        <f t="shared" si="5"/>
        <v>1000</v>
      </c>
    </row>
    <row r="16" spans="1:15" s="1" customFormat="1" ht="25" customHeight="1" x14ac:dyDescent="0.25">
      <c r="A16" s="1">
        <f t="shared" ca="1" si="0"/>
        <v>0.96251023769995181</v>
      </c>
      <c r="B16" s="16">
        <f t="shared" ca="1" si="1"/>
        <v>10</v>
      </c>
      <c r="C16" s="1">
        <v>15</v>
      </c>
      <c r="D16" s="10">
        <f t="shared" si="2"/>
        <v>46150</v>
      </c>
      <c r="E16" s="25">
        <f t="shared" ca="1" si="4"/>
        <v>819200</v>
      </c>
      <c r="F16" s="28"/>
      <c r="G16" s="28"/>
      <c r="H16" s="26">
        <f t="shared" si="3"/>
        <v>0</v>
      </c>
      <c r="I16" s="11">
        <f t="shared" si="5"/>
        <v>1000</v>
      </c>
    </row>
    <row r="17" spans="1:10" s="1" customFormat="1" ht="25" customHeight="1" x14ac:dyDescent="0.25">
      <c r="A17" s="1">
        <f t="shared" ca="1" si="0"/>
        <v>0.86038463329883519</v>
      </c>
      <c r="B17" s="16">
        <f t="shared" ca="1" si="1"/>
        <v>9</v>
      </c>
      <c r="C17" s="1">
        <v>16</v>
      </c>
      <c r="D17" s="10">
        <f t="shared" si="2"/>
        <v>46153</v>
      </c>
      <c r="E17" s="25">
        <f t="shared" ca="1" si="4"/>
        <v>1638400</v>
      </c>
      <c r="F17" s="28"/>
      <c r="G17" s="28"/>
      <c r="H17" s="26">
        <f t="shared" si="3"/>
        <v>0</v>
      </c>
      <c r="I17" s="11">
        <f t="shared" si="5"/>
        <v>1000</v>
      </c>
    </row>
    <row r="18" spans="1:10" s="1" customFormat="1" ht="25" customHeight="1" x14ac:dyDescent="0.25">
      <c r="A18" s="1">
        <f t="shared" ca="1" si="0"/>
        <v>0.44149505290590585</v>
      </c>
      <c r="B18" s="16">
        <f t="shared" ca="1" si="1"/>
        <v>7</v>
      </c>
      <c r="C18" s="1">
        <v>17</v>
      </c>
      <c r="D18" s="10">
        <f t="shared" si="2"/>
        <v>46154</v>
      </c>
      <c r="E18" s="25">
        <f t="shared" ca="1" si="4"/>
        <v>3276800</v>
      </c>
      <c r="F18" s="28"/>
      <c r="G18" s="28"/>
      <c r="H18" s="26">
        <f t="shared" si="3"/>
        <v>0</v>
      </c>
      <c r="I18" s="11">
        <f t="shared" si="5"/>
        <v>1000</v>
      </c>
    </row>
    <row r="19" spans="1:10" s="1" customFormat="1" ht="25" customHeight="1" x14ac:dyDescent="0.25">
      <c r="A19" s="1">
        <f t="shared" ca="1" si="0"/>
        <v>0.26014993106976569</v>
      </c>
      <c r="B19" s="16">
        <f t="shared" ca="1" si="1"/>
        <v>6</v>
      </c>
      <c r="C19" s="1">
        <v>18</v>
      </c>
      <c r="D19" s="10">
        <f t="shared" si="2"/>
        <v>46155</v>
      </c>
      <c r="E19" s="25">
        <f t="shared" ca="1" si="4"/>
        <v>6553600</v>
      </c>
      <c r="F19" s="28"/>
      <c r="G19" s="28"/>
      <c r="H19" s="26">
        <f t="shared" si="3"/>
        <v>0</v>
      </c>
      <c r="I19" s="11">
        <f t="shared" si="5"/>
        <v>1000</v>
      </c>
      <c r="J19" s="18"/>
    </row>
    <row r="20" spans="1:10" s="1" customFormat="1" ht="25" customHeight="1" x14ac:dyDescent="0.25">
      <c r="A20" s="1">
        <f t="shared" ca="1" si="0"/>
        <v>0.80727513810571172</v>
      </c>
      <c r="B20" s="16">
        <f t="shared" ca="1" si="1"/>
        <v>8</v>
      </c>
      <c r="C20" s="1">
        <v>19</v>
      </c>
      <c r="D20" s="10">
        <f t="shared" si="2"/>
        <v>46156</v>
      </c>
      <c r="E20" s="25">
        <f t="shared" ca="1" si="4"/>
        <v>13107200</v>
      </c>
      <c r="F20" s="28"/>
      <c r="G20" s="28"/>
      <c r="H20" s="26">
        <f t="shared" si="3"/>
        <v>0</v>
      </c>
      <c r="I20" s="11">
        <f t="shared" si="5"/>
        <v>1000</v>
      </c>
      <c r="J20" s="18"/>
    </row>
    <row r="21" spans="1:10" s="1" customFormat="1" ht="25" customHeight="1" x14ac:dyDescent="0.25">
      <c r="A21" s="1">
        <f t="shared" ca="1" si="0"/>
        <v>0.12632601052787584</v>
      </c>
      <c r="B21" s="16">
        <f t="shared" ca="1" si="1"/>
        <v>2</v>
      </c>
      <c r="C21" s="1">
        <v>20</v>
      </c>
      <c r="D21" s="10">
        <f t="shared" si="2"/>
        <v>46157</v>
      </c>
      <c r="E21" s="25">
        <f t="shared" ca="1" si="4"/>
        <v>26214400</v>
      </c>
      <c r="F21" s="28"/>
      <c r="G21" s="28"/>
      <c r="H21" s="26">
        <f t="shared" si="3"/>
        <v>0</v>
      </c>
      <c r="I21" s="11">
        <f t="shared" si="5"/>
        <v>1000</v>
      </c>
      <c r="J21" s="18"/>
    </row>
    <row r="22" spans="1:10" s="1" customFormat="1" ht="25" customHeight="1" x14ac:dyDescent="0.25">
      <c r="A22" s="1">
        <f t="shared" ca="1" si="0"/>
        <v>7.626637719881435E-2</v>
      </c>
      <c r="B22" s="16">
        <f t="shared" ca="1" si="1"/>
        <v>2</v>
      </c>
      <c r="C22" s="1">
        <v>21</v>
      </c>
      <c r="D22" s="10">
        <f t="shared" si="2"/>
        <v>46160</v>
      </c>
      <c r="E22" s="25">
        <f t="shared" ca="1" si="4"/>
        <v>52428800</v>
      </c>
      <c r="F22" s="28"/>
      <c r="G22" s="28"/>
      <c r="H22" s="26">
        <f t="shared" si="3"/>
        <v>0</v>
      </c>
      <c r="I22" s="11">
        <f t="shared" si="5"/>
        <v>1000</v>
      </c>
      <c r="J22" s="18"/>
    </row>
    <row r="23" spans="1:10" s="1" customFormat="1" ht="25" customHeight="1" x14ac:dyDescent="0.25">
      <c r="A23" s="1">
        <f t="shared" ca="1" si="0"/>
        <v>0.75465905277972345</v>
      </c>
      <c r="B23" s="16">
        <f t="shared" ca="1" si="1"/>
        <v>9</v>
      </c>
      <c r="C23" s="1">
        <v>22</v>
      </c>
      <c r="D23" s="10">
        <f t="shared" si="2"/>
        <v>46161</v>
      </c>
      <c r="E23" s="25">
        <f t="shared" ca="1" si="4"/>
        <v>104857600</v>
      </c>
      <c r="F23" s="28"/>
      <c r="G23" s="28"/>
      <c r="H23" s="26">
        <f t="shared" si="3"/>
        <v>0</v>
      </c>
      <c r="I23" s="11">
        <f t="shared" si="5"/>
        <v>1000</v>
      </c>
      <c r="J23" s="18"/>
    </row>
    <row r="24" spans="1:10" s="1" customFormat="1" ht="25" customHeight="1" x14ac:dyDescent="0.25">
      <c r="A24" s="1">
        <f t="shared" ca="1" si="0"/>
        <v>1.0692946646830626E-2</v>
      </c>
      <c r="B24" s="16">
        <f t="shared" ca="1" si="1"/>
        <v>1</v>
      </c>
      <c r="C24" s="1">
        <v>23</v>
      </c>
      <c r="D24" s="10">
        <f t="shared" si="2"/>
        <v>46162</v>
      </c>
      <c r="E24" s="25">
        <f t="shared" ca="1" si="4"/>
        <v>209715200</v>
      </c>
      <c r="F24" s="28"/>
      <c r="G24" s="28"/>
      <c r="H24" s="26">
        <f t="shared" si="3"/>
        <v>0</v>
      </c>
      <c r="I24" s="11">
        <f t="shared" si="5"/>
        <v>1000</v>
      </c>
      <c r="J24" s="18"/>
    </row>
    <row r="25" spans="1:10" s="1" customFormat="1" ht="25" customHeight="1" x14ac:dyDescent="0.25">
      <c r="A25" s="1">
        <f t="shared" ca="1" si="0"/>
        <v>0.54886140055450927</v>
      </c>
      <c r="B25" s="16">
        <f t="shared" ca="1" si="1"/>
        <v>7</v>
      </c>
      <c r="C25" s="1">
        <v>24</v>
      </c>
      <c r="D25" s="10">
        <f t="shared" si="2"/>
        <v>46163</v>
      </c>
      <c r="E25" s="25">
        <f t="shared" ca="1" si="4"/>
        <v>419430400</v>
      </c>
      <c r="F25" s="28"/>
      <c r="G25" s="28"/>
      <c r="H25" s="26">
        <f t="shared" si="3"/>
        <v>0</v>
      </c>
      <c r="I25" s="11">
        <f t="shared" si="5"/>
        <v>1000</v>
      </c>
      <c r="J25" s="18"/>
    </row>
    <row r="26" spans="1:10" s="1" customFormat="1" ht="25" customHeight="1" x14ac:dyDescent="0.25">
      <c r="A26" s="1">
        <f t="shared" ca="1" si="0"/>
        <v>0.40034621662852199</v>
      </c>
      <c r="B26" s="16">
        <f t="shared" ca="1" si="1"/>
        <v>6</v>
      </c>
      <c r="C26" s="1">
        <v>25</v>
      </c>
      <c r="D26" s="10">
        <f t="shared" si="2"/>
        <v>46164</v>
      </c>
      <c r="E26" s="25">
        <f t="shared" ca="1" si="4"/>
        <v>838860800</v>
      </c>
      <c r="F26" s="28"/>
      <c r="G26" s="28"/>
      <c r="H26" s="26">
        <f t="shared" si="3"/>
        <v>0</v>
      </c>
      <c r="I26" s="11">
        <f t="shared" si="5"/>
        <v>1000</v>
      </c>
      <c r="J26" s="18"/>
    </row>
    <row r="27" spans="1:10" s="1" customFormat="1" ht="25" customHeight="1" x14ac:dyDescent="0.25">
      <c r="A27" s="1">
        <f t="shared" ca="1" si="0"/>
        <v>0.97059835702617769</v>
      </c>
      <c r="B27" s="16">
        <f t="shared" ca="1" si="1"/>
        <v>10</v>
      </c>
      <c r="C27" s="1">
        <v>26</v>
      </c>
      <c r="D27" s="10">
        <f t="shared" si="2"/>
        <v>46167</v>
      </c>
      <c r="E27" s="25">
        <f t="shared" ca="1" si="4"/>
        <v>1677721600</v>
      </c>
      <c r="F27" s="28"/>
      <c r="G27" s="28"/>
      <c r="H27" s="26">
        <f t="shared" si="3"/>
        <v>0</v>
      </c>
      <c r="I27" s="11">
        <f t="shared" si="5"/>
        <v>1000</v>
      </c>
      <c r="J27" s="18"/>
    </row>
    <row r="28" spans="1:10" s="1" customFormat="1" ht="25" customHeight="1" x14ac:dyDescent="0.25">
      <c r="A28" s="1">
        <f t="shared" ca="1" si="0"/>
        <v>0.27906991796857195</v>
      </c>
      <c r="B28" s="16">
        <f t="shared" ca="1" si="1"/>
        <v>5</v>
      </c>
      <c r="C28" s="1">
        <v>27</v>
      </c>
      <c r="D28" s="10">
        <f t="shared" si="2"/>
        <v>46168</v>
      </c>
      <c r="E28" s="25">
        <f t="shared" ca="1" si="4"/>
        <v>3355443200</v>
      </c>
      <c r="F28" s="28"/>
      <c r="G28" s="28"/>
      <c r="H28" s="26">
        <f t="shared" si="3"/>
        <v>0</v>
      </c>
      <c r="I28" s="11">
        <f t="shared" si="5"/>
        <v>1000</v>
      </c>
      <c r="J28" s="18"/>
    </row>
    <row r="29" spans="1:10" s="1" customFormat="1" ht="25" customHeight="1" x14ac:dyDescent="0.25">
      <c r="A29" s="1">
        <f t="shared" ca="1" si="0"/>
        <v>0.5994471956010986</v>
      </c>
      <c r="B29" s="16">
        <f t="shared" ca="1" si="1"/>
        <v>8</v>
      </c>
      <c r="C29" s="1">
        <v>28</v>
      </c>
      <c r="D29" s="10">
        <f t="shared" si="2"/>
        <v>46169</v>
      </c>
      <c r="E29" s="25">
        <f t="shared" ca="1" si="4"/>
        <v>6710886400</v>
      </c>
      <c r="F29" s="28"/>
      <c r="G29" s="28"/>
      <c r="H29" s="26">
        <f t="shared" si="3"/>
        <v>0</v>
      </c>
      <c r="I29" s="11">
        <f t="shared" si="5"/>
        <v>1000</v>
      </c>
      <c r="J29" s="18"/>
    </row>
    <row r="30" spans="1:10" s="1" customFormat="1" ht="25" customHeight="1" x14ac:dyDescent="0.25">
      <c r="A30" s="1">
        <f t="shared" ca="1" si="0"/>
        <v>0.24418921832596852</v>
      </c>
      <c r="B30" s="16">
        <f t="shared" ca="1" si="1"/>
        <v>4</v>
      </c>
      <c r="C30" s="1">
        <v>29</v>
      </c>
      <c r="D30" s="10">
        <f t="shared" si="2"/>
        <v>46170</v>
      </c>
      <c r="E30" s="25">
        <f t="shared" ca="1" si="4"/>
        <v>13421772800</v>
      </c>
      <c r="F30" s="28"/>
      <c r="G30" s="28"/>
      <c r="H30" s="26">
        <f t="shared" si="3"/>
        <v>0</v>
      </c>
      <c r="I30" s="11">
        <f t="shared" si="5"/>
        <v>1000</v>
      </c>
      <c r="J30" s="18"/>
    </row>
    <row r="31" spans="1:10" s="1" customFormat="1" ht="25" customHeight="1" x14ac:dyDescent="0.25">
      <c r="A31" s="1">
        <f t="shared" ca="1" si="0"/>
        <v>9.2599556673056749E-2</v>
      </c>
      <c r="B31" s="16">
        <f t="shared" ca="1" si="1"/>
        <v>3</v>
      </c>
      <c r="C31" s="1">
        <v>30</v>
      </c>
      <c r="D31" s="10">
        <f t="shared" si="2"/>
        <v>46171</v>
      </c>
      <c r="E31" s="25">
        <f t="shared" ca="1" si="4"/>
        <v>26843545600</v>
      </c>
      <c r="F31" s="28"/>
      <c r="G31" s="28"/>
      <c r="H31" s="26">
        <f t="shared" si="3"/>
        <v>0</v>
      </c>
      <c r="I31" s="11">
        <f t="shared" si="5"/>
        <v>1000</v>
      </c>
      <c r="J31" s="18"/>
    </row>
    <row r="32" spans="1:10" s="1" customFormat="1" ht="25" customHeight="1" x14ac:dyDescent="0.25">
      <c r="A32" s="1">
        <f t="shared" ca="1" si="0"/>
        <v>0.72468790641832981</v>
      </c>
      <c r="B32" s="16">
        <f t="shared" ca="1" si="1"/>
        <v>7</v>
      </c>
      <c r="C32" s="1">
        <v>31</v>
      </c>
      <c r="D32" s="10">
        <f t="shared" si="2"/>
        <v>46174</v>
      </c>
      <c r="E32" s="25">
        <f t="shared" ca="1" si="4"/>
        <v>53687091200</v>
      </c>
      <c r="F32" s="28"/>
      <c r="G32" s="28"/>
      <c r="H32" s="26">
        <f t="shared" si="3"/>
        <v>0</v>
      </c>
      <c r="I32" s="11">
        <f t="shared" si="5"/>
        <v>1000</v>
      </c>
      <c r="J32" s="18"/>
    </row>
    <row r="33" spans="1:10" s="1" customFormat="1" ht="25" customHeight="1" x14ac:dyDescent="0.25">
      <c r="A33" s="1">
        <f t="shared" ca="1" si="0"/>
        <v>0.74298238629861413</v>
      </c>
      <c r="B33" s="16">
        <f t="shared" ca="1" si="1"/>
        <v>8</v>
      </c>
      <c r="C33" s="1">
        <v>32</v>
      </c>
      <c r="D33" s="10">
        <f t="shared" si="2"/>
        <v>46175</v>
      </c>
      <c r="E33" s="25">
        <f t="shared" ca="1" si="4"/>
        <v>107374182400</v>
      </c>
      <c r="F33" s="28"/>
      <c r="G33" s="28"/>
      <c r="H33" s="26">
        <f t="shared" si="3"/>
        <v>0</v>
      </c>
      <c r="I33" s="11">
        <f t="shared" si="5"/>
        <v>1000</v>
      </c>
      <c r="J33" s="18"/>
    </row>
    <row r="34" spans="1:10" s="1" customFormat="1" ht="25" customHeight="1" x14ac:dyDescent="0.25">
      <c r="A34" s="1">
        <f t="shared" ca="1" si="0"/>
        <v>0.95356895489481608</v>
      </c>
      <c r="B34" s="16">
        <f t="shared" ca="1" si="1"/>
        <v>10</v>
      </c>
      <c r="C34" s="1">
        <v>33</v>
      </c>
      <c r="D34" s="10">
        <f t="shared" si="2"/>
        <v>46176</v>
      </c>
      <c r="E34" s="25">
        <f t="shared" ca="1" si="4"/>
        <v>214748364800</v>
      </c>
      <c r="F34" s="28"/>
      <c r="G34" s="28"/>
      <c r="H34" s="26">
        <f t="shared" si="3"/>
        <v>0</v>
      </c>
      <c r="I34" s="11">
        <f t="shared" si="5"/>
        <v>1000</v>
      </c>
      <c r="J34" s="18"/>
    </row>
    <row r="35" spans="1:10" s="1" customFormat="1" ht="25" customHeight="1" x14ac:dyDescent="0.25">
      <c r="A35" s="1">
        <f t="shared" ca="1" si="0"/>
        <v>0.40729563912801681</v>
      </c>
      <c r="B35" s="16">
        <f t="shared" ca="1" si="1"/>
        <v>4</v>
      </c>
      <c r="C35" s="1">
        <v>34</v>
      </c>
      <c r="D35" s="10">
        <f t="shared" si="2"/>
        <v>46177</v>
      </c>
      <c r="E35" s="25">
        <f t="shared" ca="1" si="4"/>
        <v>429496729600</v>
      </c>
      <c r="F35" s="28"/>
      <c r="G35" s="28"/>
      <c r="H35" s="26">
        <f t="shared" si="3"/>
        <v>0</v>
      </c>
      <c r="I35" s="11">
        <f t="shared" si="5"/>
        <v>1000</v>
      </c>
      <c r="J35" s="18"/>
    </row>
    <row r="36" spans="1:10" s="1" customFormat="1" ht="25" customHeight="1" x14ac:dyDescent="0.25">
      <c r="A36" s="1">
        <f t="shared" ca="1" si="0"/>
        <v>0.1879106237105439</v>
      </c>
      <c r="B36" s="16">
        <f t="shared" ca="1" si="1"/>
        <v>3</v>
      </c>
      <c r="C36" s="1">
        <v>35</v>
      </c>
      <c r="D36" s="10">
        <f t="shared" si="2"/>
        <v>46178</v>
      </c>
      <c r="E36" s="25">
        <f t="shared" ca="1" si="4"/>
        <v>858993459200</v>
      </c>
      <c r="F36" s="28"/>
      <c r="G36" s="28"/>
      <c r="H36" s="26">
        <f t="shared" si="3"/>
        <v>0</v>
      </c>
      <c r="I36" s="11">
        <f t="shared" si="5"/>
        <v>1000</v>
      </c>
      <c r="J36" s="18"/>
    </row>
    <row r="37" spans="1:10" s="1" customFormat="1" ht="25" customHeight="1" x14ac:dyDescent="0.25">
      <c r="A37" s="1">
        <f t="shared" ca="1" si="0"/>
        <v>9.4608204629504811E-2</v>
      </c>
      <c r="B37" s="16">
        <f t="shared" ca="1" si="1"/>
        <v>2</v>
      </c>
      <c r="C37" s="1">
        <v>36</v>
      </c>
      <c r="D37" s="10">
        <f t="shared" si="2"/>
        <v>46181</v>
      </c>
      <c r="E37" s="25">
        <f t="shared" ca="1" si="4"/>
        <v>1717986918400</v>
      </c>
      <c r="F37" s="28"/>
      <c r="G37" s="28"/>
      <c r="H37" s="26">
        <f t="shared" si="3"/>
        <v>0</v>
      </c>
      <c r="I37" s="11">
        <f t="shared" si="5"/>
        <v>1000</v>
      </c>
      <c r="J37" s="18"/>
    </row>
    <row r="38" spans="1:10" s="1" customFormat="1" ht="25" customHeight="1" x14ac:dyDescent="0.25">
      <c r="A38" s="1">
        <f t="shared" ca="1" si="0"/>
        <v>0.80356918640978969</v>
      </c>
      <c r="B38" s="16">
        <f t="shared" ca="1" si="1"/>
        <v>9</v>
      </c>
      <c r="C38" s="1">
        <v>37</v>
      </c>
      <c r="D38" s="10">
        <f t="shared" si="2"/>
        <v>46182</v>
      </c>
      <c r="E38" s="25">
        <f t="shared" ca="1" si="4"/>
        <v>3435973836800</v>
      </c>
      <c r="F38" s="28"/>
      <c r="G38" s="28"/>
      <c r="H38" s="26">
        <f t="shared" si="3"/>
        <v>0</v>
      </c>
      <c r="I38" s="11">
        <f t="shared" si="5"/>
        <v>1000</v>
      </c>
      <c r="J38" s="18"/>
    </row>
    <row r="39" spans="1:10" s="1" customFormat="1" ht="25" customHeight="1" x14ac:dyDescent="0.25">
      <c r="A39" s="1">
        <f t="shared" ca="1" si="0"/>
        <v>3.9261702282337274E-2</v>
      </c>
      <c r="B39" s="16">
        <f t="shared" ca="1" si="1"/>
        <v>1</v>
      </c>
      <c r="C39" s="1">
        <v>38</v>
      </c>
      <c r="D39" s="10">
        <f t="shared" si="2"/>
        <v>46183</v>
      </c>
      <c r="E39" s="25">
        <f t="shared" ca="1" si="4"/>
        <v>6871947673600</v>
      </c>
      <c r="F39" s="28"/>
      <c r="G39" s="28"/>
      <c r="H39" s="26">
        <f t="shared" si="3"/>
        <v>0</v>
      </c>
      <c r="I39" s="11">
        <f t="shared" si="5"/>
        <v>1000</v>
      </c>
      <c r="J39" s="18"/>
    </row>
    <row r="40" spans="1:10" s="1" customFormat="1" ht="25" customHeight="1" x14ac:dyDescent="0.25">
      <c r="A40" s="1">
        <f t="shared" ca="1" si="0"/>
        <v>0.55712311841066009</v>
      </c>
      <c r="B40" s="16">
        <f t="shared" ca="1" si="1"/>
        <v>6</v>
      </c>
      <c r="C40" s="1">
        <v>39</v>
      </c>
      <c r="D40" s="10">
        <f t="shared" si="2"/>
        <v>46184</v>
      </c>
      <c r="E40" s="25">
        <f t="shared" ca="1" si="4"/>
        <v>13743895347200</v>
      </c>
      <c r="F40" s="28"/>
      <c r="G40" s="28"/>
      <c r="H40" s="26">
        <f t="shared" si="3"/>
        <v>0</v>
      </c>
      <c r="I40" s="11">
        <f t="shared" si="5"/>
        <v>1000</v>
      </c>
      <c r="J40" s="18"/>
    </row>
    <row r="41" spans="1:10" s="1" customFormat="1" ht="25" customHeight="1" x14ac:dyDescent="0.25">
      <c r="A41" s="1">
        <f t="shared" ca="1" si="0"/>
        <v>0.48174117429143404</v>
      </c>
      <c r="B41" s="16">
        <f t="shared" ca="1" si="1"/>
        <v>5</v>
      </c>
      <c r="C41" s="1">
        <v>40</v>
      </c>
      <c r="D41" s="10">
        <f t="shared" si="2"/>
        <v>46185</v>
      </c>
      <c r="E41" s="25">
        <f t="shared" ca="1" si="4"/>
        <v>27487790694400</v>
      </c>
      <c r="F41" s="28"/>
      <c r="G41" s="28"/>
      <c r="H41" s="26">
        <f t="shared" si="3"/>
        <v>0</v>
      </c>
      <c r="I41" s="11">
        <f t="shared" si="5"/>
        <v>1000</v>
      </c>
      <c r="J41" s="18"/>
    </row>
    <row r="42" spans="1:10" s="1" customFormat="1" ht="25" customHeight="1" x14ac:dyDescent="0.25">
      <c r="A42" s="1">
        <f t="shared" ca="1" si="0"/>
        <v>0.44885391235373473</v>
      </c>
      <c r="B42" s="16">
        <f t="shared" ca="1" si="1"/>
        <v>7</v>
      </c>
      <c r="C42" s="1">
        <v>41</v>
      </c>
      <c r="D42" s="10">
        <f t="shared" si="2"/>
        <v>46188</v>
      </c>
      <c r="E42" s="25">
        <f t="shared" ca="1" si="4"/>
        <v>54975581388800</v>
      </c>
      <c r="F42" s="28"/>
      <c r="G42" s="28"/>
      <c r="H42" s="26">
        <f t="shared" si="3"/>
        <v>0</v>
      </c>
      <c r="I42" s="11">
        <f t="shared" si="5"/>
        <v>1000</v>
      </c>
      <c r="J42" s="18"/>
    </row>
    <row r="43" spans="1:10" s="1" customFormat="1" ht="25" customHeight="1" x14ac:dyDescent="0.25">
      <c r="A43" s="1">
        <f t="shared" ca="1" si="0"/>
        <v>0.11775875644361788</v>
      </c>
      <c r="B43" s="16">
        <f t="shared" ca="1" si="1"/>
        <v>2</v>
      </c>
      <c r="C43" s="1">
        <v>42</v>
      </c>
      <c r="D43" s="10">
        <f t="shared" si="2"/>
        <v>46189</v>
      </c>
      <c r="E43" s="25">
        <f t="shared" ca="1" si="4"/>
        <v>109951162777600</v>
      </c>
      <c r="F43" s="28"/>
      <c r="G43" s="28"/>
      <c r="H43" s="26">
        <f t="shared" si="3"/>
        <v>0</v>
      </c>
      <c r="I43" s="11">
        <f t="shared" si="5"/>
        <v>1000</v>
      </c>
      <c r="J43" s="18"/>
    </row>
    <row r="44" spans="1:10" s="1" customFormat="1" ht="25" customHeight="1" x14ac:dyDescent="0.25">
      <c r="A44" s="1">
        <f t="shared" ca="1" si="0"/>
        <v>0.45477640488348603</v>
      </c>
      <c r="B44" s="16">
        <f t="shared" ca="1" si="1"/>
        <v>8</v>
      </c>
      <c r="C44" s="1">
        <v>43</v>
      </c>
      <c r="D44" s="10">
        <f t="shared" si="2"/>
        <v>46190</v>
      </c>
      <c r="E44" s="25">
        <f t="shared" ca="1" si="4"/>
        <v>219902325555200</v>
      </c>
      <c r="F44" s="28"/>
      <c r="G44" s="28"/>
      <c r="H44" s="26">
        <f t="shared" si="3"/>
        <v>0</v>
      </c>
      <c r="I44" s="11">
        <f t="shared" si="5"/>
        <v>1000</v>
      </c>
      <c r="J44" s="18"/>
    </row>
    <row r="45" spans="1:10" s="1" customFormat="1" ht="25" customHeight="1" x14ac:dyDescent="0.25">
      <c r="A45" s="1">
        <f t="shared" ca="1" si="0"/>
        <v>0.24089557052147326</v>
      </c>
      <c r="B45" s="16">
        <f t="shared" ca="1" si="1"/>
        <v>3</v>
      </c>
      <c r="C45" s="1">
        <v>44</v>
      </c>
      <c r="D45" s="10">
        <f t="shared" si="2"/>
        <v>46191</v>
      </c>
      <c r="E45" s="25">
        <f t="shared" ca="1" si="4"/>
        <v>439804651110400</v>
      </c>
      <c r="F45" s="28"/>
      <c r="G45" s="28"/>
      <c r="H45" s="26">
        <f t="shared" si="3"/>
        <v>0</v>
      </c>
      <c r="I45" s="11">
        <f t="shared" si="5"/>
        <v>1000</v>
      </c>
      <c r="J45" s="18"/>
    </row>
    <row r="46" spans="1:10" s="1" customFormat="1" ht="25" customHeight="1" x14ac:dyDescent="0.25">
      <c r="A46" s="1">
        <f t="shared" ca="1" si="0"/>
        <v>0.3477687727515294</v>
      </c>
      <c r="B46" s="16">
        <f t="shared" ca="1" si="1"/>
        <v>4</v>
      </c>
      <c r="C46" s="1">
        <v>45</v>
      </c>
      <c r="D46" s="10">
        <f t="shared" si="2"/>
        <v>46192</v>
      </c>
      <c r="E46" s="25">
        <f t="shared" ca="1" si="4"/>
        <v>879609302220800</v>
      </c>
      <c r="F46" s="28"/>
      <c r="G46" s="28"/>
      <c r="H46" s="26">
        <f t="shared" si="3"/>
        <v>0</v>
      </c>
      <c r="I46" s="11">
        <f t="shared" si="5"/>
        <v>1000</v>
      </c>
      <c r="J46" s="18"/>
    </row>
    <row r="47" spans="1:10" s="1" customFormat="1" ht="25" customHeight="1" x14ac:dyDescent="0.25">
      <c r="A47" s="1">
        <f t="shared" ca="1" si="0"/>
        <v>8.775398645032717E-2</v>
      </c>
      <c r="B47" s="16">
        <f t="shared" ca="1" si="1"/>
        <v>1</v>
      </c>
      <c r="C47" s="1">
        <v>46</v>
      </c>
      <c r="D47" s="10">
        <f t="shared" si="2"/>
        <v>46195</v>
      </c>
      <c r="E47" s="25">
        <f t="shared" ca="1" si="4"/>
        <v>1759218604441600</v>
      </c>
      <c r="F47" s="28"/>
      <c r="G47" s="28"/>
      <c r="H47" s="26">
        <f t="shared" si="3"/>
        <v>0</v>
      </c>
      <c r="I47" s="11">
        <f t="shared" si="5"/>
        <v>1000</v>
      </c>
      <c r="J47" s="18"/>
    </row>
    <row r="48" spans="1:10" s="1" customFormat="1" ht="25" customHeight="1" x14ac:dyDescent="0.25">
      <c r="A48" s="1">
        <f t="shared" ca="1" si="0"/>
        <v>0.47328248920202676</v>
      </c>
      <c r="B48" s="16">
        <f t="shared" ca="1" si="1"/>
        <v>9</v>
      </c>
      <c r="C48" s="1">
        <v>47</v>
      </c>
      <c r="D48" s="10">
        <f t="shared" si="2"/>
        <v>46196</v>
      </c>
      <c r="E48" s="25">
        <f t="shared" ca="1" si="4"/>
        <v>3518437208883200</v>
      </c>
      <c r="F48" s="28"/>
      <c r="G48" s="28"/>
      <c r="H48" s="26">
        <f t="shared" si="3"/>
        <v>0</v>
      </c>
      <c r="I48" s="11">
        <f t="shared" si="5"/>
        <v>1000</v>
      </c>
      <c r="J48" s="18"/>
    </row>
    <row r="49" spans="1:10" s="1" customFormat="1" ht="25" customHeight="1" x14ac:dyDescent="0.25">
      <c r="A49" s="1">
        <f t="shared" ca="1" si="0"/>
        <v>0.37049463269307037</v>
      </c>
      <c r="B49" s="16">
        <f t="shared" ca="1" si="1"/>
        <v>5</v>
      </c>
      <c r="C49" s="1">
        <v>48</v>
      </c>
      <c r="D49" s="10">
        <f t="shared" si="2"/>
        <v>46197</v>
      </c>
      <c r="E49" s="25">
        <f t="shared" ca="1" si="4"/>
        <v>7036874417766400</v>
      </c>
      <c r="F49" s="28"/>
      <c r="G49" s="28"/>
      <c r="H49" s="26">
        <f t="shared" si="3"/>
        <v>0</v>
      </c>
      <c r="I49" s="11">
        <f t="shared" si="5"/>
        <v>1000</v>
      </c>
      <c r="J49" s="18"/>
    </row>
    <row r="50" spans="1:10" s="1" customFormat="1" ht="25" customHeight="1" x14ac:dyDescent="0.25">
      <c r="A50" s="1">
        <f t="shared" ca="1" si="0"/>
        <v>0.44614387483648643</v>
      </c>
      <c r="B50" s="16">
        <f t="shared" ca="1" si="1"/>
        <v>6</v>
      </c>
      <c r="C50" s="1">
        <v>49</v>
      </c>
      <c r="D50" s="10">
        <f t="shared" si="2"/>
        <v>46198</v>
      </c>
      <c r="E50" s="25">
        <f t="shared" ca="1" si="4"/>
        <v>1.40737488355328E+16</v>
      </c>
      <c r="F50" s="28"/>
      <c r="G50" s="28"/>
      <c r="H50" s="26">
        <f t="shared" si="3"/>
        <v>0</v>
      </c>
      <c r="I50" s="11">
        <f t="shared" si="5"/>
        <v>1000</v>
      </c>
      <c r="J50" s="18"/>
    </row>
    <row r="51" spans="1:10" s="1" customFormat="1" ht="25" customHeight="1" x14ac:dyDescent="0.25">
      <c r="A51" s="1">
        <f t="shared" ca="1" si="0"/>
        <v>0.78008641717036509</v>
      </c>
      <c r="B51" s="16">
        <f t="shared" ca="1" si="1"/>
        <v>10</v>
      </c>
      <c r="C51" s="1">
        <v>50</v>
      </c>
      <c r="D51" s="10">
        <f t="shared" si="2"/>
        <v>46199</v>
      </c>
      <c r="E51" s="25">
        <f t="shared" ca="1" si="4"/>
        <v>2.81474976710656E+16</v>
      </c>
      <c r="F51" s="28"/>
      <c r="G51" s="28"/>
      <c r="H51" s="26">
        <f t="shared" si="3"/>
        <v>0</v>
      </c>
      <c r="I51" s="11">
        <f t="shared" si="5"/>
        <v>1000</v>
      </c>
      <c r="J51" s="18"/>
    </row>
    <row r="52" spans="1:10" s="1" customFormat="1" ht="25" customHeight="1" x14ac:dyDescent="0.25">
      <c r="A52" s="1">
        <f t="shared" ca="1" si="0"/>
        <v>0.82553860223813957</v>
      </c>
      <c r="B52" s="16">
        <f t="shared" ca="1" si="1"/>
        <v>8</v>
      </c>
      <c r="C52" s="1">
        <v>51</v>
      </c>
      <c r="D52" s="10">
        <f t="shared" si="2"/>
        <v>46202</v>
      </c>
      <c r="E52" s="25">
        <f t="shared" ca="1" si="4"/>
        <v>5.62949953421312E+16</v>
      </c>
      <c r="F52" s="28"/>
      <c r="G52" s="28"/>
      <c r="H52" s="26">
        <f t="shared" si="3"/>
        <v>0</v>
      </c>
      <c r="I52" s="11">
        <f>H52+I51</f>
        <v>1000</v>
      </c>
      <c r="J52" s="18"/>
    </row>
    <row r="53" spans="1:10" s="1" customFormat="1" ht="25" customHeight="1" x14ac:dyDescent="0.25">
      <c r="A53" s="1">
        <f t="shared" ca="1" si="0"/>
        <v>0.30982633676236149</v>
      </c>
      <c r="B53" s="16">
        <f t="shared" ca="1" si="1"/>
        <v>4</v>
      </c>
      <c r="C53" s="1">
        <v>52</v>
      </c>
      <c r="D53" s="10">
        <f t="shared" si="2"/>
        <v>46203</v>
      </c>
      <c r="E53" s="25">
        <f t="shared" ca="1" si="4"/>
        <v>1.12589990684262E+17</v>
      </c>
      <c r="F53" s="28"/>
      <c r="G53" s="28"/>
      <c r="H53" s="26">
        <f t="shared" si="3"/>
        <v>0</v>
      </c>
      <c r="I53" s="11">
        <f t="shared" si="5"/>
        <v>1000</v>
      </c>
      <c r="J53" s="18"/>
    </row>
    <row r="54" spans="1:10" s="1" customFormat="1" ht="25" customHeight="1" x14ac:dyDescent="0.25">
      <c r="A54" s="1">
        <f t="shared" ca="1" si="0"/>
        <v>0.88802112277411216</v>
      </c>
      <c r="B54" s="16">
        <f t="shared" ca="1" si="1"/>
        <v>10</v>
      </c>
      <c r="C54" s="1">
        <v>53</v>
      </c>
      <c r="D54" s="10">
        <f t="shared" si="2"/>
        <v>46204</v>
      </c>
      <c r="E54" s="25">
        <f t="shared" ca="1" si="4"/>
        <v>2.25179981368524E+17</v>
      </c>
      <c r="F54" s="28"/>
      <c r="G54" s="28"/>
      <c r="H54" s="26">
        <f t="shared" si="3"/>
        <v>0</v>
      </c>
      <c r="I54" s="11">
        <f t="shared" si="5"/>
        <v>1000</v>
      </c>
      <c r="J54" s="18"/>
    </row>
    <row r="55" spans="1:10" s="1" customFormat="1" ht="25" customHeight="1" x14ac:dyDescent="0.25">
      <c r="A55" s="1">
        <f t="shared" ca="1" si="0"/>
        <v>0.87816777770056365</v>
      </c>
      <c r="B55" s="16">
        <f t="shared" ca="1" si="1"/>
        <v>9</v>
      </c>
      <c r="C55" s="1">
        <v>54</v>
      </c>
      <c r="D55" s="10">
        <f t="shared" si="2"/>
        <v>46205</v>
      </c>
      <c r="E55" s="25">
        <f t="shared" ca="1" si="4"/>
        <v>4.50359962737048E+17</v>
      </c>
      <c r="F55" s="28"/>
      <c r="G55" s="28"/>
      <c r="H55" s="26">
        <f t="shared" si="3"/>
        <v>0</v>
      </c>
      <c r="I55" s="11">
        <f>H55+I54</f>
        <v>1000</v>
      </c>
      <c r="J55" s="18"/>
    </row>
    <row r="56" spans="1:10" s="1" customFormat="1" ht="25" customHeight="1" x14ac:dyDescent="0.25">
      <c r="A56" s="1">
        <f t="shared" ca="1" si="0"/>
        <v>0.81048910432668908</v>
      </c>
      <c r="B56" s="16">
        <f t="shared" ca="1" si="1"/>
        <v>7</v>
      </c>
      <c r="C56" s="1">
        <v>55</v>
      </c>
      <c r="D56" s="10">
        <f t="shared" si="2"/>
        <v>46206</v>
      </c>
      <c r="E56" s="25">
        <f t="shared" ca="1" si="4"/>
        <v>9.00719925474096E+17</v>
      </c>
      <c r="F56" s="28"/>
      <c r="G56" s="28"/>
      <c r="H56" s="26">
        <f t="shared" si="3"/>
        <v>0</v>
      </c>
      <c r="I56" s="11">
        <f t="shared" si="5"/>
        <v>1000</v>
      </c>
      <c r="J56" s="18"/>
    </row>
    <row r="57" spans="1:10" s="1" customFormat="1" ht="25" customHeight="1" x14ac:dyDescent="0.25">
      <c r="A57" s="1">
        <f t="shared" ca="1" si="0"/>
        <v>0.21524907846956631</v>
      </c>
      <c r="B57" s="16">
        <f t="shared" ca="1" si="1"/>
        <v>3</v>
      </c>
      <c r="C57" s="1">
        <v>56</v>
      </c>
      <c r="D57" s="10">
        <f t="shared" si="2"/>
        <v>46209</v>
      </c>
      <c r="E57" s="25">
        <f t="shared" ca="1" si="4"/>
        <v>1.80143985094819E+18</v>
      </c>
      <c r="F57" s="28"/>
      <c r="G57" s="28"/>
      <c r="H57" s="26">
        <f t="shared" si="3"/>
        <v>0</v>
      </c>
      <c r="I57" s="11">
        <f t="shared" si="5"/>
        <v>1000</v>
      </c>
      <c r="J57" s="18"/>
    </row>
    <row r="58" spans="1:10" s="1" customFormat="1" ht="25" customHeight="1" x14ac:dyDescent="0.25">
      <c r="A58" s="1">
        <f t="shared" ca="1" si="0"/>
        <v>6.9420991473737703E-2</v>
      </c>
      <c r="B58" s="16">
        <f t="shared" ca="1" si="1"/>
        <v>1</v>
      </c>
      <c r="C58" s="1">
        <v>57</v>
      </c>
      <c r="D58" s="10">
        <f t="shared" si="2"/>
        <v>46210</v>
      </c>
      <c r="E58" s="25">
        <f t="shared" ca="1" si="4"/>
        <v>3.6028797018963799E+18</v>
      </c>
      <c r="F58" s="28"/>
      <c r="G58" s="28"/>
      <c r="H58" s="26">
        <f t="shared" si="3"/>
        <v>0</v>
      </c>
      <c r="I58" s="11">
        <f t="shared" si="5"/>
        <v>1000</v>
      </c>
      <c r="J58" s="18"/>
    </row>
    <row r="59" spans="1:10" s="1" customFormat="1" ht="25" customHeight="1" x14ac:dyDescent="0.25">
      <c r="A59" s="1">
        <f t="shared" ca="1" si="0"/>
        <v>0.41590272001490736</v>
      </c>
      <c r="B59" s="16">
        <f t="shared" ca="1" si="1"/>
        <v>5</v>
      </c>
      <c r="C59" s="1">
        <v>58</v>
      </c>
      <c r="D59" s="10">
        <f t="shared" si="2"/>
        <v>46211</v>
      </c>
      <c r="E59" s="25">
        <f t="shared" ca="1" si="4"/>
        <v>7.2057594037927598E+18</v>
      </c>
      <c r="F59" s="28"/>
      <c r="G59" s="28"/>
      <c r="H59" s="26">
        <f t="shared" si="3"/>
        <v>0</v>
      </c>
      <c r="I59" s="11">
        <f t="shared" si="5"/>
        <v>1000</v>
      </c>
      <c r="J59" s="18"/>
    </row>
    <row r="60" spans="1:10" s="1" customFormat="1" ht="25" customHeight="1" x14ac:dyDescent="0.25">
      <c r="A60" s="1">
        <f t="shared" ca="1" si="0"/>
        <v>0.16274780110329323</v>
      </c>
      <c r="B60" s="16">
        <f t="shared" ca="1" si="1"/>
        <v>2</v>
      </c>
      <c r="C60" s="1">
        <v>59</v>
      </c>
      <c r="D60" s="10">
        <f t="shared" si="2"/>
        <v>46212</v>
      </c>
      <c r="E60" s="25">
        <f t="shared" ca="1" si="4"/>
        <v>1.4411518807585499E+19</v>
      </c>
      <c r="F60" s="28"/>
      <c r="G60" s="28"/>
      <c r="H60" s="26">
        <f t="shared" si="3"/>
        <v>0</v>
      </c>
      <c r="I60" s="11">
        <f t="shared" si="5"/>
        <v>1000</v>
      </c>
      <c r="J60" s="18"/>
    </row>
    <row r="61" spans="1:10" s="1" customFormat="1" ht="25" customHeight="1" x14ac:dyDescent="0.25">
      <c r="A61" s="1">
        <f t="shared" ca="1" si="0"/>
        <v>0.65944682477364136</v>
      </c>
      <c r="B61" s="16">
        <f t="shared" ca="1" si="1"/>
        <v>6</v>
      </c>
      <c r="C61" s="1">
        <v>60</v>
      </c>
      <c r="D61" s="10">
        <f t="shared" si="2"/>
        <v>46213</v>
      </c>
      <c r="E61" s="25">
        <f t="shared" ca="1" si="4"/>
        <v>2.8823037615170998E+19</v>
      </c>
      <c r="F61" s="28"/>
      <c r="G61" s="28"/>
      <c r="H61" s="26">
        <f t="shared" si="3"/>
        <v>0</v>
      </c>
      <c r="I61" s="11">
        <f t="shared" si="5"/>
        <v>1000</v>
      </c>
      <c r="J61" s="18"/>
    </row>
    <row r="62" spans="1:10" s="1" customFormat="1" ht="25" customHeight="1" x14ac:dyDescent="0.25">
      <c r="A62" s="1">
        <f t="shared" ca="1" si="0"/>
        <v>0.89382886693545915</v>
      </c>
      <c r="B62" s="16">
        <f t="shared" ca="1" si="1"/>
        <v>8</v>
      </c>
      <c r="C62" s="1">
        <v>61</v>
      </c>
      <c r="D62" s="10">
        <f t="shared" si="2"/>
        <v>46216</v>
      </c>
      <c r="E62" s="25">
        <f t="shared" ca="1" si="4"/>
        <v>5.7646075230341997E+19</v>
      </c>
      <c r="F62" s="28"/>
      <c r="G62" s="28"/>
      <c r="H62" s="26">
        <f t="shared" si="3"/>
        <v>0</v>
      </c>
      <c r="I62" s="11">
        <f t="shared" si="5"/>
        <v>1000</v>
      </c>
      <c r="J62" s="18"/>
    </row>
    <row r="63" spans="1:10" s="1" customFormat="1" ht="25" customHeight="1" x14ac:dyDescent="0.25">
      <c r="A63" s="1">
        <f t="shared" ca="1" si="0"/>
        <v>0.64990080878307044</v>
      </c>
      <c r="B63" s="16">
        <f t="shared" ca="1" si="1"/>
        <v>6</v>
      </c>
      <c r="C63" s="1">
        <v>62</v>
      </c>
      <c r="D63" s="10">
        <f t="shared" si="2"/>
        <v>46217</v>
      </c>
      <c r="E63" s="25">
        <f t="shared" ca="1" si="4"/>
        <v>1.1529215046068399E+20</v>
      </c>
      <c r="F63" s="28"/>
      <c r="G63" s="28"/>
      <c r="H63" s="26">
        <f t="shared" si="3"/>
        <v>0</v>
      </c>
      <c r="I63" s="11">
        <f t="shared" si="5"/>
        <v>1000</v>
      </c>
      <c r="J63" s="18"/>
    </row>
    <row r="64" spans="1:10" s="1" customFormat="1" ht="25" customHeight="1" x14ac:dyDescent="0.25">
      <c r="A64" s="1">
        <f t="shared" ca="1" si="0"/>
        <v>0.6468462155948107</v>
      </c>
      <c r="B64" s="16">
        <f t="shared" ca="1" si="1"/>
        <v>5</v>
      </c>
      <c r="C64" s="1">
        <v>63</v>
      </c>
      <c r="D64" s="10">
        <f t="shared" si="2"/>
        <v>46218</v>
      </c>
      <c r="E64" s="25">
        <f t="shared" ca="1" si="4"/>
        <v>2.3058430092136799E+20</v>
      </c>
      <c r="F64" s="28"/>
      <c r="G64" s="28"/>
      <c r="H64" s="26">
        <f t="shared" si="3"/>
        <v>0</v>
      </c>
      <c r="I64" s="11">
        <f t="shared" si="5"/>
        <v>1000</v>
      </c>
      <c r="J64" s="18"/>
    </row>
    <row r="65" spans="1:10" s="1" customFormat="1" ht="25" customHeight="1" x14ac:dyDescent="0.25">
      <c r="A65" s="1">
        <f t="shared" ca="1" si="0"/>
        <v>0.66691289467273773</v>
      </c>
      <c r="B65" s="16">
        <f t="shared" ca="1" si="1"/>
        <v>7</v>
      </c>
      <c r="C65" s="1">
        <v>64</v>
      </c>
      <c r="D65" s="10">
        <f t="shared" si="2"/>
        <v>46219</v>
      </c>
      <c r="E65" s="25">
        <f t="shared" ca="1" si="4"/>
        <v>4.6116860184273597E+20</v>
      </c>
      <c r="F65" s="28"/>
      <c r="G65" s="28"/>
      <c r="H65" s="26">
        <f t="shared" si="3"/>
        <v>0</v>
      </c>
      <c r="I65" s="11">
        <f t="shared" si="5"/>
        <v>1000</v>
      </c>
      <c r="J65" s="18"/>
    </row>
    <row r="66" spans="1:10" s="1" customFormat="1" ht="25" customHeight="1" x14ac:dyDescent="0.25">
      <c r="A66" s="1">
        <f t="shared" ca="1" si="0"/>
        <v>0.95296585246158405</v>
      </c>
      <c r="B66" s="16">
        <f t="shared" ca="1" si="1"/>
        <v>10</v>
      </c>
      <c r="C66" s="1">
        <v>65</v>
      </c>
      <c r="D66" s="10">
        <f t="shared" si="2"/>
        <v>46220</v>
      </c>
      <c r="E66" s="25">
        <f t="shared" ca="1" si="4"/>
        <v>9.2233720368547194E+20</v>
      </c>
      <c r="F66" s="28"/>
      <c r="G66" s="28"/>
      <c r="H66" s="26">
        <f t="shared" si="3"/>
        <v>0</v>
      </c>
      <c r="I66" s="11">
        <f t="shared" si="5"/>
        <v>1000</v>
      </c>
      <c r="J66" s="18"/>
    </row>
    <row r="67" spans="1:10" s="1" customFormat="1" ht="25" customHeight="1" x14ac:dyDescent="0.25">
      <c r="A67" s="1">
        <f t="shared" ref="A67:A130" ca="1" si="6">RAND()</f>
        <v>0.53309935087899585</v>
      </c>
      <c r="B67" s="16">
        <f t="shared" ref="B67:B130" ca="1" si="7">COUNTIFS($C$2:$C$262,"&gt;="&amp;INT((C67-1)/10)*10+1,$C$2:$C$262,"&lt;="&amp;INT((C67-1)/10)*10+10,$A$2:$A$262,"&lt;"&amp;A67)+1</f>
        <v>2</v>
      </c>
      <c r="C67" s="1">
        <v>66</v>
      </c>
      <c r="D67" s="10">
        <f t="shared" ref="D67:D130" si="8">IF(I67&lt;25000,WORKDAY(D66,1,4),WORKDAY(D66,1))</f>
        <v>46223</v>
      </c>
      <c r="E67" s="25">
        <f t="shared" ca="1" si="4"/>
        <v>1.84467440737094E+21</v>
      </c>
      <c r="F67" s="28"/>
      <c r="G67" s="28"/>
      <c r="H67" s="26">
        <f t="shared" ref="H67:H130" si="9">G67-F67</f>
        <v>0</v>
      </c>
      <c r="I67" s="11">
        <f t="shared" si="5"/>
        <v>1000</v>
      </c>
      <c r="J67" s="18"/>
    </row>
    <row r="68" spans="1:10" s="1" customFormat="1" ht="25" customHeight="1" x14ac:dyDescent="0.25">
      <c r="A68" s="1">
        <f t="shared" ca="1" si="6"/>
        <v>0.59017410033498108</v>
      </c>
      <c r="B68" s="16">
        <f t="shared" ca="1" si="7"/>
        <v>3</v>
      </c>
      <c r="C68" s="1">
        <v>67</v>
      </c>
      <c r="D68" s="10">
        <f t="shared" si="8"/>
        <v>46224</v>
      </c>
      <c r="E68" s="25">
        <f t="shared" ref="E68:E131" ca="1" si="10">ROUND(IF(B68&lt;=$N$4*10,E67*(1+$M$9),E67*(1-$M$8)),2)</f>
        <v>3.6893488147418799E+21</v>
      </c>
      <c r="F68" s="28"/>
      <c r="G68" s="28"/>
      <c r="H68" s="26">
        <f t="shared" si="9"/>
        <v>0</v>
      </c>
      <c r="I68" s="11">
        <f t="shared" ref="I68:I131" si="11">H68+I67</f>
        <v>1000</v>
      </c>
      <c r="J68" s="18"/>
    </row>
    <row r="69" spans="1:10" s="1" customFormat="1" ht="25" customHeight="1" x14ac:dyDescent="0.25">
      <c r="A69" s="1">
        <f t="shared" ca="1" si="6"/>
        <v>0.92505939715947794</v>
      </c>
      <c r="B69" s="16">
        <f t="shared" ca="1" si="7"/>
        <v>9</v>
      </c>
      <c r="C69" s="1">
        <v>68</v>
      </c>
      <c r="D69" s="10">
        <f t="shared" si="8"/>
        <v>46225</v>
      </c>
      <c r="E69" s="25">
        <f t="shared" ca="1" si="10"/>
        <v>7.3786976294837598E+21</v>
      </c>
      <c r="F69" s="28"/>
      <c r="G69" s="28"/>
      <c r="H69" s="26">
        <f t="shared" si="9"/>
        <v>0</v>
      </c>
      <c r="I69" s="11">
        <f t="shared" si="11"/>
        <v>1000</v>
      </c>
      <c r="J69" s="18"/>
    </row>
    <row r="70" spans="1:10" s="1" customFormat="1" ht="25" customHeight="1" x14ac:dyDescent="0.25">
      <c r="A70" s="1">
        <f t="shared" ca="1" si="6"/>
        <v>0.43665900688840764</v>
      </c>
      <c r="B70" s="16">
        <f t="shared" ca="1" si="7"/>
        <v>1</v>
      </c>
      <c r="C70" s="1">
        <v>69</v>
      </c>
      <c r="D70" s="10">
        <f t="shared" si="8"/>
        <v>46226</v>
      </c>
      <c r="E70" s="25">
        <f t="shared" ca="1" si="10"/>
        <v>1.4757395258967501E+22</v>
      </c>
      <c r="F70" s="28"/>
      <c r="G70" s="28"/>
      <c r="H70" s="26">
        <f t="shared" si="9"/>
        <v>0</v>
      </c>
      <c r="I70" s="11">
        <f t="shared" si="11"/>
        <v>1000</v>
      </c>
      <c r="J70" s="18"/>
    </row>
    <row r="71" spans="1:10" s="1" customFormat="1" ht="25" customHeight="1" x14ac:dyDescent="0.25">
      <c r="A71" s="1">
        <f t="shared" ca="1" si="6"/>
        <v>0.6079903693806431</v>
      </c>
      <c r="B71" s="16">
        <f t="shared" ca="1" si="7"/>
        <v>4</v>
      </c>
      <c r="C71" s="1">
        <v>70</v>
      </c>
      <c r="D71" s="10">
        <f t="shared" si="8"/>
        <v>46227</v>
      </c>
      <c r="E71" s="25">
        <f t="shared" ca="1" si="10"/>
        <v>2.9514790517935002E+22</v>
      </c>
      <c r="F71" s="28"/>
      <c r="G71" s="28"/>
      <c r="H71" s="26">
        <f t="shared" si="9"/>
        <v>0</v>
      </c>
      <c r="I71" s="11">
        <f t="shared" si="11"/>
        <v>1000</v>
      </c>
      <c r="J71" s="18"/>
    </row>
    <row r="72" spans="1:10" s="1" customFormat="1" ht="25" customHeight="1" x14ac:dyDescent="0.25">
      <c r="A72" s="1">
        <f t="shared" ca="1" si="6"/>
        <v>0.89798859079489779</v>
      </c>
      <c r="B72" s="16">
        <f t="shared" ca="1" si="7"/>
        <v>9</v>
      </c>
      <c r="C72" s="1">
        <v>71</v>
      </c>
      <c r="D72" s="10">
        <f t="shared" si="8"/>
        <v>46230</v>
      </c>
      <c r="E72" s="25">
        <f t="shared" ca="1" si="10"/>
        <v>5.9029581035870003E+22</v>
      </c>
      <c r="F72" s="28"/>
      <c r="G72" s="28"/>
      <c r="H72" s="26">
        <f t="shared" si="9"/>
        <v>0</v>
      </c>
      <c r="I72" s="11">
        <f t="shared" si="11"/>
        <v>1000</v>
      </c>
      <c r="J72" s="18"/>
    </row>
    <row r="73" spans="1:10" s="1" customFormat="1" ht="25" customHeight="1" x14ac:dyDescent="0.25">
      <c r="A73" s="1">
        <f t="shared" ca="1" si="6"/>
        <v>0.13099646025901779</v>
      </c>
      <c r="B73" s="16">
        <f t="shared" ca="1" si="7"/>
        <v>2</v>
      </c>
      <c r="C73" s="1">
        <v>72</v>
      </c>
      <c r="D73" s="10">
        <f t="shared" si="8"/>
        <v>46231</v>
      </c>
      <c r="E73" s="25">
        <f t="shared" ca="1" si="10"/>
        <v>1.1805916207174001E+23</v>
      </c>
      <c r="F73" s="28"/>
      <c r="G73" s="28"/>
      <c r="H73" s="26">
        <f t="shared" si="9"/>
        <v>0</v>
      </c>
      <c r="I73" s="11">
        <f t="shared" si="11"/>
        <v>1000</v>
      </c>
      <c r="J73" s="18"/>
    </row>
    <row r="74" spans="1:10" s="1" customFormat="1" ht="25" customHeight="1" x14ac:dyDescent="0.25">
      <c r="A74" s="1">
        <f t="shared" ca="1" si="6"/>
        <v>0.72616239620568745</v>
      </c>
      <c r="B74" s="16">
        <f t="shared" ca="1" si="7"/>
        <v>7</v>
      </c>
      <c r="C74" s="1">
        <v>73</v>
      </c>
      <c r="D74" s="10">
        <f t="shared" si="8"/>
        <v>46232</v>
      </c>
      <c r="E74" s="25">
        <f t="shared" ca="1" si="10"/>
        <v>2.3611832414348001E+23</v>
      </c>
      <c r="F74" s="28"/>
      <c r="G74" s="28"/>
      <c r="H74" s="26">
        <f t="shared" si="9"/>
        <v>0</v>
      </c>
      <c r="I74" s="11">
        <f t="shared" si="11"/>
        <v>1000</v>
      </c>
      <c r="J74" s="18"/>
    </row>
    <row r="75" spans="1:10" s="1" customFormat="1" ht="25" customHeight="1" x14ac:dyDescent="0.25">
      <c r="A75" s="1">
        <f t="shared" ca="1" si="6"/>
        <v>7.1152106033491869E-2</v>
      </c>
      <c r="B75" s="16">
        <f t="shared" ca="1" si="7"/>
        <v>1</v>
      </c>
      <c r="C75" s="1">
        <v>74</v>
      </c>
      <c r="D75" s="10">
        <f t="shared" si="8"/>
        <v>46233</v>
      </c>
      <c r="E75" s="25">
        <f t="shared" ca="1" si="10"/>
        <v>4.7223664828696003E+23</v>
      </c>
      <c r="F75" s="28"/>
      <c r="G75" s="28"/>
      <c r="H75" s="26">
        <f t="shared" si="9"/>
        <v>0</v>
      </c>
      <c r="I75" s="11">
        <f t="shared" si="11"/>
        <v>1000</v>
      </c>
      <c r="J75" s="18"/>
    </row>
    <row r="76" spans="1:10" s="1" customFormat="1" ht="25" customHeight="1" x14ac:dyDescent="0.25">
      <c r="A76" s="1">
        <f t="shared" ca="1" si="6"/>
        <v>0.15016189743877972</v>
      </c>
      <c r="B76" s="16">
        <f t="shared" ca="1" si="7"/>
        <v>3</v>
      </c>
      <c r="C76" s="1">
        <v>75</v>
      </c>
      <c r="D76" s="10">
        <f t="shared" si="8"/>
        <v>46234</v>
      </c>
      <c r="E76" s="25">
        <f t="shared" ca="1" si="10"/>
        <v>9.4447329657392005E+23</v>
      </c>
      <c r="F76" s="28"/>
      <c r="G76" s="28"/>
      <c r="H76" s="26">
        <f t="shared" si="9"/>
        <v>0</v>
      </c>
      <c r="I76" s="11">
        <f t="shared" si="11"/>
        <v>1000</v>
      </c>
      <c r="J76" s="18"/>
    </row>
    <row r="77" spans="1:10" s="1" customFormat="1" ht="25" customHeight="1" x14ac:dyDescent="0.25">
      <c r="A77" s="1">
        <f t="shared" ca="1" si="6"/>
        <v>0.68970173777126453</v>
      </c>
      <c r="B77" s="16">
        <f t="shared" ca="1" si="7"/>
        <v>6</v>
      </c>
      <c r="C77" s="1">
        <v>76</v>
      </c>
      <c r="D77" s="10">
        <f t="shared" si="8"/>
        <v>46237</v>
      </c>
      <c r="E77" s="25">
        <f t="shared" ca="1" si="10"/>
        <v>1.8889465931478401E+24</v>
      </c>
      <c r="F77" s="28"/>
      <c r="G77" s="28"/>
      <c r="H77" s="26">
        <f t="shared" si="9"/>
        <v>0</v>
      </c>
      <c r="I77" s="11">
        <f t="shared" si="11"/>
        <v>1000</v>
      </c>
      <c r="J77" s="18"/>
    </row>
    <row r="78" spans="1:10" s="1" customFormat="1" ht="25" customHeight="1" x14ac:dyDescent="0.25">
      <c r="A78" s="1">
        <f t="shared" ca="1" si="6"/>
        <v>0.35699286357101745</v>
      </c>
      <c r="B78" s="16">
        <f t="shared" ca="1" si="7"/>
        <v>5</v>
      </c>
      <c r="C78" s="1">
        <v>77</v>
      </c>
      <c r="D78" s="10">
        <f t="shared" si="8"/>
        <v>46238</v>
      </c>
      <c r="E78" s="25">
        <f t="shared" ca="1" si="10"/>
        <v>3.7778931862956802E+24</v>
      </c>
      <c r="F78" s="28"/>
      <c r="G78" s="28"/>
      <c r="H78" s="26">
        <f t="shared" si="9"/>
        <v>0</v>
      </c>
      <c r="I78" s="11">
        <f t="shared" si="11"/>
        <v>1000</v>
      </c>
      <c r="J78" s="18"/>
    </row>
    <row r="79" spans="1:10" s="1" customFormat="1" ht="25" customHeight="1" x14ac:dyDescent="0.25">
      <c r="A79" s="1">
        <f t="shared" ca="1" si="6"/>
        <v>0.76294580957761282</v>
      </c>
      <c r="B79" s="16">
        <f t="shared" ca="1" si="7"/>
        <v>8</v>
      </c>
      <c r="C79" s="1">
        <v>78</v>
      </c>
      <c r="D79" s="10">
        <f t="shared" si="8"/>
        <v>46239</v>
      </c>
      <c r="E79" s="25">
        <f t="shared" ca="1" si="10"/>
        <v>7.5557863725913604E+24</v>
      </c>
      <c r="F79" s="28"/>
      <c r="G79" s="28"/>
      <c r="H79" s="26">
        <f t="shared" si="9"/>
        <v>0</v>
      </c>
      <c r="I79" s="11">
        <f t="shared" si="11"/>
        <v>1000</v>
      </c>
      <c r="J79" s="18"/>
    </row>
    <row r="80" spans="1:10" s="1" customFormat="1" ht="25" customHeight="1" x14ac:dyDescent="0.25">
      <c r="A80" s="1">
        <f t="shared" ca="1" si="6"/>
        <v>0.97285042817249912</v>
      </c>
      <c r="B80" s="16">
        <f t="shared" ca="1" si="7"/>
        <v>10</v>
      </c>
      <c r="C80" s="1">
        <v>79</v>
      </c>
      <c r="D80" s="10">
        <f t="shared" si="8"/>
        <v>46240</v>
      </c>
      <c r="E80" s="25">
        <f t="shared" ca="1" si="10"/>
        <v>1.5111572745182699E+25</v>
      </c>
      <c r="F80" s="28"/>
      <c r="G80" s="28"/>
      <c r="H80" s="26">
        <f t="shared" si="9"/>
        <v>0</v>
      </c>
      <c r="I80" s="11">
        <f t="shared" si="11"/>
        <v>1000</v>
      </c>
      <c r="J80" s="18"/>
    </row>
    <row r="81" spans="1:10" s="1" customFormat="1" ht="25" customHeight="1" x14ac:dyDescent="0.25">
      <c r="A81" s="1">
        <f t="shared" ca="1" si="6"/>
        <v>0.30204155721469428</v>
      </c>
      <c r="B81" s="16">
        <f t="shared" ca="1" si="7"/>
        <v>4</v>
      </c>
      <c r="C81" s="1">
        <v>80</v>
      </c>
      <c r="D81" s="10">
        <f t="shared" si="8"/>
        <v>46241</v>
      </c>
      <c r="E81" s="25">
        <f t="shared" ca="1" si="10"/>
        <v>3.0223145490365399E+25</v>
      </c>
      <c r="F81" s="28"/>
      <c r="G81" s="28"/>
      <c r="H81" s="26">
        <f t="shared" si="9"/>
        <v>0</v>
      </c>
      <c r="I81" s="11">
        <f t="shared" si="11"/>
        <v>1000</v>
      </c>
      <c r="J81" s="18"/>
    </row>
    <row r="82" spans="1:10" s="1" customFormat="1" ht="25" customHeight="1" x14ac:dyDescent="0.25">
      <c r="A82" s="1">
        <f t="shared" ca="1" si="6"/>
        <v>0.52708108581675084</v>
      </c>
      <c r="B82" s="16">
        <f t="shared" ca="1" si="7"/>
        <v>6</v>
      </c>
      <c r="C82" s="1">
        <v>81</v>
      </c>
      <c r="D82" s="10">
        <f t="shared" si="8"/>
        <v>46244</v>
      </c>
      <c r="E82" s="25">
        <f t="shared" ca="1" si="10"/>
        <v>6.0446290980730797E+25</v>
      </c>
      <c r="F82" s="28"/>
      <c r="G82" s="28"/>
      <c r="H82" s="26">
        <f t="shared" si="9"/>
        <v>0</v>
      </c>
      <c r="I82" s="11">
        <f t="shared" si="11"/>
        <v>1000</v>
      </c>
      <c r="J82" s="18"/>
    </row>
    <row r="83" spans="1:10" s="1" customFormat="1" ht="25" customHeight="1" x14ac:dyDescent="0.25">
      <c r="A83" s="1">
        <f t="shared" ca="1" si="6"/>
        <v>0.91044034428054832</v>
      </c>
      <c r="B83" s="16">
        <f t="shared" ca="1" si="7"/>
        <v>9</v>
      </c>
      <c r="C83" s="1">
        <v>82</v>
      </c>
      <c r="D83" s="10">
        <f t="shared" si="8"/>
        <v>46245</v>
      </c>
      <c r="E83" s="25">
        <f t="shared" ca="1" si="10"/>
        <v>1.2089258196146201E+26</v>
      </c>
      <c r="F83" s="28"/>
      <c r="G83" s="28"/>
      <c r="H83" s="26">
        <f t="shared" si="9"/>
        <v>0</v>
      </c>
      <c r="I83" s="11">
        <f t="shared" si="11"/>
        <v>1000</v>
      </c>
      <c r="J83" s="18"/>
    </row>
    <row r="84" spans="1:10" s="1" customFormat="1" ht="25" customHeight="1" x14ac:dyDescent="0.25">
      <c r="A84" s="1">
        <f t="shared" ca="1" si="6"/>
        <v>0.66866065093993443</v>
      </c>
      <c r="B84" s="16">
        <f t="shared" ca="1" si="7"/>
        <v>7</v>
      </c>
      <c r="C84" s="1">
        <v>83</v>
      </c>
      <c r="D84" s="10">
        <f t="shared" si="8"/>
        <v>46246</v>
      </c>
      <c r="E84" s="25">
        <f t="shared" ca="1" si="10"/>
        <v>2.4178516392292401E+26</v>
      </c>
      <c r="F84" s="28"/>
      <c r="G84" s="28"/>
      <c r="H84" s="26">
        <f t="shared" si="9"/>
        <v>0</v>
      </c>
      <c r="I84" s="11">
        <f t="shared" si="11"/>
        <v>1000</v>
      </c>
      <c r="J84" s="18"/>
    </row>
    <row r="85" spans="1:10" s="1" customFormat="1" ht="25" customHeight="1" x14ac:dyDescent="0.25">
      <c r="A85" s="1">
        <f t="shared" ca="1" si="6"/>
        <v>0.25760864499391489</v>
      </c>
      <c r="B85" s="16">
        <f t="shared" ca="1" si="7"/>
        <v>3</v>
      </c>
      <c r="C85" s="1">
        <v>84</v>
      </c>
      <c r="D85" s="10">
        <f t="shared" si="8"/>
        <v>46247</v>
      </c>
      <c r="E85" s="25">
        <f t="shared" ca="1" si="10"/>
        <v>4.8357032784584803E+26</v>
      </c>
      <c r="F85" s="28"/>
      <c r="G85" s="28"/>
      <c r="H85" s="26">
        <f t="shared" si="9"/>
        <v>0</v>
      </c>
      <c r="I85" s="11">
        <f t="shared" si="11"/>
        <v>1000</v>
      </c>
      <c r="J85" s="18"/>
    </row>
    <row r="86" spans="1:10" s="1" customFormat="1" ht="25" customHeight="1" x14ac:dyDescent="0.25">
      <c r="A86" s="1">
        <f t="shared" ca="1" si="6"/>
        <v>3.7387310661801898E-2</v>
      </c>
      <c r="B86" s="16">
        <f t="shared" ca="1" si="7"/>
        <v>2</v>
      </c>
      <c r="C86" s="1">
        <v>85</v>
      </c>
      <c r="D86" s="10">
        <f t="shared" si="8"/>
        <v>46248</v>
      </c>
      <c r="E86" s="25">
        <f t="shared" ca="1" si="10"/>
        <v>9.6714065569169606E+26</v>
      </c>
      <c r="F86" s="28"/>
      <c r="G86" s="28"/>
      <c r="H86" s="26">
        <f t="shared" si="9"/>
        <v>0</v>
      </c>
      <c r="I86" s="11">
        <f t="shared" si="11"/>
        <v>1000</v>
      </c>
      <c r="J86" s="18"/>
    </row>
    <row r="87" spans="1:10" s="1" customFormat="1" ht="25" customHeight="1" x14ac:dyDescent="0.25">
      <c r="A87" s="1">
        <f t="shared" ca="1" si="6"/>
        <v>1.2230416914742248E-2</v>
      </c>
      <c r="B87" s="16">
        <f t="shared" ca="1" si="7"/>
        <v>1</v>
      </c>
      <c r="C87" s="1">
        <v>86</v>
      </c>
      <c r="D87" s="10">
        <f t="shared" si="8"/>
        <v>46251</v>
      </c>
      <c r="E87" s="25">
        <f t="shared" ca="1" si="10"/>
        <v>1.9342813113833899E+27</v>
      </c>
      <c r="F87" s="28"/>
      <c r="G87" s="28"/>
      <c r="H87" s="26">
        <f t="shared" si="9"/>
        <v>0</v>
      </c>
      <c r="I87" s="11">
        <f t="shared" si="11"/>
        <v>1000</v>
      </c>
      <c r="J87" s="18"/>
    </row>
    <row r="88" spans="1:10" s="1" customFormat="1" ht="25" customHeight="1" x14ac:dyDescent="0.25">
      <c r="A88" s="1">
        <f t="shared" ca="1" si="6"/>
        <v>0.31182271607468925</v>
      </c>
      <c r="B88" s="16">
        <f t="shared" ca="1" si="7"/>
        <v>4</v>
      </c>
      <c r="C88" s="1">
        <v>87</v>
      </c>
      <c r="D88" s="10">
        <f t="shared" si="8"/>
        <v>46252</v>
      </c>
      <c r="E88" s="25">
        <f t="shared" ca="1" si="10"/>
        <v>3.8685626227667798E+27</v>
      </c>
      <c r="F88" s="28"/>
      <c r="G88" s="28"/>
      <c r="H88" s="26">
        <f t="shared" si="9"/>
        <v>0</v>
      </c>
      <c r="I88" s="11">
        <f t="shared" si="11"/>
        <v>1000</v>
      </c>
      <c r="J88" s="18"/>
    </row>
    <row r="89" spans="1:10" s="1" customFormat="1" ht="25" customHeight="1" x14ac:dyDescent="0.25">
      <c r="A89" s="1">
        <f t="shared" ca="1" si="6"/>
        <v>0.35974314311145095</v>
      </c>
      <c r="B89" s="16">
        <f t="shared" ca="1" si="7"/>
        <v>5</v>
      </c>
      <c r="C89" s="1">
        <v>88</v>
      </c>
      <c r="D89" s="10">
        <f t="shared" si="8"/>
        <v>46253</v>
      </c>
      <c r="E89" s="25">
        <f t="shared" ca="1" si="10"/>
        <v>7.7371252455335596E+27</v>
      </c>
      <c r="F89" s="28"/>
      <c r="G89" s="28"/>
      <c r="H89" s="26">
        <f t="shared" si="9"/>
        <v>0</v>
      </c>
      <c r="I89" s="11">
        <f t="shared" si="11"/>
        <v>1000</v>
      </c>
      <c r="J89" s="18"/>
    </row>
    <row r="90" spans="1:10" s="1" customFormat="1" ht="25" customHeight="1" x14ac:dyDescent="0.25">
      <c r="A90" s="1">
        <f t="shared" ca="1" si="6"/>
        <v>0.95601097808099555</v>
      </c>
      <c r="B90" s="16">
        <f t="shared" ca="1" si="7"/>
        <v>10</v>
      </c>
      <c r="C90" s="1">
        <v>89</v>
      </c>
      <c r="D90" s="10">
        <f t="shared" si="8"/>
        <v>46254</v>
      </c>
      <c r="E90" s="25">
        <f t="shared" ca="1" si="10"/>
        <v>1.54742504910671E+28</v>
      </c>
      <c r="F90" s="28"/>
      <c r="G90" s="28"/>
      <c r="H90" s="26">
        <f t="shared" si="9"/>
        <v>0</v>
      </c>
      <c r="I90" s="11">
        <f t="shared" si="11"/>
        <v>1000</v>
      </c>
      <c r="J90" s="18"/>
    </row>
    <row r="91" spans="1:10" s="1" customFormat="1" ht="25" customHeight="1" x14ac:dyDescent="0.25">
      <c r="A91" s="1">
        <f t="shared" ca="1" si="6"/>
        <v>0.78214161007032834</v>
      </c>
      <c r="B91" s="16">
        <f t="shared" ca="1" si="7"/>
        <v>8</v>
      </c>
      <c r="C91" s="1">
        <v>90</v>
      </c>
      <c r="D91" s="10">
        <f t="shared" si="8"/>
        <v>46255</v>
      </c>
      <c r="E91" s="25">
        <f t="shared" ca="1" si="10"/>
        <v>3.0948500982134199E+28</v>
      </c>
      <c r="F91" s="28"/>
      <c r="G91" s="28"/>
      <c r="H91" s="26">
        <f t="shared" si="9"/>
        <v>0</v>
      </c>
      <c r="I91" s="11">
        <f t="shared" si="11"/>
        <v>1000</v>
      </c>
      <c r="J91" s="18"/>
    </row>
    <row r="92" spans="1:10" s="1" customFormat="1" ht="25" customHeight="1" x14ac:dyDescent="0.25">
      <c r="A92" s="1">
        <f t="shared" ca="1" si="6"/>
        <v>0.84482229294964384</v>
      </c>
      <c r="B92" s="16">
        <f t="shared" ca="1" si="7"/>
        <v>8</v>
      </c>
      <c r="C92" s="1">
        <v>91</v>
      </c>
      <c r="D92" s="10">
        <f t="shared" si="8"/>
        <v>46258</v>
      </c>
      <c r="E92" s="25">
        <f t="shared" ca="1" si="10"/>
        <v>6.1897001964268398E+28</v>
      </c>
      <c r="F92" s="28"/>
      <c r="G92" s="28"/>
      <c r="H92" s="26">
        <f t="shared" si="9"/>
        <v>0</v>
      </c>
      <c r="I92" s="11">
        <f t="shared" si="11"/>
        <v>1000</v>
      </c>
      <c r="J92" s="18"/>
    </row>
    <row r="93" spans="1:10" s="1" customFormat="1" ht="25" customHeight="1" x14ac:dyDescent="0.25">
      <c r="A93" s="1">
        <f t="shared" ca="1" si="6"/>
        <v>0.8594907636464193</v>
      </c>
      <c r="B93" s="16">
        <f t="shared" ca="1" si="7"/>
        <v>9</v>
      </c>
      <c r="C93" s="1">
        <v>92</v>
      </c>
      <c r="D93" s="10">
        <f t="shared" si="8"/>
        <v>46259</v>
      </c>
      <c r="E93" s="25">
        <f t="shared" ca="1" si="10"/>
        <v>1.2379400392853701E+29</v>
      </c>
      <c r="F93" s="28"/>
      <c r="G93" s="28"/>
      <c r="H93" s="26">
        <f t="shared" si="9"/>
        <v>0</v>
      </c>
      <c r="I93" s="11">
        <f t="shared" si="11"/>
        <v>1000</v>
      </c>
      <c r="J93" s="18"/>
    </row>
    <row r="94" spans="1:10" s="1" customFormat="1" ht="25" customHeight="1" x14ac:dyDescent="0.25">
      <c r="A94" s="1">
        <f t="shared" ca="1" si="6"/>
        <v>5.3874901651648432E-2</v>
      </c>
      <c r="B94" s="16">
        <f t="shared" ca="1" si="7"/>
        <v>1</v>
      </c>
      <c r="C94" s="1">
        <v>93</v>
      </c>
      <c r="D94" s="10">
        <f t="shared" si="8"/>
        <v>46260</v>
      </c>
      <c r="E94" s="25">
        <f t="shared" ca="1" si="10"/>
        <v>2.4758800785707401E+29</v>
      </c>
      <c r="F94" s="28"/>
      <c r="G94" s="28"/>
      <c r="H94" s="26">
        <f t="shared" si="9"/>
        <v>0</v>
      </c>
      <c r="I94" s="11">
        <f t="shared" si="11"/>
        <v>1000</v>
      </c>
      <c r="J94" s="18"/>
    </row>
    <row r="95" spans="1:10" s="1" customFormat="1" ht="25" customHeight="1" x14ac:dyDescent="0.25">
      <c r="A95" s="1">
        <f t="shared" ca="1" si="6"/>
        <v>0.59475257066567655</v>
      </c>
      <c r="B95" s="16">
        <f t="shared" ca="1" si="7"/>
        <v>6</v>
      </c>
      <c r="C95" s="1">
        <v>94</v>
      </c>
      <c r="D95" s="10">
        <f t="shared" si="8"/>
        <v>46261</v>
      </c>
      <c r="E95" s="25">
        <f t="shared" ca="1" si="10"/>
        <v>4.9517601571414803E+29</v>
      </c>
      <c r="F95" s="28"/>
      <c r="G95" s="28"/>
      <c r="H95" s="26">
        <f t="shared" si="9"/>
        <v>0</v>
      </c>
      <c r="I95" s="11">
        <f t="shared" si="11"/>
        <v>1000</v>
      </c>
      <c r="J95" s="18"/>
    </row>
    <row r="96" spans="1:10" s="1" customFormat="1" ht="25" customHeight="1" x14ac:dyDescent="0.25">
      <c r="A96" s="1">
        <f t="shared" ca="1" si="6"/>
        <v>0.12705258208499259</v>
      </c>
      <c r="B96" s="16">
        <f t="shared" ca="1" si="7"/>
        <v>2</v>
      </c>
      <c r="C96" s="1">
        <v>95</v>
      </c>
      <c r="D96" s="10">
        <f t="shared" si="8"/>
        <v>46262</v>
      </c>
      <c r="E96" s="25">
        <f t="shared" ca="1" si="10"/>
        <v>9.9035203142829606E+29</v>
      </c>
      <c r="F96" s="28"/>
      <c r="G96" s="28"/>
      <c r="H96" s="26">
        <f t="shared" si="9"/>
        <v>0</v>
      </c>
      <c r="I96" s="11">
        <f t="shared" si="11"/>
        <v>1000</v>
      </c>
      <c r="J96" s="18"/>
    </row>
    <row r="97" spans="1:10" s="1" customFormat="1" ht="25" customHeight="1" x14ac:dyDescent="0.25">
      <c r="A97" s="1">
        <f t="shared" ca="1" si="6"/>
        <v>0.99326928111545509</v>
      </c>
      <c r="B97" s="16">
        <f t="shared" ca="1" si="7"/>
        <v>10</v>
      </c>
      <c r="C97" s="1">
        <v>96</v>
      </c>
      <c r="D97" s="10">
        <f t="shared" si="8"/>
        <v>46265</v>
      </c>
      <c r="E97" s="25">
        <f t="shared" ca="1" si="10"/>
        <v>1.9807040628565899E+30</v>
      </c>
      <c r="F97" s="28"/>
      <c r="G97" s="28"/>
      <c r="H97" s="26">
        <f t="shared" si="9"/>
        <v>0</v>
      </c>
      <c r="I97" s="11">
        <f t="shared" si="11"/>
        <v>1000</v>
      </c>
      <c r="J97" s="18"/>
    </row>
    <row r="98" spans="1:10" s="1" customFormat="1" ht="25" customHeight="1" x14ac:dyDescent="0.25">
      <c r="A98" s="1">
        <f t="shared" ca="1" si="6"/>
        <v>0.21724600264996219</v>
      </c>
      <c r="B98" s="16">
        <f t="shared" ca="1" si="7"/>
        <v>3</v>
      </c>
      <c r="C98" s="1">
        <v>97</v>
      </c>
      <c r="D98" s="10">
        <f t="shared" si="8"/>
        <v>46266</v>
      </c>
      <c r="E98" s="25">
        <f t="shared" ca="1" si="10"/>
        <v>3.9614081257131797E+30</v>
      </c>
      <c r="F98" s="28"/>
      <c r="G98" s="28"/>
      <c r="H98" s="26">
        <f t="shared" si="9"/>
        <v>0</v>
      </c>
      <c r="I98" s="11">
        <f t="shared" si="11"/>
        <v>1000</v>
      </c>
      <c r="J98" s="18"/>
    </row>
    <row r="99" spans="1:10" s="1" customFormat="1" ht="25" customHeight="1" x14ac:dyDescent="0.25">
      <c r="A99" s="1">
        <f t="shared" ca="1" si="6"/>
        <v>0.27576795259886588</v>
      </c>
      <c r="B99" s="16">
        <f t="shared" ca="1" si="7"/>
        <v>4</v>
      </c>
      <c r="C99" s="1">
        <v>98</v>
      </c>
      <c r="D99" s="10">
        <f t="shared" si="8"/>
        <v>46267</v>
      </c>
      <c r="E99" s="25">
        <f t="shared" ca="1" si="10"/>
        <v>7.9228162514263594E+30</v>
      </c>
      <c r="F99" s="28"/>
      <c r="G99" s="28"/>
      <c r="H99" s="26">
        <f t="shared" si="9"/>
        <v>0</v>
      </c>
      <c r="I99" s="11">
        <f t="shared" si="11"/>
        <v>1000</v>
      </c>
      <c r="J99" s="18"/>
    </row>
    <row r="100" spans="1:10" s="1" customFormat="1" ht="25" customHeight="1" x14ac:dyDescent="0.25">
      <c r="A100" s="1">
        <f t="shared" ca="1" si="6"/>
        <v>0.27964802477404094</v>
      </c>
      <c r="B100" s="16">
        <f t="shared" ca="1" si="7"/>
        <v>5</v>
      </c>
      <c r="C100" s="1">
        <v>99</v>
      </c>
      <c r="D100" s="10">
        <f t="shared" si="8"/>
        <v>46268</v>
      </c>
      <c r="E100" s="25">
        <f t="shared" ca="1" si="10"/>
        <v>1.5845632502852701E+31</v>
      </c>
      <c r="F100" s="28"/>
      <c r="G100" s="28"/>
      <c r="H100" s="26">
        <f t="shared" si="9"/>
        <v>0</v>
      </c>
      <c r="I100" s="11">
        <f t="shared" si="11"/>
        <v>1000</v>
      </c>
      <c r="J100" s="18"/>
    </row>
    <row r="101" spans="1:10" s="1" customFormat="1" ht="25" customHeight="1" x14ac:dyDescent="0.25">
      <c r="A101" s="1">
        <f t="shared" ca="1" si="6"/>
        <v>0.78308665482216322</v>
      </c>
      <c r="B101" s="16">
        <f t="shared" ca="1" si="7"/>
        <v>7</v>
      </c>
      <c r="C101" s="1">
        <v>100</v>
      </c>
      <c r="D101" s="10">
        <f t="shared" si="8"/>
        <v>46269</v>
      </c>
      <c r="E101" s="25">
        <f t="shared" ca="1" si="10"/>
        <v>3.1691265005705402E+31</v>
      </c>
      <c r="F101" s="28"/>
      <c r="G101" s="28"/>
      <c r="H101" s="26">
        <f t="shared" si="9"/>
        <v>0</v>
      </c>
      <c r="I101" s="11">
        <f t="shared" si="11"/>
        <v>1000</v>
      </c>
      <c r="J101" s="18"/>
    </row>
    <row r="102" spans="1:10" s="1" customFormat="1" ht="25" customHeight="1" x14ac:dyDescent="0.25">
      <c r="A102" s="1">
        <f t="shared" ca="1" si="6"/>
        <v>0.14996641198721872</v>
      </c>
      <c r="B102" s="16">
        <f t="shared" ca="1" si="7"/>
        <v>1</v>
      </c>
      <c r="C102" s="1">
        <v>101</v>
      </c>
      <c r="D102" s="10">
        <f t="shared" si="8"/>
        <v>46272</v>
      </c>
      <c r="E102" s="25">
        <f t="shared" ca="1" si="10"/>
        <v>6.3382530011410804E+31</v>
      </c>
      <c r="F102" s="28"/>
      <c r="G102" s="28"/>
      <c r="H102" s="26">
        <f t="shared" si="9"/>
        <v>0</v>
      </c>
      <c r="I102" s="11">
        <f t="shared" si="11"/>
        <v>1000</v>
      </c>
      <c r="J102" s="18"/>
    </row>
    <row r="103" spans="1:10" s="1" customFormat="1" ht="25" customHeight="1" x14ac:dyDescent="0.25">
      <c r="A103" s="1">
        <f t="shared" ca="1" si="6"/>
        <v>0.75658212667631619</v>
      </c>
      <c r="B103" s="16">
        <f t="shared" ca="1" si="7"/>
        <v>9</v>
      </c>
      <c r="C103" s="1">
        <v>102</v>
      </c>
      <c r="D103" s="10">
        <f t="shared" si="8"/>
        <v>46273</v>
      </c>
      <c r="E103" s="25">
        <f t="shared" ca="1" si="10"/>
        <v>1.26765060022822E+32</v>
      </c>
      <c r="F103" s="28"/>
      <c r="G103" s="28"/>
      <c r="H103" s="26">
        <f t="shared" si="9"/>
        <v>0</v>
      </c>
      <c r="I103" s="11">
        <f t="shared" si="11"/>
        <v>1000</v>
      </c>
      <c r="J103" s="18"/>
    </row>
    <row r="104" spans="1:10" s="1" customFormat="1" ht="25" customHeight="1" x14ac:dyDescent="0.25">
      <c r="A104" s="1">
        <f t="shared" ca="1" si="6"/>
        <v>0.29470665637116689</v>
      </c>
      <c r="B104" s="16">
        <f t="shared" ca="1" si="7"/>
        <v>4</v>
      </c>
      <c r="C104" s="1">
        <v>103</v>
      </c>
      <c r="D104" s="10">
        <f t="shared" si="8"/>
        <v>46274</v>
      </c>
      <c r="E104" s="25">
        <f t="shared" ca="1" si="10"/>
        <v>2.5353012004564401E+32</v>
      </c>
      <c r="F104" s="28"/>
      <c r="G104" s="28"/>
      <c r="H104" s="26">
        <f t="shared" si="9"/>
        <v>0</v>
      </c>
      <c r="I104" s="11">
        <f t="shared" si="11"/>
        <v>1000</v>
      </c>
      <c r="J104" s="18"/>
    </row>
    <row r="105" spans="1:10" s="1" customFormat="1" ht="25" customHeight="1" x14ac:dyDescent="0.25">
      <c r="A105" s="1">
        <f t="shared" ca="1" si="6"/>
        <v>0.81749742190516039</v>
      </c>
      <c r="B105" s="16">
        <f t="shared" ca="1" si="7"/>
        <v>10</v>
      </c>
      <c r="C105" s="1">
        <v>104</v>
      </c>
      <c r="D105" s="10">
        <f t="shared" si="8"/>
        <v>46275</v>
      </c>
      <c r="E105" s="25">
        <f t="shared" ca="1" si="10"/>
        <v>5.0706024009128801E+32</v>
      </c>
      <c r="F105" s="28"/>
      <c r="G105" s="28"/>
      <c r="H105" s="26">
        <f t="shared" si="9"/>
        <v>0</v>
      </c>
      <c r="I105" s="11">
        <f t="shared" si="11"/>
        <v>1000</v>
      </c>
      <c r="J105" s="18"/>
    </row>
    <row r="106" spans="1:10" s="1" customFormat="1" ht="25" customHeight="1" x14ac:dyDescent="0.25">
      <c r="A106" s="1">
        <f t="shared" ca="1" si="6"/>
        <v>0.2869061795037523</v>
      </c>
      <c r="B106" s="16">
        <f t="shared" ca="1" si="7"/>
        <v>3</v>
      </c>
      <c r="C106" s="1">
        <v>105</v>
      </c>
      <c r="D106" s="10">
        <f t="shared" si="8"/>
        <v>46276</v>
      </c>
      <c r="E106" s="25">
        <f t="shared" ca="1" si="10"/>
        <v>1.0141204801825801E+33</v>
      </c>
      <c r="F106" s="28"/>
      <c r="G106" s="28"/>
      <c r="H106" s="26">
        <f t="shared" si="9"/>
        <v>0</v>
      </c>
      <c r="I106" s="11">
        <f t="shared" si="11"/>
        <v>1000</v>
      </c>
      <c r="J106" s="18"/>
    </row>
    <row r="107" spans="1:10" s="1" customFormat="1" ht="25" customHeight="1" x14ac:dyDescent="0.25">
      <c r="A107" s="1">
        <f t="shared" ca="1" si="6"/>
        <v>0.49324328971507481</v>
      </c>
      <c r="B107" s="16">
        <f t="shared" ca="1" si="7"/>
        <v>5</v>
      </c>
      <c r="C107" s="1">
        <v>106</v>
      </c>
      <c r="D107" s="10">
        <f t="shared" si="8"/>
        <v>46279</v>
      </c>
      <c r="E107" s="25">
        <f t="shared" ca="1" si="10"/>
        <v>2.0282409603651601E+33</v>
      </c>
      <c r="F107" s="28"/>
      <c r="G107" s="28"/>
      <c r="H107" s="26">
        <f t="shared" si="9"/>
        <v>0</v>
      </c>
      <c r="I107" s="11">
        <f t="shared" si="11"/>
        <v>1000</v>
      </c>
      <c r="J107" s="18"/>
    </row>
    <row r="108" spans="1:10" s="1" customFormat="1" ht="25" customHeight="1" x14ac:dyDescent="0.25">
      <c r="A108" s="1">
        <f t="shared" ca="1" si="6"/>
        <v>0.67377936462979515</v>
      </c>
      <c r="B108" s="16">
        <f t="shared" ca="1" si="7"/>
        <v>8</v>
      </c>
      <c r="C108" s="1">
        <v>107</v>
      </c>
      <c r="D108" s="10">
        <f t="shared" si="8"/>
        <v>46280</v>
      </c>
      <c r="E108" s="25">
        <f t="shared" ca="1" si="10"/>
        <v>4.0564819207303202E+33</v>
      </c>
      <c r="F108" s="28"/>
      <c r="G108" s="28"/>
      <c r="H108" s="26">
        <f t="shared" si="9"/>
        <v>0</v>
      </c>
      <c r="I108" s="11">
        <f t="shared" si="11"/>
        <v>1000</v>
      </c>
      <c r="J108" s="18"/>
    </row>
    <row r="109" spans="1:10" s="1" customFormat="1" ht="25" customHeight="1" x14ac:dyDescent="0.25">
      <c r="A109" s="1">
        <f t="shared" ca="1" si="6"/>
        <v>0.55211783617499288</v>
      </c>
      <c r="B109" s="16">
        <f t="shared" ca="1" si="7"/>
        <v>6</v>
      </c>
      <c r="C109" s="1">
        <v>108</v>
      </c>
      <c r="D109" s="10">
        <f t="shared" si="8"/>
        <v>46281</v>
      </c>
      <c r="E109" s="25">
        <f t="shared" ca="1" si="10"/>
        <v>8.1129638414606405E+33</v>
      </c>
      <c r="F109" s="28"/>
      <c r="G109" s="28"/>
      <c r="H109" s="26">
        <f t="shared" si="9"/>
        <v>0</v>
      </c>
      <c r="I109" s="11">
        <f t="shared" si="11"/>
        <v>1000</v>
      </c>
      <c r="J109" s="18"/>
    </row>
    <row r="110" spans="1:10" s="1" customFormat="1" ht="25" customHeight="1" x14ac:dyDescent="0.25">
      <c r="A110" s="1">
        <f t="shared" ca="1" si="6"/>
        <v>0.22714577298915717</v>
      </c>
      <c r="B110" s="16">
        <f t="shared" ca="1" si="7"/>
        <v>2</v>
      </c>
      <c r="C110" s="1">
        <v>109</v>
      </c>
      <c r="D110" s="10">
        <f t="shared" si="8"/>
        <v>46282</v>
      </c>
      <c r="E110" s="25">
        <f t="shared" ca="1" si="10"/>
        <v>1.6225927682921299E+34</v>
      </c>
      <c r="F110" s="28"/>
      <c r="G110" s="28"/>
      <c r="H110" s="26">
        <f t="shared" si="9"/>
        <v>0</v>
      </c>
      <c r="I110" s="11">
        <f t="shared" si="11"/>
        <v>1000</v>
      </c>
      <c r="J110" s="18"/>
    </row>
    <row r="111" spans="1:10" s="1" customFormat="1" ht="25" customHeight="1" x14ac:dyDescent="0.25">
      <c r="A111" s="1">
        <f t="shared" ca="1" si="6"/>
        <v>0.66599752186555472</v>
      </c>
      <c r="B111" s="16">
        <f t="shared" ca="1" si="7"/>
        <v>7</v>
      </c>
      <c r="C111" s="1">
        <v>110</v>
      </c>
      <c r="D111" s="10">
        <f t="shared" si="8"/>
        <v>46283</v>
      </c>
      <c r="E111" s="25">
        <f t="shared" ca="1" si="10"/>
        <v>3.2451855365842599E+34</v>
      </c>
      <c r="F111" s="28"/>
      <c r="G111" s="28"/>
      <c r="H111" s="26">
        <f t="shared" si="9"/>
        <v>0</v>
      </c>
      <c r="I111" s="11">
        <f t="shared" si="11"/>
        <v>1000</v>
      </c>
      <c r="J111" s="18"/>
    </row>
    <row r="112" spans="1:10" s="1" customFormat="1" ht="25" customHeight="1" x14ac:dyDescent="0.25">
      <c r="A112" s="1">
        <f t="shared" ca="1" si="6"/>
        <v>0.34416905767901063</v>
      </c>
      <c r="B112" s="16">
        <f t="shared" ca="1" si="7"/>
        <v>5</v>
      </c>
      <c r="C112" s="1">
        <v>111</v>
      </c>
      <c r="D112" s="10">
        <f t="shared" si="8"/>
        <v>46286</v>
      </c>
      <c r="E112" s="25">
        <f t="shared" ca="1" si="10"/>
        <v>6.4903710731685198E+34</v>
      </c>
      <c r="F112" s="28"/>
      <c r="G112" s="28"/>
      <c r="H112" s="26">
        <f t="shared" si="9"/>
        <v>0</v>
      </c>
      <c r="I112" s="11">
        <f t="shared" si="11"/>
        <v>1000</v>
      </c>
      <c r="J112" s="18"/>
    </row>
    <row r="113" spans="1:10" s="1" customFormat="1" ht="25" customHeight="1" x14ac:dyDescent="0.25">
      <c r="A113" s="1">
        <f t="shared" ca="1" si="6"/>
        <v>0.7567405279515208</v>
      </c>
      <c r="B113" s="16">
        <f t="shared" ca="1" si="7"/>
        <v>7</v>
      </c>
      <c r="C113" s="1">
        <v>112</v>
      </c>
      <c r="D113" s="10">
        <f t="shared" si="8"/>
        <v>46287</v>
      </c>
      <c r="E113" s="25">
        <f t="shared" ca="1" si="10"/>
        <v>1.2980742146337001E+35</v>
      </c>
      <c r="F113" s="28"/>
      <c r="G113" s="28"/>
      <c r="H113" s="26">
        <f t="shared" si="9"/>
        <v>0</v>
      </c>
      <c r="I113" s="11">
        <f t="shared" si="11"/>
        <v>1000</v>
      </c>
      <c r="J113" s="18"/>
    </row>
    <row r="114" spans="1:10" s="1" customFormat="1" ht="25" customHeight="1" x14ac:dyDescent="0.25">
      <c r="A114" s="1">
        <f t="shared" ca="1" si="6"/>
        <v>0.64653493555478581</v>
      </c>
      <c r="B114" s="16">
        <f t="shared" ca="1" si="7"/>
        <v>6</v>
      </c>
      <c r="C114" s="1">
        <v>113</v>
      </c>
      <c r="D114" s="10">
        <f t="shared" si="8"/>
        <v>46288</v>
      </c>
      <c r="E114" s="25">
        <f t="shared" ca="1" si="10"/>
        <v>2.5961484292674002E+35</v>
      </c>
      <c r="F114" s="28"/>
      <c r="G114" s="28"/>
      <c r="H114" s="26">
        <f t="shared" si="9"/>
        <v>0</v>
      </c>
      <c r="I114" s="11">
        <f t="shared" si="11"/>
        <v>1000</v>
      </c>
      <c r="J114" s="18"/>
    </row>
    <row r="115" spans="1:10" s="1" customFormat="1" ht="25" customHeight="1" x14ac:dyDescent="0.25">
      <c r="A115" s="1">
        <f t="shared" ca="1" si="6"/>
        <v>0.91684756858906957</v>
      </c>
      <c r="B115" s="16">
        <f t="shared" ca="1" si="7"/>
        <v>10</v>
      </c>
      <c r="C115" s="1">
        <v>114</v>
      </c>
      <c r="D115" s="10">
        <f t="shared" si="8"/>
        <v>46289</v>
      </c>
      <c r="E115" s="25">
        <f t="shared" ca="1" si="10"/>
        <v>5.1922968585348003E+35</v>
      </c>
      <c r="F115" s="28"/>
      <c r="G115" s="28"/>
      <c r="H115" s="26">
        <f t="shared" si="9"/>
        <v>0</v>
      </c>
      <c r="I115" s="11">
        <f t="shared" si="11"/>
        <v>1000</v>
      </c>
      <c r="J115" s="18"/>
    </row>
    <row r="116" spans="1:10" s="1" customFormat="1" ht="25" customHeight="1" x14ac:dyDescent="0.25">
      <c r="A116" s="1">
        <f t="shared" ca="1" si="6"/>
        <v>0.28743564613738648</v>
      </c>
      <c r="B116" s="16">
        <f t="shared" ca="1" si="7"/>
        <v>4</v>
      </c>
      <c r="C116" s="1">
        <v>115</v>
      </c>
      <c r="D116" s="10">
        <f t="shared" si="8"/>
        <v>46290</v>
      </c>
      <c r="E116" s="25">
        <f t="shared" ca="1" si="10"/>
        <v>1.0384593717069601E+36</v>
      </c>
      <c r="F116" s="28"/>
      <c r="G116" s="28"/>
      <c r="H116" s="26">
        <f t="shared" si="9"/>
        <v>0</v>
      </c>
      <c r="I116" s="11">
        <f t="shared" si="11"/>
        <v>1000</v>
      </c>
      <c r="J116" s="18"/>
    </row>
    <row r="117" spans="1:10" s="1" customFormat="1" ht="25" customHeight="1" x14ac:dyDescent="0.25">
      <c r="A117" s="1">
        <f t="shared" ca="1" si="6"/>
        <v>0.12634554095076622</v>
      </c>
      <c r="B117" s="16">
        <f t="shared" ca="1" si="7"/>
        <v>1</v>
      </c>
      <c r="C117" s="1">
        <v>116</v>
      </c>
      <c r="D117" s="10">
        <f t="shared" si="8"/>
        <v>46293</v>
      </c>
      <c r="E117" s="25">
        <f t="shared" ca="1" si="10"/>
        <v>2.0769187434139201E+36</v>
      </c>
      <c r="F117" s="28"/>
      <c r="G117" s="28"/>
      <c r="H117" s="26">
        <f t="shared" si="9"/>
        <v>0</v>
      </c>
      <c r="I117" s="11">
        <f t="shared" si="11"/>
        <v>1000</v>
      </c>
      <c r="J117" s="18"/>
    </row>
    <row r="118" spans="1:10" s="1" customFormat="1" ht="25" customHeight="1" x14ac:dyDescent="0.25">
      <c r="A118" s="1">
        <f t="shared" ca="1" si="6"/>
        <v>0.18677077528767316</v>
      </c>
      <c r="B118" s="16">
        <f t="shared" ca="1" si="7"/>
        <v>2</v>
      </c>
      <c r="C118" s="1">
        <v>117</v>
      </c>
      <c r="D118" s="10">
        <f t="shared" si="8"/>
        <v>46294</v>
      </c>
      <c r="E118" s="25">
        <f t="shared" ca="1" si="10"/>
        <v>4.1538374868278403E+36</v>
      </c>
      <c r="F118" s="28"/>
      <c r="G118" s="28"/>
      <c r="H118" s="26">
        <f t="shared" si="9"/>
        <v>0</v>
      </c>
      <c r="I118" s="11">
        <f t="shared" si="11"/>
        <v>1000</v>
      </c>
      <c r="J118" s="18"/>
    </row>
    <row r="119" spans="1:10" s="1" customFormat="1" ht="25" customHeight="1" x14ac:dyDescent="0.25">
      <c r="A119" s="1">
        <f t="shared" ca="1" si="6"/>
        <v>0.87541303611680243</v>
      </c>
      <c r="B119" s="16">
        <f t="shared" ca="1" si="7"/>
        <v>9</v>
      </c>
      <c r="C119" s="1">
        <v>118</v>
      </c>
      <c r="D119" s="10">
        <f t="shared" si="8"/>
        <v>46295</v>
      </c>
      <c r="E119" s="25">
        <f t="shared" ca="1" si="10"/>
        <v>8.3076749736556805E+36</v>
      </c>
      <c r="F119" s="28"/>
      <c r="G119" s="28"/>
      <c r="H119" s="26">
        <f t="shared" si="9"/>
        <v>0</v>
      </c>
      <c r="I119" s="11">
        <f t="shared" si="11"/>
        <v>1000</v>
      </c>
      <c r="J119" s="18"/>
    </row>
    <row r="120" spans="1:10" s="1" customFormat="1" ht="25" customHeight="1" x14ac:dyDescent="0.25">
      <c r="A120" s="1">
        <f t="shared" ca="1" si="6"/>
        <v>0.83153986684452563</v>
      </c>
      <c r="B120" s="16">
        <f t="shared" ca="1" si="7"/>
        <v>8</v>
      </c>
      <c r="C120" s="1">
        <v>119</v>
      </c>
      <c r="D120" s="10">
        <f t="shared" si="8"/>
        <v>46296</v>
      </c>
      <c r="E120" s="25">
        <f t="shared" ca="1" si="10"/>
        <v>1.6615349947311399E+37</v>
      </c>
      <c r="F120" s="28"/>
      <c r="G120" s="28"/>
      <c r="H120" s="26">
        <f t="shared" si="9"/>
        <v>0</v>
      </c>
      <c r="I120" s="11">
        <f t="shared" si="11"/>
        <v>1000</v>
      </c>
      <c r="J120" s="18"/>
    </row>
    <row r="121" spans="1:10" s="1" customFormat="1" ht="25" customHeight="1" x14ac:dyDescent="0.25">
      <c r="A121" s="1">
        <f t="shared" ca="1" si="6"/>
        <v>0.25686929453798435</v>
      </c>
      <c r="B121" s="16">
        <f t="shared" ca="1" si="7"/>
        <v>3</v>
      </c>
      <c r="C121" s="1">
        <v>120</v>
      </c>
      <c r="D121" s="10">
        <f t="shared" si="8"/>
        <v>46297</v>
      </c>
      <c r="E121" s="25">
        <f t="shared" ca="1" si="10"/>
        <v>3.3230699894622798E+37</v>
      </c>
      <c r="F121" s="28"/>
      <c r="G121" s="28"/>
      <c r="H121" s="26">
        <f t="shared" si="9"/>
        <v>0</v>
      </c>
      <c r="I121" s="11">
        <f t="shared" si="11"/>
        <v>1000</v>
      </c>
      <c r="J121" s="18"/>
    </row>
    <row r="122" spans="1:10" s="1" customFormat="1" ht="25" customHeight="1" x14ac:dyDescent="0.25">
      <c r="A122" s="1">
        <f t="shared" ca="1" si="6"/>
        <v>0.27119254139650972</v>
      </c>
      <c r="B122" s="16">
        <f t="shared" ca="1" si="7"/>
        <v>3</v>
      </c>
      <c r="C122" s="1">
        <v>121</v>
      </c>
      <c r="D122" s="10">
        <f t="shared" si="8"/>
        <v>46300</v>
      </c>
      <c r="E122" s="25">
        <f t="shared" ca="1" si="10"/>
        <v>6.6461399789245595E+37</v>
      </c>
      <c r="F122" s="28"/>
      <c r="G122" s="28"/>
      <c r="H122" s="26">
        <f t="shared" si="9"/>
        <v>0</v>
      </c>
      <c r="I122" s="11">
        <f t="shared" si="11"/>
        <v>1000</v>
      </c>
      <c r="J122" s="18"/>
    </row>
    <row r="123" spans="1:10" s="1" customFormat="1" ht="25" customHeight="1" x14ac:dyDescent="0.25">
      <c r="A123" s="1">
        <f t="shared" ca="1" si="6"/>
        <v>0.15129951508709272</v>
      </c>
      <c r="B123" s="16">
        <f t="shared" ca="1" si="7"/>
        <v>2</v>
      </c>
      <c r="C123" s="1">
        <v>122</v>
      </c>
      <c r="D123" s="10">
        <f t="shared" si="8"/>
        <v>46301</v>
      </c>
      <c r="E123" s="25">
        <f t="shared" ca="1" si="10"/>
        <v>1.32922799578491E+38</v>
      </c>
      <c r="F123" s="28"/>
      <c r="G123" s="28"/>
      <c r="H123" s="26">
        <f t="shared" si="9"/>
        <v>0</v>
      </c>
      <c r="I123" s="11">
        <f t="shared" si="11"/>
        <v>1000</v>
      </c>
      <c r="J123" s="18"/>
    </row>
    <row r="124" spans="1:10" s="1" customFormat="1" ht="25" customHeight="1" x14ac:dyDescent="0.25">
      <c r="A124" s="1">
        <f t="shared" ca="1" si="6"/>
        <v>0.76707603724824447</v>
      </c>
      <c r="B124" s="16">
        <f t="shared" ca="1" si="7"/>
        <v>8</v>
      </c>
      <c r="C124" s="1">
        <v>123</v>
      </c>
      <c r="D124" s="10">
        <f t="shared" si="8"/>
        <v>46302</v>
      </c>
      <c r="E124" s="25">
        <f t="shared" ca="1" si="10"/>
        <v>2.65845599156982E+38</v>
      </c>
      <c r="F124" s="28"/>
      <c r="G124" s="28"/>
      <c r="H124" s="26">
        <f t="shared" si="9"/>
        <v>0</v>
      </c>
      <c r="I124" s="11">
        <f t="shared" si="11"/>
        <v>1000</v>
      </c>
      <c r="J124" s="18"/>
    </row>
    <row r="125" spans="1:10" s="1" customFormat="1" ht="25" customHeight="1" x14ac:dyDescent="0.25">
      <c r="A125" s="1">
        <f t="shared" ca="1" si="6"/>
        <v>0.67733199933880928</v>
      </c>
      <c r="B125" s="16">
        <f t="shared" ca="1" si="7"/>
        <v>6</v>
      </c>
      <c r="C125" s="1">
        <v>124</v>
      </c>
      <c r="D125" s="10">
        <f t="shared" si="8"/>
        <v>46303</v>
      </c>
      <c r="E125" s="25">
        <f t="shared" ca="1" si="10"/>
        <v>5.3169119831396401E+38</v>
      </c>
      <c r="F125" s="28"/>
      <c r="G125" s="28"/>
      <c r="H125" s="26">
        <f t="shared" si="9"/>
        <v>0</v>
      </c>
      <c r="I125" s="11">
        <f t="shared" si="11"/>
        <v>1000</v>
      </c>
      <c r="J125" s="18"/>
    </row>
    <row r="126" spans="1:10" s="1" customFormat="1" ht="25" customHeight="1" x14ac:dyDescent="0.25">
      <c r="A126" s="1">
        <f t="shared" ca="1" si="6"/>
        <v>0.2865524973606548</v>
      </c>
      <c r="B126" s="16">
        <f t="shared" ca="1" si="7"/>
        <v>4</v>
      </c>
      <c r="C126" s="1">
        <v>125</v>
      </c>
      <c r="D126" s="10">
        <f t="shared" si="8"/>
        <v>46304</v>
      </c>
      <c r="E126" s="25">
        <f t="shared" ca="1" si="10"/>
        <v>1.06338239662793E+39</v>
      </c>
      <c r="F126" s="28"/>
      <c r="G126" s="28"/>
      <c r="H126" s="26">
        <f t="shared" si="9"/>
        <v>0</v>
      </c>
      <c r="I126" s="11">
        <f t="shared" si="11"/>
        <v>1000</v>
      </c>
      <c r="J126" s="18"/>
    </row>
    <row r="127" spans="1:10" s="1" customFormat="1" ht="25" customHeight="1" x14ac:dyDescent="0.25">
      <c r="A127" s="1">
        <f t="shared" ca="1" si="6"/>
        <v>0.81670626737018981</v>
      </c>
      <c r="B127" s="16">
        <f t="shared" ca="1" si="7"/>
        <v>10</v>
      </c>
      <c r="C127" s="1">
        <v>126</v>
      </c>
      <c r="D127" s="10">
        <f t="shared" si="8"/>
        <v>46307</v>
      </c>
      <c r="E127" s="25">
        <f t="shared" ca="1" si="10"/>
        <v>2.12676479325586E+39</v>
      </c>
      <c r="F127" s="28"/>
      <c r="G127" s="28"/>
      <c r="H127" s="26">
        <f t="shared" si="9"/>
        <v>0</v>
      </c>
      <c r="I127" s="11">
        <f t="shared" si="11"/>
        <v>1000</v>
      </c>
      <c r="J127" s="18"/>
    </row>
    <row r="128" spans="1:10" s="1" customFormat="1" ht="25" customHeight="1" x14ac:dyDescent="0.25">
      <c r="A128" s="1">
        <f t="shared" ca="1" si="6"/>
        <v>0.69700562375168673</v>
      </c>
      <c r="B128" s="16">
        <f t="shared" ca="1" si="7"/>
        <v>7</v>
      </c>
      <c r="C128" s="1">
        <v>127</v>
      </c>
      <c r="D128" s="10">
        <f t="shared" si="8"/>
        <v>46308</v>
      </c>
      <c r="E128" s="25">
        <f t="shared" ca="1" si="10"/>
        <v>4.2535295865117199E+39</v>
      </c>
      <c r="F128" s="28"/>
      <c r="G128" s="28"/>
      <c r="H128" s="26">
        <f t="shared" si="9"/>
        <v>0</v>
      </c>
      <c r="I128" s="11">
        <f t="shared" si="11"/>
        <v>1000</v>
      </c>
      <c r="J128" s="18"/>
    </row>
    <row r="129" spans="1:10" s="1" customFormat="1" ht="25" customHeight="1" x14ac:dyDescent="0.25">
      <c r="A129" s="1">
        <f t="shared" ca="1" si="6"/>
        <v>0.6336083287656048</v>
      </c>
      <c r="B129" s="16">
        <f t="shared" ca="1" si="7"/>
        <v>5</v>
      </c>
      <c r="C129" s="1">
        <v>128</v>
      </c>
      <c r="D129" s="10">
        <f t="shared" si="8"/>
        <v>46309</v>
      </c>
      <c r="E129" s="25">
        <f t="shared" ca="1" si="10"/>
        <v>8.5070591730234398E+39</v>
      </c>
      <c r="F129" s="28"/>
      <c r="G129" s="28"/>
      <c r="H129" s="26">
        <f t="shared" si="9"/>
        <v>0</v>
      </c>
      <c r="I129" s="11">
        <f t="shared" si="11"/>
        <v>1000</v>
      </c>
      <c r="J129" s="18"/>
    </row>
    <row r="130" spans="1:10" s="1" customFormat="1" ht="25" customHeight="1" x14ac:dyDescent="0.25">
      <c r="A130" s="1">
        <f t="shared" ca="1" si="6"/>
        <v>7.5602966993338239E-2</v>
      </c>
      <c r="B130" s="16">
        <f t="shared" ca="1" si="7"/>
        <v>1</v>
      </c>
      <c r="C130" s="1">
        <v>129</v>
      </c>
      <c r="D130" s="10">
        <f t="shared" si="8"/>
        <v>46310</v>
      </c>
      <c r="E130" s="25">
        <f t="shared" ca="1" si="10"/>
        <v>1.7014118346046899E+40</v>
      </c>
      <c r="F130" s="28"/>
      <c r="G130" s="28"/>
      <c r="H130" s="26">
        <f t="shared" si="9"/>
        <v>0</v>
      </c>
      <c r="I130" s="11">
        <f t="shared" si="11"/>
        <v>1000</v>
      </c>
      <c r="J130" s="18"/>
    </row>
    <row r="131" spans="1:10" s="1" customFormat="1" ht="25" customHeight="1" x14ac:dyDescent="0.25">
      <c r="A131" s="1">
        <f t="shared" ref="A131:A194" ca="1" si="12">RAND()</f>
        <v>0.80282182919800171</v>
      </c>
      <c r="B131" s="16">
        <f t="shared" ref="B131:B194" ca="1" si="13">COUNTIFS($C$2:$C$262,"&gt;="&amp;INT((C131-1)/10)*10+1,$C$2:$C$262,"&lt;="&amp;INT((C131-1)/10)*10+10,$A$2:$A$262,"&lt;"&amp;A131)+1</f>
        <v>9</v>
      </c>
      <c r="C131" s="1">
        <v>130</v>
      </c>
      <c r="D131" s="10">
        <f t="shared" ref="D131:D194" si="14">IF(I131&lt;25000,WORKDAY(D130,1,4),WORKDAY(D130,1))</f>
        <v>46311</v>
      </c>
      <c r="E131" s="25">
        <f t="shared" ca="1" si="10"/>
        <v>3.4028236692093798E+40</v>
      </c>
      <c r="F131" s="28"/>
      <c r="G131" s="28"/>
      <c r="H131" s="26">
        <f t="shared" ref="H131:H194" si="15">G131-F131</f>
        <v>0</v>
      </c>
      <c r="I131" s="11">
        <f t="shared" si="11"/>
        <v>1000</v>
      </c>
      <c r="J131" s="18"/>
    </row>
    <row r="132" spans="1:10" s="1" customFormat="1" ht="25" customHeight="1" x14ac:dyDescent="0.25">
      <c r="A132" s="1">
        <f t="shared" ca="1" si="12"/>
        <v>0.90049229038238443</v>
      </c>
      <c r="B132" s="16">
        <f t="shared" ca="1" si="13"/>
        <v>9</v>
      </c>
      <c r="C132" s="1">
        <v>131</v>
      </c>
      <c r="D132" s="10">
        <f t="shared" si="14"/>
        <v>46314</v>
      </c>
      <c r="E132" s="25">
        <f t="shared" ref="E132:E195" ca="1" si="16">ROUND(IF(B132&lt;=$N$4*10,E131*(1+$M$9),E131*(1-$M$8)),2)</f>
        <v>6.8056473384187596E+40</v>
      </c>
      <c r="F132" s="28"/>
      <c r="G132" s="28"/>
      <c r="H132" s="26">
        <f t="shared" si="15"/>
        <v>0</v>
      </c>
      <c r="I132" s="11">
        <f t="shared" ref="I132:I195" si="17">H132+I131</f>
        <v>1000</v>
      </c>
      <c r="J132" s="18"/>
    </row>
    <row r="133" spans="1:10" s="1" customFormat="1" ht="25" customHeight="1" x14ac:dyDescent="0.25">
      <c r="A133" s="1">
        <f t="shared" ca="1" si="12"/>
        <v>0.87831542355800007</v>
      </c>
      <c r="B133" s="16">
        <f t="shared" ca="1" si="13"/>
        <v>7</v>
      </c>
      <c r="C133" s="1">
        <v>132</v>
      </c>
      <c r="D133" s="10">
        <f t="shared" si="14"/>
        <v>46315</v>
      </c>
      <c r="E133" s="25">
        <f t="shared" ca="1" si="16"/>
        <v>1.36112946768375E+41</v>
      </c>
      <c r="F133" s="28"/>
      <c r="G133" s="28"/>
      <c r="H133" s="26">
        <f t="shared" si="15"/>
        <v>0</v>
      </c>
      <c r="I133" s="11">
        <f t="shared" si="17"/>
        <v>1000</v>
      </c>
      <c r="J133" s="18"/>
    </row>
    <row r="134" spans="1:10" s="1" customFormat="1" ht="25" customHeight="1" x14ac:dyDescent="0.25">
      <c r="A134" s="1">
        <f t="shared" ca="1" si="12"/>
        <v>0.99980769328817265</v>
      </c>
      <c r="B134" s="16">
        <f t="shared" ca="1" si="13"/>
        <v>10</v>
      </c>
      <c r="C134" s="1">
        <v>133</v>
      </c>
      <c r="D134" s="10">
        <f t="shared" si="14"/>
        <v>46316</v>
      </c>
      <c r="E134" s="25">
        <f t="shared" ca="1" si="16"/>
        <v>2.7222589353675E+41</v>
      </c>
      <c r="F134" s="28"/>
      <c r="G134" s="28"/>
      <c r="H134" s="26">
        <f t="shared" si="15"/>
        <v>0</v>
      </c>
      <c r="I134" s="11">
        <f t="shared" si="17"/>
        <v>1000</v>
      </c>
      <c r="J134" s="18"/>
    </row>
    <row r="135" spans="1:10" s="1" customFormat="1" ht="25" customHeight="1" x14ac:dyDescent="0.25">
      <c r="A135" s="1">
        <f t="shared" ca="1" si="12"/>
        <v>0.89784620326692199</v>
      </c>
      <c r="B135" s="16">
        <f t="shared" ca="1" si="13"/>
        <v>8</v>
      </c>
      <c r="C135" s="1">
        <v>134</v>
      </c>
      <c r="D135" s="10">
        <f t="shared" si="14"/>
        <v>46317</v>
      </c>
      <c r="E135" s="25">
        <f t="shared" ca="1" si="16"/>
        <v>5.4445178707349999E+41</v>
      </c>
      <c r="F135" s="28"/>
      <c r="G135" s="28"/>
      <c r="H135" s="26">
        <f t="shared" si="15"/>
        <v>0</v>
      </c>
      <c r="I135" s="11">
        <f t="shared" si="17"/>
        <v>1000</v>
      </c>
      <c r="J135" s="18"/>
    </row>
    <row r="136" spans="1:10" s="1" customFormat="1" ht="25" customHeight="1" x14ac:dyDescent="0.25">
      <c r="A136" s="1">
        <f t="shared" ca="1" si="12"/>
        <v>0.51720711417233167</v>
      </c>
      <c r="B136" s="16">
        <f t="shared" ca="1" si="13"/>
        <v>5</v>
      </c>
      <c r="C136" s="1">
        <v>135</v>
      </c>
      <c r="D136" s="10">
        <f t="shared" si="14"/>
        <v>46318</v>
      </c>
      <c r="E136" s="25">
        <f t="shared" ca="1" si="16"/>
        <v>1.088903574147E+42</v>
      </c>
      <c r="F136" s="28"/>
      <c r="G136" s="28"/>
      <c r="H136" s="26">
        <f t="shared" si="15"/>
        <v>0</v>
      </c>
      <c r="I136" s="11">
        <f t="shared" si="17"/>
        <v>1000</v>
      </c>
      <c r="J136" s="18"/>
    </row>
    <row r="137" spans="1:10" s="1" customFormat="1" ht="25" customHeight="1" x14ac:dyDescent="0.25">
      <c r="A137" s="1">
        <f t="shared" ca="1" si="12"/>
        <v>0.27530674519654086</v>
      </c>
      <c r="B137" s="16">
        <f t="shared" ca="1" si="13"/>
        <v>3</v>
      </c>
      <c r="C137" s="1">
        <v>136</v>
      </c>
      <c r="D137" s="10">
        <f t="shared" si="14"/>
        <v>46321</v>
      </c>
      <c r="E137" s="25">
        <f t="shared" ca="1" si="16"/>
        <v>2.177807148294E+42</v>
      </c>
      <c r="F137" s="28"/>
      <c r="G137" s="28"/>
      <c r="H137" s="26">
        <f t="shared" si="15"/>
        <v>0</v>
      </c>
      <c r="I137" s="11">
        <f t="shared" si="17"/>
        <v>1000</v>
      </c>
      <c r="J137" s="18"/>
    </row>
    <row r="138" spans="1:10" s="1" customFormat="1" ht="25" customHeight="1" x14ac:dyDescent="0.25">
      <c r="A138" s="1">
        <f t="shared" ca="1" si="12"/>
        <v>0.2359059998177131</v>
      </c>
      <c r="B138" s="16">
        <f t="shared" ca="1" si="13"/>
        <v>1</v>
      </c>
      <c r="C138" s="1">
        <v>137</v>
      </c>
      <c r="D138" s="10">
        <f t="shared" si="14"/>
        <v>46322</v>
      </c>
      <c r="E138" s="25">
        <f t="shared" ca="1" si="16"/>
        <v>4.355614296588E+42</v>
      </c>
      <c r="F138" s="28"/>
      <c r="G138" s="28"/>
      <c r="H138" s="26">
        <f t="shared" si="15"/>
        <v>0</v>
      </c>
      <c r="I138" s="11">
        <f t="shared" si="17"/>
        <v>1000</v>
      </c>
      <c r="J138" s="18"/>
    </row>
    <row r="139" spans="1:10" s="1" customFormat="1" ht="25" customHeight="1" x14ac:dyDescent="0.25">
      <c r="A139" s="1">
        <f t="shared" ca="1" si="12"/>
        <v>0.43776171045990708</v>
      </c>
      <c r="B139" s="16">
        <f t="shared" ca="1" si="13"/>
        <v>4</v>
      </c>
      <c r="C139" s="1">
        <v>138</v>
      </c>
      <c r="D139" s="10">
        <f t="shared" si="14"/>
        <v>46323</v>
      </c>
      <c r="E139" s="25">
        <f t="shared" ca="1" si="16"/>
        <v>8.7112285931759999E+42</v>
      </c>
      <c r="F139" s="28"/>
      <c r="G139" s="28"/>
      <c r="H139" s="26">
        <f t="shared" si="15"/>
        <v>0</v>
      </c>
      <c r="I139" s="11">
        <f t="shared" si="17"/>
        <v>1000</v>
      </c>
      <c r="J139" s="18"/>
    </row>
    <row r="140" spans="1:10" s="1" customFormat="1" ht="25" customHeight="1" x14ac:dyDescent="0.25">
      <c r="A140" s="1">
        <f t="shared" ca="1" si="12"/>
        <v>0.84335671540955981</v>
      </c>
      <c r="B140" s="16">
        <f t="shared" ca="1" si="13"/>
        <v>6</v>
      </c>
      <c r="C140" s="1">
        <v>139</v>
      </c>
      <c r="D140" s="10">
        <f t="shared" si="14"/>
        <v>46324</v>
      </c>
      <c r="E140" s="25">
        <f t="shared" ca="1" si="16"/>
        <v>1.7422457186352E+43</v>
      </c>
      <c r="F140" s="28"/>
      <c r="G140" s="28"/>
      <c r="H140" s="26">
        <f t="shared" si="15"/>
        <v>0</v>
      </c>
      <c r="I140" s="11">
        <f t="shared" si="17"/>
        <v>1000</v>
      </c>
      <c r="J140" s="18"/>
    </row>
    <row r="141" spans="1:10" s="1" customFormat="1" ht="25" customHeight="1" x14ac:dyDescent="0.25">
      <c r="A141" s="1">
        <f t="shared" ca="1" si="12"/>
        <v>0.26054495949918433</v>
      </c>
      <c r="B141" s="16">
        <f t="shared" ca="1" si="13"/>
        <v>2</v>
      </c>
      <c r="C141" s="1">
        <v>140</v>
      </c>
      <c r="D141" s="10">
        <f t="shared" si="14"/>
        <v>46325</v>
      </c>
      <c r="E141" s="25">
        <f t="shared" ca="1" si="16"/>
        <v>3.4844914372704E+43</v>
      </c>
      <c r="F141" s="28"/>
      <c r="G141" s="28"/>
      <c r="H141" s="26">
        <f t="shared" si="15"/>
        <v>0</v>
      </c>
      <c r="I141" s="11">
        <f t="shared" si="17"/>
        <v>1000</v>
      </c>
      <c r="J141" s="18"/>
    </row>
    <row r="142" spans="1:10" s="1" customFormat="1" ht="25" customHeight="1" x14ac:dyDescent="0.25">
      <c r="A142" s="1">
        <f t="shared" ca="1" si="12"/>
        <v>0.7356272294118279</v>
      </c>
      <c r="B142" s="16">
        <f t="shared" ca="1" si="13"/>
        <v>6</v>
      </c>
      <c r="C142" s="1">
        <v>141</v>
      </c>
      <c r="D142" s="10">
        <f t="shared" si="14"/>
        <v>46328</v>
      </c>
      <c r="E142" s="25">
        <f t="shared" ca="1" si="16"/>
        <v>6.9689828745407999E+43</v>
      </c>
      <c r="F142" s="28"/>
      <c r="G142" s="28"/>
      <c r="H142" s="26">
        <f t="shared" si="15"/>
        <v>0</v>
      </c>
      <c r="I142" s="11">
        <f t="shared" si="17"/>
        <v>1000</v>
      </c>
      <c r="J142" s="18"/>
    </row>
    <row r="143" spans="1:10" s="1" customFormat="1" ht="25" customHeight="1" x14ac:dyDescent="0.25">
      <c r="A143" s="1">
        <f t="shared" ca="1" si="12"/>
        <v>0.39542233820211625</v>
      </c>
      <c r="B143" s="16">
        <f t="shared" ca="1" si="13"/>
        <v>4</v>
      </c>
      <c r="C143" s="1">
        <v>142</v>
      </c>
      <c r="D143" s="10">
        <f t="shared" si="14"/>
        <v>46329</v>
      </c>
      <c r="E143" s="25">
        <f t="shared" ca="1" si="16"/>
        <v>1.39379657490816E+44</v>
      </c>
      <c r="F143" s="28"/>
      <c r="G143" s="28"/>
      <c r="H143" s="26">
        <f t="shared" si="15"/>
        <v>0</v>
      </c>
      <c r="I143" s="11">
        <f t="shared" si="17"/>
        <v>1000</v>
      </c>
      <c r="J143" s="18"/>
    </row>
    <row r="144" spans="1:10" s="1" customFormat="1" ht="25" customHeight="1" x14ac:dyDescent="0.25">
      <c r="A144" s="1">
        <f t="shared" ca="1" si="12"/>
        <v>0.89893992984588511</v>
      </c>
      <c r="B144" s="16">
        <f t="shared" ca="1" si="13"/>
        <v>9</v>
      </c>
      <c r="C144" s="1">
        <v>143</v>
      </c>
      <c r="D144" s="10">
        <f t="shared" si="14"/>
        <v>46330</v>
      </c>
      <c r="E144" s="25">
        <f t="shared" ca="1" si="16"/>
        <v>2.78759314981632E+44</v>
      </c>
      <c r="F144" s="28"/>
      <c r="G144" s="28"/>
      <c r="H144" s="26">
        <f t="shared" si="15"/>
        <v>0</v>
      </c>
      <c r="I144" s="11">
        <f t="shared" si="17"/>
        <v>1000</v>
      </c>
      <c r="J144" s="18"/>
    </row>
    <row r="145" spans="1:10" s="1" customFormat="1" ht="25" customHeight="1" x14ac:dyDescent="0.25">
      <c r="A145" s="1">
        <f t="shared" ca="1" si="12"/>
        <v>0.81315526399902149</v>
      </c>
      <c r="B145" s="16">
        <f t="shared" ca="1" si="13"/>
        <v>8</v>
      </c>
      <c r="C145" s="1">
        <v>144</v>
      </c>
      <c r="D145" s="10">
        <f t="shared" si="14"/>
        <v>46331</v>
      </c>
      <c r="E145" s="25">
        <f t="shared" ca="1" si="16"/>
        <v>5.5751862996326399E+44</v>
      </c>
      <c r="F145" s="28"/>
      <c r="G145" s="28"/>
      <c r="H145" s="26">
        <f t="shared" si="15"/>
        <v>0</v>
      </c>
      <c r="I145" s="11">
        <f t="shared" si="17"/>
        <v>1000</v>
      </c>
      <c r="J145" s="18"/>
    </row>
    <row r="146" spans="1:10" s="1" customFormat="1" ht="25" customHeight="1" x14ac:dyDescent="0.25">
      <c r="A146" s="1">
        <f t="shared" ca="1" si="12"/>
        <v>0.29230425323891895</v>
      </c>
      <c r="B146" s="16">
        <f t="shared" ca="1" si="13"/>
        <v>3</v>
      </c>
      <c r="C146" s="1">
        <v>145</v>
      </c>
      <c r="D146" s="10">
        <f t="shared" si="14"/>
        <v>46332</v>
      </c>
      <c r="E146" s="25">
        <f t="shared" ca="1" si="16"/>
        <v>1.11503725992653E+45</v>
      </c>
      <c r="F146" s="28"/>
      <c r="G146" s="28"/>
      <c r="H146" s="26">
        <f t="shared" si="15"/>
        <v>0</v>
      </c>
      <c r="I146" s="11">
        <f t="shared" si="17"/>
        <v>1000</v>
      </c>
      <c r="J146" s="18"/>
    </row>
    <row r="147" spans="1:10" s="1" customFormat="1" ht="25" customHeight="1" x14ac:dyDescent="0.25">
      <c r="A147" s="1">
        <f t="shared" ca="1" si="12"/>
        <v>0.26879239324095328</v>
      </c>
      <c r="B147" s="16">
        <f t="shared" ca="1" si="13"/>
        <v>2</v>
      </c>
      <c r="C147" s="1">
        <v>146</v>
      </c>
      <c r="D147" s="10">
        <f t="shared" si="14"/>
        <v>46335</v>
      </c>
      <c r="E147" s="25">
        <f t="shared" ca="1" si="16"/>
        <v>2.2300745198530601E+45</v>
      </c>
      <c r="F147" s="28"/>
      <c r="G147" s="28"/>
      <c r="H147" s="26">
        <f t="shared" si="15"/>
        <v>0</v>
      </c>
      <c r="I147" s="11">
        <f t="shared" si="17"/>
        <v>1000</v>
      </c>
      <c r="J147" s="18"/>
    </row>
    <row r="148" spans="1:10" s="1" customFormat="1" ht="25" customHeight="1" x14ac:dyDescent="0.25">
      <c r="A148" s="1">
        <f t="shared" ca="1" si="12"/>
        <v>0.47297467687804073</v>
      </c>
      <c r="B148" s="16">
        <f t="shared" ca="1" si="13"/>
        <v>5</v>
      </c>
      <c r="C148" s="1">
        <v>147</v>
      </c>
      <c r="D148" s="10">
        <f t="shared" si="14"/>
        <v>46336</v>
      </c>
      <c r="E148" s="25">
        <f t="shared" ca="1" si="16"/>
        <v>4.4601490397061202E+45</v>
      </c>
      <c r="F148" s="28"/>
      <c r="G148" s="28"/>
      <c r="H148" s="26">
        <f t="shared" si="15"/>
        <v>0</v>
      </c>
      <c r="I148" s="11">
        <f t="shared" si="17"/>
        <v>1000</v>
      </c>
      <c r="J148" s="18"/>
    </row>
    <row r="149" spans="1:10" s="1" customFormat="1" ht="25" customHeight="1" x14ac:dyDescent="0.25">
      <c r="A149" s="1">
        <f t="shared" ca="1" si="12"/>
        <v>0.7601078838475529</v>
      </c>
      <c r="B149" s="16">
        <f t="shared" ca="1" si="13"/>
        <v>7</v>
      </c>
      <c r="C149" s="1">
        <v>148</v>
      </c>
      <c r="D149" s="10">
        <f t="shared" si="14"/>
        <v>46337</v>
      </c>
      <c r="E149" s="25">
        <f t="shared" ca="1" si="16"/>
        <v>8.9202980794122404E+45</v>
      </c>
      <c r="F149" s="28"/>
      <c r="G149" s="28"/>
      <c r="H149" s="26">
        <f t="shared" si="15"/>
        <v>0</v>
      </c>
      <c r="I149" s="11">
        <f t="shared" si="17"/>
        <v>1000</v>
      </c>
      <c r="J149" s="18"/>
    </row>
    <row r="150" spans="1:10" s="1" customFormat="1" ht="25" customHeight="1" x14ac:dyDescent="0.25">
      <c r="A150" s="1">
        <f t="shared" ca="1" si="12"/>
        <v>0.13016444281500972</v>
      </c>
      <c r="B150" s="16">
        <f t="shared" ca="1" si="13"/>
        <v>1</v>
      </c>
      <c r="C150" s="1">
        <v>149</v>
      </c>
      <c r="D150" s="10">
        <f t="shared" si="14"/>
        <v>46338</v>
      </c>
      <c r="E150" s="25">
        <f t="shared" ca="1" si="16"/>
        <v>1.7840596158824501E+46</v>
      </c>
      <c r="F150" s="28"/>
      <c r="G150" s="28"/>
      <c r="H150" s="26">
        <f t="shared" si="15"/>
        <v>0</v>
      </c>
      <c r="I150" s="11">
        <f t="shared" si="17"/>
        <v>1000</v>
      </c>
      <c r="J150" s="18"/>
    </row>
    <row r="151" spans="1:10" s="1" customFormat="1" ht="25" customHeight="1" x14ac:dyDescent="0.25">
      <c r="A151" s="1">
        <f t="shared" ca="1" si="12"/>
        <v>0.95339760180995103</v>
      </c>
      <c r="B151" s="16">
        <f t="shared" ca="1" si="13"/>
        <v>10</v>
      </c>
      <c r="C151" s="1">
        <v>150</v>
      </c>
      <c r="D151" s="10">
        <f t="shared" si="14"/>
        <v>46339</v>
      </c>
      <c r="E151" s="25">
        <f t="shared" ca="1" si="16"/>
        <v>3.5681192317649002E+46</v>
      </c>
      <c r="F151" s="28"/>
      <c r="G151" s="28"/>
      <c r="H151" s="26">
        <f t="shared" si="15"/>
        <v>0</v>
      </c>
      <c r="I151" s="11">
        <f t="shared" si="17"/>
        <v>1000</v>
      </c>
      <c r="J151" s="18"/>
    </row>
    <row r="152" spans="1:10" s="1" customFormat="1" ht="25" customHeight="1" x14ac:dyDescent="0.25">
      <c r="A152" s="1">
        <f t="shared" ca="1" si="12"/>
        <v>0.18622217673610042</v>
      </c>
      <c r="B152" s="16">
        <f t="shared" ca="1" si="13"/>
        <v>4</v>
      </c>
      <c r="C152" s="1">
        <v>151</v>
      </c>
      <c r="D152" s="10">
        <f t="shared" si="14"/>
        <v>46342</v>
      </c>
      <c r="E152" s="25">
        <f t="shared" ca="1" si="16"/>
        <v>7.1362384635298004E+46</v>
      </c>
      <c r="F152" s="28"/>
      <c r="G152" s="28"/>
      <c r="H152" s="26">
        <f t="shared" si="15"/>
        <v>0</v>
      </c>
      <c r="I152" s="11">
        <f t="shared" si="17"/>
        <v>1000</v>
      </c>
      <c r="J152" s="18"/>
    </row>
    <row r="153" spans="1:10" s="1" customFormat="1" ht="25" customHeight="1" x14ac:dyDescent="0.25">
      <c r="A153" s="1">
        <f t="shared" ca="1" si="12"/>
        <v>0.14233575443764213</v>
      </c>
      <c r="B153" s="16">
        <f t="shared" ca="1" si="13"/>
        <v>3</v>
      </c>
      <c r="C153" s="1">
        <v>152</v>
      </c>
      <c r="D153" s="10">
        <f t="shared" si="14"/>
        <v>46343</v>
      </c>
      <c r="E153" s="25">
        <f t="shared" ca="1" si="16"/>
        <v>1.4272476927059601E+47</v>
      </c>
      <c r="F153" s="28"/>
      <c r="G153" s="28"/>
      <c r="H153" s="26">
        <f t="shared" si="15"/>
        <v>0</v>
      </c>
      <c r="I153" s="11">
        <f t="shared" si="17"/>
        <v>1000</v>
      </c>
      <c r="J153" s="18"/>
    </row>
    <row r="154" spans="1:10" s="1" customFormat="1" ht="25" customHeight="1" x14ac:dyDescent="0.25">
      <c r="A154" s="1">
        <f t="shared" ca="1" si="12"/>
        <v>8.0491300645253561E-2</v>
      </c>
      <c r="B154" s="16">
        <f t="shared" ca="1" si="13"/>
        <v>2</v>
      </c>
      <c r="C154" s="1">
        <v>153</v>
      </c>
      <c r="D154" s="10">
        <f t="shared" si="14"/>
        <v>46344</v>
      </c>
      <c r="E154" s="25">
        <f t="shared" ca="1" si="16"/>
        <v>2.8544953854119202E+47</v>
      </c>
      <c r="F154" s="28"/>
      <c r="G154" s="28"/>
      <c r="H154" s="26">
        <f t="shared" si="15"/>
        <v>0</v>
      </c>
      <c r="I154" s="11">
        <f t="shared" si="17"/>
        <v>1000</v>
      </c>
      <c r="J154" s="18"/>
    </row>
    <row r="155" spans="1:10" s="1" customFormat="1" ht="25" customHeight="1" x14ac:dyDescent="0.25">
      <c r="A155" s="1">
        <f t="shared" ca="1" si="12"/>
        <v>0.8758893938815927</v>
      </c>
      <c r="B155" s="16">
        <f t="shared" ca="1" si="13"/>
        <v>9</v>
      </c>
      <c r="C155" s="1">
        <v>154</v>
      </c>
      <c r="D155" s="10">
        <f t="shared" si="14"/>
        <v>46345</v>
      </c>
      <c r="E155" s="25">
        <f t="shared" ca="1" si="16"/>
        <v>5.7089907708238403E+47</v>
      </c>
      <c r="F155" s="28"/>
      <c r="G155" s="28"/>
      <c r="H155" s="26">
        <f t="shared" si="15"/>
        <v>0</v>
      </c>
      <c r="I155" s="11">
        <f t="shared" si="17"/>
        <v>1000</v>
      </c>
      <c r="J155" s="18"/>
    </row>
    <row r="156" spans="1:10" s="1" customFormat="1" ht="25" customHeight="1" x14ac:dyDescent="0.25">
      <c r="A156" s="1">
        <f t="shared" ca="1" si="12"/>
        <v>7.4850386348371045E-2</v>
      </c>
      <c r="B156" s="16">
        <f t="shared" ca="1" si="13"/>
        <v>1</v>
      </c>
      <c r="C156" s="1">
        <v>155</v>
      </c>
      <c r="D156" s="10">
        <f t="shared" si="14"/>
        <v>46346</v>
      </c>
      <c r="E156" s="25">
        <f t="shared" ca="1" si="16"/>
        <v>1.14179815416477E+48</v>
      </c>
      <c r="F156" s="28"/>
      <c r="G156" s="28"/>
      <c r="H156" s="26">
        <f t="shared" si="15"/>
        <v>0</v>
      </c>
      <c r="I156" s="11">
        <f t="shared" si="17"/>
        <v>1000</v>
      </c>
      <c r="J156" s="18"/>
    </row>
    <row r="157" spans="1:10" s="1" customFormat="1" ht="25" customHeight="1" x14ac:dyDescent="0.25">
      <c r="A157" s="1">
        <f t="shared" ca="1" si="12"/>
        <v>0.56234151548589784</v>
      </c>
      <c r="B157" s="16">
        <f t="shared" ca="1" si="13"/>
        <v>5</v>
      </c>
      <c r="C157" s="1">
        <v>156</v>
      </c>
      <c r="D157" s="10">
        <f t="shared" si="14"/>
        <v>46349</v>
      </c>
      <c r="E157" s="25">
        <f t="shared" ca="1" si="16"/>
        <v>2.28359630832954E+48</v>
      </c>
      <c r="F157" s="28"/>
      <c r="G157" s="28"/>
      <c r="H157" s="26">
        <f t="shared" si="15"/>
        <v>0</v>
      </c>
      <c r="I157" s="11">
        <f t="shared" si="17"/>
        <v>1000</v>
      </c>
      <c r="J157" s="18"/>
    </row>
    <row r="158" spans="1:10" s="1" customFormat="1" ht="25" customHeight="1" x14ac:dyDescent="0.25">
      <c r="A158" s="1">
        <f t="shared" ca="1" si="12"/>
        <v>0.94991925041980108</v>
      </c>
      <c r="B158" s="16">
        <f t="shared" ca="1" si="13"/>
        <v>10</v>
      </c>
      <c r="C158" s="1">
        <v>157</v>
      </c>
      <c r="D158" s="10">
        <f t="shared" si="14"/>
        <v>46350</v>
      </c>
      <c r="E158" s="25">
        <f t="shared" ca="1" si="16"/>
        <v>4.5671926166590801E+48</v>
      </c>
      <c r="F158" s="28"/>
      <c r="G158" s="28"/>
      <c r="H158" s="26">
        <f t="shared" si="15"/>
        <v>0</v>
      </c>
      <c r="I158" s="11">
        <f t="shared" si="17"/>
        <v>1000</v>
      </c>
      <c r="J158" s="18"/>
    </row>
    <row r="159" spans="1:10" s="1" customFormat="1" ht="25" customHeight="1" x14ac:dyDescent="0.25">
      <c r="A159" s="1">
        <f t="shared" ca="1" si="12"/>
        <v>0.85824077375254326</v>
      </c>
      <c r="B159" s="16">
        <f t="shared" ca="1" si="13"/>
        <v>8</v>
      </c>
      <c r="C159" s="1">
        <v>158</v>
      </c>
      <c r="D159" s="10">
        <f t="shared" si="14"/>
        <v>46351</v>
      </c>
      <c r="E159" s="25">
        <f t="shared" ca="1" si="16"/>
        <v>9.1343852333181601E+48</v>
      </c>
      <c r="F159" s="28"/>
      <c r="G159" s="28"/>
      <c r="H159" s="26">
        <f t="shared" si="15"/>
        <v>0</v>
      </c>
      <c r="I159" s="11">
        <f t="shared" si="17"/>
        <v>1000</v>
      </c>
      <c r="J159" s="18"/>
    </row>
    <row r="160" spans="1:10" s="1" customFormat="1" ht="25" customHeight="1" x14ac:dyDescent="0.25">
      <c r="A160" s="1">
        <f t="shared" ca="1" si="12"/>
        <v>0.81259234601422803</v>
      </c>
      <c r="B160" s="16">
        <f t="shared" ca="1" si="13"/>
        <v>7</v>
      </c>
      <c r="C160" s="1">
        <v>159</v>
      </c>
      <c r="D160" s="10">
        <f t="shared" si="14"/>
        <v>46352</v>
      </c>
      <c r="E160" s="25">
        <f t="shared" ca="1" si="16"/>
        <v>1.8268770466636299E+49</v>
      </c>
      <c r="F160" s="28"/>
      <c r="G160" s="28"/>
      <c r="H160" s="26">
        <f t="shared" si="15"/>
        <v>0</v>
      </c>
      <c r="I160" s="11">
        <f t="shared" si="17"/>
        <v>1000</v>
      </c>
      <c r="J160" s="18"/>
    </row>
    <row r="161" spans="1:10" s="1" customFormat="1" ht="25" customHeight="1" x14ac:dyDescent="0.25">
      <c r="A161" s="1">
        <f t="shared" ca="1" si="12"/>
        <v>0.59122283231146655</v>
      </c>
      <c r="B161" s="16">
        <f t="shared" ca="1" si="13"/>
        <v>6</v>
      </c>
      <c r="C161" s="1">
        <v>160</v>
      </c>
      <c r="D161" s="10">
        <f t="shared" si="14"/>
        <v>46353</v>
      </c>
      <c r="E161" s="25">
        <f t="shared" ca="1" si="16"/>
        <v>3.6537540933272599E+49</v>
      </c>
      <c r="F161" s="28"/>
      <c r="G161" s="28"/>
      <c r="H161" s="26">
        <f t="shared" si="15"/>
        <v>0</v>
      </c>
      <c r="I161" s="11">
        <f t="shared" si="17"/>
        <v>1000</v>
      </c>
      <c r="J161" s="18"/>
    </row>
    <row r="162" spans="1:10" s="1" customFormat="1" ht="25" customHeight="1" x14ac:dyDescent="0.25">
      <c r="A162" s="1">
        <f t="shared" ca="1" si="12"/>
        <v>0.10646950695728674</v>
      </c>
      <c r="B162" s="16">
        <f t="shared" ca="1" si="13"/>
        <v>1</v>
      </c>
      <c r="C162" s="1">
        <v>161</v>
      </c>
      <c r="D162" s="10">
        <f t="shared" si="14"/>
        <v>46356</v>
      </c>
      <c r="E162" s="25">
        <f t="shared" ca="1" si="16"/>
        <v>7.3075081866545198E+49</v>
      </c>
      <c r="F162" s="28"/>
      <c r="G162" s="28"/>
      <c r="H162" s="26">
        <f t="shared" si="15"/>
        <v>0</v>
      </c>
      <c r="I162" s="11">
        <f t="shared" si="17"/>
        <v>1000</v>
      </c>
      <c r="J162" s="18"/>
    </row>
    <row r="163" spans="1:10" s="1" customFormat="1" ht="25" customHeight="1" x14ac:dyDescent="0.25">
      <c r="A163" s="1">
        <f t="shared" ca="1" si="12"/>
        <v>0.76577798590060098</v>
      </c>
      <c r="B163" s="16">
        <f t="shared" ca="1" si="13"/>
        <v>10</v>
      </c>
      <c r="C163" s="1">
        <v>162</v>
      </c>
      <c r="D163" s="10">
        <f t="shared" si="14"/>
        <v>46357</v>
      </c>
      <c r="E163" s="25">
        <f t="shared" ca="1" si="16"/>
        <v>1.4615016373309E+50</v>
      </c>
      <c r="F163" s="28"/>
      <c r="G163" s="28"/>
      <c r="H163" s="26">
        <f t="shared" si="15"/>
        <v>0</v>
      </c>
      <c r="I163" s="11">
        <f t="shared" si="17"/>
        <v>1000</v>
      </c>
      <c r="J163" s="18"/>
    </row>
    <row r="164" spans="1:10" s="1" customFormat="1" ht="25" customHeight="1" x14ac:dyDescent="0.25">
      <c r="A164" s="1">
        <f t="shared" ca="1" si="12"/>
        <v>0.63106184926376885</v>
      </c>
      <c r="B164" s="16">
        <f t="shared" ca="1" si="13"/>
        <v>7</v>
      </c>
      <c r="C164" s="1">
        <v>163</v>
      </c>
      <c r="D164" s="10">
        <f t="shared" si="14"/>
        <v>46358</v>
      </c>
      <c r="E164" s="25">
        <f t="shared" ca="1" si="16"/>
        <v>2.9230032746618E+50</v>
      </c>
      <c r="F164" s="28"/>
      <c r="G164" s="28"/>
      <c r="H164" s="26">
        <f t="shared" si="15"/>
        <v>0</v>
      </c>
      <c r="I164" s="11">
        <f t="shared" si="17"/>
        <v>1000</v>
      </c>
      <c r="J164" s="18"/>
    </row>
    <row r="165" spans="1:10" s="1" customFormat="1" ht="25" customHeight="1" x14ac:dyDescent="0.25">
      <c r="A165" s="1">
        <f t="shared" ca="1" si="12"/>
        <v>0.2736107904883921</v>
      </c>
      <c r="B165" s="16">
        <f t="shared" ca="1" si="13"/>
        <v>3</v>
      </c>
      <c r="C165" s="1">
        <v>164</v>
      </c>
      <c r="D165" s="10">
        <f t="shared" si="14"/>
        <v>46359</v>
      </c>
      <c r="E165" s="25">
        <f t="shared" ca="1" si="16"/>
        <v>5.8460065493236E+50</v>
      </c>
      <c r="F165" s="28"/>
      <c r="G165" s="28"/>
      <c r="H165" s="26">
        <f t="shared" si="15"/>
        <v>0</v>
      </c>
      <c r="I165" s="11">
        <f t="shared" si="17"/>
        <v>1000</v>
      </c>
      <c r="J165" s="18"/>
    </row>
    <row r="166" spans="1:10" s="1" customFormat="1" ht="25" customHeight="1" x14ac:dyDescent="0.25">
      <c r="A166" s="1">
        <f t="shared" ca="1" si="12"/>
        <v>0.52804217936802111</v>
      </c>
      <c r="B166" s="16">
        <f t="shared" ca="1" si="13"/>
        <v>5</v>
      </c>
      <c r="C166" s="1">
        <v>165</v>
      </c>
      <c r="D166" s="10">
        <f t="shared" si="14"/>
        <v>46360</v>
      </c>
      <c r="E166" s="25">
        <f t="shared" ca="1" si="16"/>
        <v>1.16920130986472E+51</v>
      </c>
      <c r="F166" s="28"/>
      <c r="G166" s="28"/>
      <c r="H166" s="26">
        <f t="shared" si="15"/>
        <v>0</v>
      </c>
      <c r="I166" s="11">
        <f t="shared" si="17"/>
        <v>1000</v>
      </c>
      <c r="J166" s="18"/>
    </row>
    <row r="167" spans="1:10" s="1" customFormat="1" ht="25" customHeight="1" x14ac:dyDescent="0.25">
      <c r="A167" s="1">
        <f t="shared" ca="1" si="12"/>
        <v>0.48658066393237998</v>
      </c>
      <c r="B167" s="16">
        <f t="shared" ca="1" si="13"/>
        <v>4</v>
      </c>
      <c r="C167" s="1">
        <v>166</v>
      </c>
      <c r="D167" s="10">
        <f t="shared" si="14"/>
        <v>46363</v>
      </c>
      <c r="E167" s="25">
        <f t="shared" ca="1" si="16"/>
        <v>2.33840261972944E+51</v>
      </c>
      <c r="F167" s="28"/>
      <c r="G167" s="28"/>
      <c r="H167" s="26">
        <f t="shared" si="15"/>
        <v>0</v>
      </c>
      <c r="I167" s="11">
        <f t="shared" si="17"/>
        <v>1000</v>
      </c>
      <c r="J167" s="18"/>
    </row>
    <row r="168" spans="1:10" s="1" customFormat="1" ht="25" customHeight="1" x14ac:dyDescent="0.25">
      <c r="A168" s="1">
        <f t="shared" ca="1" si="12"/>
        <v>0.23971805785264255</v>
      </c>
      <c r="B168" s="16">
        <f t="shared" ca="1" si="13"/>
        <v>2</v>
      </c>
      <c r="C168" s="1">
        <v>167</v>
      </c>
      <c r="D168" s="10">
        <f t="shared" si="14"/>
        <v>46364</v>
      </c>
      <c r="E168" s="25">
        <f t="shared" ca="1" si="16"/>
        <v>4.67680523945888E+51</v>
      </c>
      <c r="F168" s="28"/>
      <c r="G168" s="28"/>
      <c r="H168" s="26">
        <f t="shared" si="15"/>
        <v>0</v>
      </c>
      <c r="I168" s="11">
        <f t="shared" si="17"/>
        <v>1000</v>
      </c>
      <c r="J168" s="18"/>
    </row>
    <row r="169" spans="1:10" s="1" customFormat="1" ht="25" customHeight="1" x14ac:dyDescent="0.25">
      <c r="A169" s="1">
        <f t="shared" ca="1" si="12"/>
        <v>0.74331733321691962</v>
      </c>
      <c r="B169" s="16">
        <f t="shared" ca="1" si="13"/>
        <v>9</v>
      </c>
      <c r="C169" s="1">
        <v>168</v>
      </c>
      <c r="D169" s="10">
        <f t="shared" si="14"/>
        <v>46365</v>
      </c>
      <c r="E169" s="25">
        <f t="shared" ca="1" si="16"/>
        <v>9.3536104789177601E+51</v>
      </c>
      <c r="F169" s="28"/>
      <c r="G169" s="28"/>
      <c r="H169" s="26">
        <f t="shared" si="15"/>
        <v>0</v>
      </c>
      <c r="I169" s="11">
        <f t="shared" si="17"/>
        <v>1000</v>
      </c>
      <c r="J169" s="18"/>
    </row>
    <row r="170" spans="1:10" s="1" customFormat="1" ht="25" customHeight="1" x14ac:dyDescent="0.25">
      <c r="A170" s="1">
        <f t="shared" ca="1" si="12"/>
        <v>0.6644284609817015</v>
      </c>
      <c r="B170" s="16">
        <f t="shared" ca="1" si="13"/>
        <v>8</v>
      </c>
      <c r="C170" s="1">
        <v>169</v>
      </c>
      <c r="D170" s="10">
        <f t="shared" si="14"/>
        <v>46366</v>
      </c>
      <c r="E170" s="25">
        <f t="shared" ca="1" si="16"/>
        <v>1.8707220957835499E+52</v>
      </c>
      <c r="F170" s="28"/>
      <c r="G170" s="28"/>
      <c r="H170" s="26">
        <f t="shared" si="15"/>
        <v>0</v>
      </c>
      <c r="I170" s="11">
        <f t="shared" si="17"/>
        <v>1000</v>
      </c>
      <c r="J170" s="18"/>
    </row>
    <row r="171" spans="1:10" s="1" customFormat="1" ht="25" customHeight="1" x14ac:dyDescent="0.25">
      <c r="A171" s="1">
        <f t="shared" ca="1" si="12"/>
        <v>0.5411081398569747</v>
      </c>
      <c r="B171" s="16">
        <f t="shared" ca="1" si="13"/>
        <v>6</v>
      </c>
      <c r="C171" s="1">
        <v>170</v>
      </c>
      <c r="D171" s="10">
        <f t="shared" si="14"/>
        <v>46367</v>
      </c>
      <c r="E171" s="25">
        <f t="shared" ca="1" si="16"/>
        <v>3.7414441915670998E+52</v>
      </c>
      <c r="F171" s="28"/>
      <c r="G171" s="28"/>
      <c r="H171" s="26">
        <f t="shared" si="15"/>
        <v>0</v>
      </c>
      <c r="I171" s="11">
        <f t="shared" si="17"/>
        <v>1000</v>
      </c>
      <c r="J171" s="18"/>
    </row>
    <row r="172" spans="1:10" s="1" customFormat="1" ht="25" customHeight="1" x14ac:dyDescent="0.25">
      <c r="A172" s="1">
        <f t="shared" ca="1" si="12"/>
        <v>0.767665041391283</v>
      </c>
      <c r="B172" s="16">
        <f t="shared" ca="1" si="13"/>
        <v>5</v>
      </c>
      <c r="C172" s="1">
        <v>171</v>
      </c>
      <c r="D172" s="10">
        <f t="shared" si="14"/>
        <v>46370</v>
      </c>
      <c r="E172" s="25">
        <f t="shared" ca="1" si="16"/>
        <v>7.4828883831341995E+52</v>
      </c>
      <c r="F172" s="28"/>
      <c r="G172" s="28"/>
      <c r="H172" s="26">
        <f t="shared" si="15"/>
        <v>0</v>
      </c>
      <c r="I172" s="11">
        <f t="shared" si="17"/>
        <v>1000</v>
      </c>
      <c r="J172" s="18"/>
    </row>
    <row r="173" spans="1:10" s="1" customFormat="1" ht="25" customHeight="1" x14ac:dyDescent="0.25">
      <c r="A173" s="1">
        <f t="shared" ca="1" si="12"/>
        <v>0.90235033380881213</v>
      </c>
      <c r="B173" s="16">
        <f t="shared" ca="1" si="13"/>
        <v>10</v>
      </c>
      <c r="C173" s="1">
        <v>172</v>
      </c>
      <c r="D173" s="10">
        <f t="shared" si="14"/>
        <v>46371</v>
      </c>
      <c r="E173" s="25">
        <f t="shared" ca="1" si="16"/>
        <v>1.4965776766268399E+53</v>
      </c>
      <c r="F173" s="28"/>
      <c r="G173" s="28"/>
      <c r="H173" s="26">
        <f t="shared" si="15"/>
        <v>0</v>
      </c>
      <c r="I173" s="11">
        <f t="shared" si="17"/>
        <v>1000</v>
      </c>
      <c r="J173" s="18"/>
    </row>
    <row r="174" spans="1:10" s="1" customFormat="1" ht="25" customHeight="1" x14ac:dyDescent="0.25">
      <c r="A174" s="1">
        <f t="shared" ca="1" si="12"/>
        <v>0.47596254331520937</v>
      </c>
      <c r="B174" s="16">
        <f t="shared" ca="1" si="13"/>
        <v>2</v>
      </c>
      <c r="C174" s="1">
        <v>173</v>
      </c>
      <c r="D174" s="10">
        <f t="shared" si="14"/>
        <v>46372</v>
      </c>
      <c r="E174" s="25">
        <f t="shared" ca="1" si="16"/>
        <v>2.9931553532536798E+53</v>
      </c>
      <c r="F174" s="28"/>
      <c r="G174" s="28"/>
      <c r="H174" s="26">
        <f t="shared" si="15"/>
        <v>0</v>
      </c>
      <c r="I174" s="11">
        <f t="shared" si="17"/>
        <v>1000</v>
      </c>
      <c r="J174" s="18"/>
    </row>
    <row r="175" spans="1:10" s="1" customFormat="1" ht="25" customHeight="1" x14ac:dyDescent="0.25">
      <c r="A175" s="1">
        <f t="shared" ca="1" si="12"/>
        <v>0.84779991061931381</v>
      </c>
      <c r="B175" s="16">
        <f t="shared" ca="1" si="13"/>
        <v>8</v>
      </c>
      <c r="C175" s="1">
        <v>174</v>
      </c>
      <c r="D175" s="10">
        <f t="shared" si="14"/>
        <v>46373</v>
      </c>
      <c r="E175" s="25">
        <f t="shared" ca="1" si="16"/>
        <v>5.9863107065073596E+53</v>
      </c>
      <c r="F175" s="28"/>
      <c r="G175" s="28"/>
      <c r="H175" s="26">
        <f t="shared" si="15"/>
        <v>0</v>
      </c>
      <c r="I175" s="11">
        <f t="shared" si="17"/>
        <v>1000</v>
      </c>
      <c r="J175" s="18"/>
    </row>
    <row r="176" spans="1:10" s="1" customFormat="1" ht="25" customHeight="1" x14ac:dyDescent="0.25">
      <c r="A176" s="1">
        <f t="shared" ca="1" si="12"/>
        <v>0.80536750060882445</v>
      </c>
      <c r="B176" s="16">
        <f t="shared" ca="1" si="13"/>
        <v>6</v>
      </c>
      <c r="C176" s="1">
        <v>175</v>
      </c>
      <c r="D176" s="10">
        <f t="shared" si="14"/>
        <v>46374</v>
      </c>
      <c r="E176" s="25">
        <f t="shared" ca="1" si="16"/>
        <v>1.1972621413014701E+54</v>
      </c>
      <c r="F176" s="28"/>
      <c r="G176" s="28"/>
      <c r="H176" s="26">
        <f t="shared" si="15"/>
        <v>0</v>
      </c>
      <c r="I176" s="11">
        <f t="shared" si="17"/>
        <v>1000</v>
      </c>
      <c r="J176" s="18"/>
    </row>
    <row r="177" spans="1:10" s="1" customFormat="1" ht="25" customHeight="1" x14ac:dyDescent="0.25">
      <c r="A177" s="1">
        <f t="shared" ca="1" si="12"/>
        <v>0.87770313540644129</v>
      </c>
      <c r="B177" s="16">
        <f t="shared" ca="1" si="13"/>
        <v>9</v>
      </c>
      <c r="C177" s="1">
        <v>176</v>
      </c>
      <c r="D177" s="10">
        <f t="shared" si="14"/>
        <v>46377</v>
      </c>
      <c r="E177" s="25">
        <f t="shared" ca="1" si="16"/>
        <v>2.3945242826029401E+54</v>
      </c>
      <c r="F177" s="28"/>
      <c r="G177" s="28"/>
      <c r="H177" s="26">
        <f t="shared" si="15"/>
        <v>0</v>
      </c>
      <c r="I177" s="11">
        <f t="shared" si="17"/>
        <v>1000</v>
      </c>
      <c r="J177" s="18"/>
    </row>
    <row r="178" spans="1:10" s="1" customFormat="1" ht="25" customHeight="1" x14ac:dyDescent="0.25">
      <c r="A178" s="1">
        <f t="shared" ca="1" si="12"/>
        <v>0.45410812777523457</v>
      </c>
      <c r="B178" s="16">
        <f t="shared" ca="1" si="13"/>
        <v>1</v>
      </c>
      <c r="C178" s="1">
        <v>177</v>
      </c>
      <c r="D178" s="10">
        <f t="shared" si="14"/>
        <v>46378</v>
      </c>
      <c r="E178" s="25">
        <f t="shared" ca="1" si="16"/>
        <v>4.7890485652058802E+54</v>
      </c>
      <c r="F178" s="28"/>
      <c r="G178" s="28"/>
      <c r="H178" s="26">
        <f t="shared" si="15"/>
        <v>0</v>
      </c>
      <c r="I178" s="11">
        <f t="shared" si="17"/>
        <v>1000</v>
      </c>
      <c r="J178" s="18"/>
    </row>
    <row r="179" spans="1:10" s="1" customFormat="1" ht="25" customHeight="1" x14ac:dyDescent="0.25">
      <c r="A179" s="1">
        <f t="shared" ca="1" si="12"/>
        <v>0.72497336541941748</v>
      </c>
      <c r="B179" s="16">
        <f t="shared" ca="1" si="13"/>
        <v>4</v>
      </c>
      <c r="C179" s="1">
        <v>178</v>
      </c>
      <c r="D179" s="10">
        <f t="shared" si="14"/>
        <v>46379</v>
      </c>
      <c r="E179" s="25">
        <f t="shared" ca="1" si="16"/>
        <v>9.5780971304117604E+54</v>
      </c>
      <c r="F179" s="28"/>
      <c r="G179" s="28"/>
      <c r="H179" s="26">
        <f t="shared" si="15"/>
        <v>0</v>
      </c>
      <c r="I179" s="11">
        <f t="shared" si="17"/>
        <v>1000</v>
      </c>
      <c r="J179" s="18"/>
    </row>
    <row r="180" spans="1:10" s="1" customFormat="1" ht="25" customHeight="1" x14ac:dyDescent="0.25">
      <c r="A180" s="1">
        <f t="shared" ca="1" si="12"/>
        <v>0.81893762830449712</v>
      </c>
      <c r="B180" s="16">
        <f t="shared" ca="1" si="13"/>
        <v>7</v>
      </c>
      <c r="C180" s="1">
        <v>179</v>
      </c>
      <c r="D180" s="10">
        <f t="shared" si="14"/>
        <v>46380</v>
      </c>
      <c r="E180" s="25">
        <f t="shared" ca="1" si="16"/>
        <v>1.9156194260823499E+55</v>
      </c>
      <c r="F180" s="28"/>
      <c r="G180" s="28"/>
      <c r="H180" s="26">
        <f t="shared" si="15"/>
        <v>0</v>
      </c>
      <c r="I180" s="11">
        <f t="shared" si="17"/>
        <v>1000</v>
      </c>
      <c r="J180" s="18"/>
    </row>
    <row r="181" spans="1:10" s="1" customFormat="1" ht="25" customHeight="1" x14ac:dyDescent="0.25">
      <c r="A181" s="1">
        <f t="shared" ca="1" si="12"/>
        <v>0.53959529670400119</v>
      </c>
      <c r="B181" s="16">
        <f t="shared" ca="1" si="13"/>
        <v>3</v>
      </c>
      <c r="C181" s="1">
        <v>180</v>
      </c>
      <c r="D181" s="10">
        <f t="shared" si="14"/>
        <v>46381</v>
      </c>
      <c r="E181" s="25">
        <f t="shared" ca="1" si="16"/>
        <v>3.8312388521646998E+55</v>
      </c>
      <c r="F181" s="28"/>
      <c r="G181" s="28"/>
      <c r="H181" s="26">
        <f t="shared" si="15"/>
        <v>0</v>
      </c>
      <c r="I181" s="11">
        <f t="shared" si="17"/>
        <v>1000</v>
      </c>
      <c r="J181" s="18"/>
    </row>
    <row r="182" spans="1:10" s="1" customFormat="1" ht="25" customHeight="1" x14ac:dyDescent="0.25">
      <c r="A182" s="1">
        <f t="shared" ca="1" si="12"/>
        <v>0.2786765381872417</v>
      </c>
      <c r="B182" s="16">
        <f t="shared" ca="1" si="13"/>
        <v>4</v>
      </c>
      <c r="C182" s="1">
        <v>181</v>
      </c>
      <c r="D182" s="10">
        <f t="shared" si="14"/>
        <v>46384</v>
      </c>
      <c r="E182" s="25">
        <f t="shared" ca="1" si="16"/>
        <v>7.6624777043293996E+55</v>
      </c>
      <c r="F182" s="28"/>
      <c r="G182" s="28"/>
      <c r="H182" s="26">
        <f t="shared" si="15"/>
        <v>0</v>
      </c>
      <c r="I182" s="11">
        <f t="shared" si="17"/>
        <v>1000</v>
      </c>
      <c r="J182" s="18"/>
    </row>
    <row r="183" spans="1:10" s="1" customFormat="1" ht="25" customHeight="1" x14ac:dyDescent="0.25">
      <c r="A183" s="1">
        <f t="shared" ca="1" si="12"/>
        <v>0.93882009525075982</v>
      </c>
      <c r="B183" s="16">
        <f t="shared" ca="1" si="13"/>
        <v>9</v>
      </c>
      <c r="C183" s="1">
        <v>182</v>
      </c>
      <c r="D183" s="10">
        <f t="shared" si="14"/>
        <v>46385</v>
      </c>
      <c r="E183" s="25">
        <f t="shared" ca="1" si="16"/>
        <v>1.5324955408658799E+56</v>
      </c>
      <c r="F183" s="28"/>
      <c r="G183" s="28"/>
      <c r="H183" s="26">
        <f t="shared" si="15"/>
        <v>0</v>
      </c>
      <c r="I183" s="11">
        <f t="shared" si="17"/>
        <v>1000</v>
      </c>
      <c r="J183" s="18"/>
    </row>
    <row r="184" spans="1:10" s="1" customFormat="1" ht="25" customHeight="1" x14ac:dyDescent="0.25">
      <c r="A184" s="1">
        <f t="shared" ca="1" si="12"/>
        <v>0.96969346505222942</v>
      </c>
      <c r="B184" s="16">
        <f t="shared" ca="1" si="13"/>
        <v>10</v>
      </c>
      <c r="C184" s="1">
        <v>183</v>
      </c>
      <c r="D184" s="10">
        <f t="shared" si="14"/>
        <v>46386</v>
      </c>
      <c r="E184" s="25">
        <f t="shared" ca="1" si="16"/>
        <v>3.0649910817317599E+56</v>
      </c>
      <c r="F184" s="28"/>
      <c r="G184" s="28"/>
      <c r="H184" s="26">
        <f t="shared" si="15"/>
        <v>0</v>
      </c>
      <c r="I184" s="11">
        <f t="shared" si="17"/>
        <v>1000</v>
      </c>
      <c r="J184" s="18"/>
    </row>
    <row r="185" spans="1:10" s="1" customFormat="1" ht="25" customHeight="1" x14ac:dyDescent="0.25">
      <c r="A185" s="1">
        <f t="shared" ca="1" si="12"/>
        <v>0.30310195910309001</v>
      </c>
      <c r="B185" s="16">
        <f t="shared" ca="1" si="13"/>
        <v>6</v>
      </c>
      <c r="C185" s="1">
        <v>184</v>
      </c>
      <c r="D185" s="10">
        <f t="shared" si="14"/>
        <v>46387</v>
      </c>
      <c r="E185" s="25">
        <f t="shared" ca="1" si="16"/>
        <v>6.1299821634635197E+56</v>
      </c>
      <c r="F185" s="28"/>
      <c r="G185" s="28"/>
      <c r="H185" s="26">
        <f t="shared" si="15"/>
        <v>0</v>
      </c>
      <c r="I185" s="11">
        <f t="shared" si="17"/>
        <v>1000</v>
      </c>
      <c r="J185" s="18"/>
    </row>
    <row r="186" spans="1:10" s="1" customFormat="1" ht="25" customHeight="1" x14ac:dyDescent="0.25">
      <c r="A186" s="1">
        <f t="shared" ca="1" si="12"/>
        <v>5.18600801233986E-2</v>
      </c>
      <c r="B186" s="16">
        <f t="shared" ca="1" si="13"/>
        <v>1</v>
      </c>
      <c r="C186" s="1">
        <v>185</v>
      </c>
      <c r="D186" s="10">
        <f t="shared" si="14"/>
        <v>46388</v>
      </c>
      <c r="E186" s="25">
        <f t="shared" ca="1" si="16"/>
        <v>1.2259964326926999E+57</v>
      </c>
      <c r="F186" s="28"/>
      <c r="G186" s="28"/>
      <c r="H186" s="26">
        <f t="shared" si="15"/>
        <v>0</v>
      </c>
      <c r="I186" s="11">
        <f t="shared" si="17"/>
        <v>1000</v>
      </c>
      <c r="J186" s="18"/>
    </row>
    <row r="187" spans="1:10" s="1" customFormat="1" ht="25" customHeight="1" x14ac:dyDescent="0.25">
      <c r="A187" s="1">
        <f t="shared" ca="1" si="12"/>
        <v>0.29508929779702542</v>
      </c>
      <c r="B187" s="16">
        <f t="shared" ca="1" si="13"/>
        <v>5</v>
      </c>
      <c r="C187" s="1">
        <v>186</v>
      </c>
      <c r="D187" s="10">
        <f t="shared" si="14"/>
        <v>46391</v>
      </c>
      <c r="E187" s="25">
        <f t="shared" ca="1" si="16"/>
        <v>2.4519928653853999E+57</v>
      </c>
      <c r="F187" s="28"/>
      <c r="G187" s="28"/>
      <c r="H187" s="26">
        <f t="shared" si="15"/>
        <v>0</v>
      </c>
      <c r="I187" s="11">
        <f t="shared" si="17"/>
        <v>1000</v>
      </c>
      <c r="J187" s="18"/>
    </row>
    <row r="188" spans="1:10" s="1" customFormat="1" ht="25" customHeight="1" x14ac:dyDescent="0.25">
      <c r="A188" s="1">
        <f t="shared" ca="1" si="12"/>
        <v>0.16702695416842261</v>
      </c>
      <c r="B188" s="16">
        <f t="shared" ca="1" si="13"/>
        <v>3</v>
      </c>
      <c r="C188" s="1">
        <v>187</v>
      </c>
      <c r="D188" s="10">
        <f t="shared" si="14"/>
        <v>46392</v>
      </c>
      <c r="E188" s="25">
        <f t="shared" ca="1" si="16"/>
        <v>4.9039857307707997E+57</v>
      </c>
      <c r="F188" s="28"/>
      <c r="G188" s="28"/>
      <c r="H188" s="26">
        <f t="shared" si="15"/>
        <v>0</v>
      </c>
      <c r="I188" s="11">
        <f t="shared" si="17"/>
        <v>1000</v>
      </c>
      <c r="J188" s="18"/>
    </row>
    <row r="189" spans="1:10" s="1" customFormat="1" ht="25" customHeight="1" x14ac:dyDescent="0.25">
      <c r="A189" s="1">
        <f t="shared" ca="1" si="12"/>
        <v>0.10604078152720631</v>
      </c>
      <c r="B189" s="16">
        <f t="shared" ca="1" si="13"/>
        <v>2</v>
      </c>
      <c r="C189" s="1">
        <v>188</v>
      </c>
      <c r="D189" s="10">
        <f t="shared" si="14"/>
        <v>46393</v>
      </c>
      <c r="E189" s="25">
        <f t="shared" ca="1" si="16"/>
        <v>9.8079714615415995E+57</v>
      </c>
      <c r="F189" s="28"/>
      <c r="G189" s="28"/>
      <c r="H189" s="26">
        <f t="shared" si="15"/>
        <v>0</v>
      </c>
      <c r="I189" s="11">
        <f t="shared" si="17"/>
        <v>1000</v>
      </c>
      <c r="J189" s="18"/>
    </row>
    <row r="190" spans="1:10" s="1" customFormat="1" ht="25" customHeight="1" x14ac:dyDescent="0.25">
      <c r="A190" s="1">
        <f t="shared" ca="1" si="12"/>
        <v>0.30338703437908021</v>
      </c>
      <c r="B190" s="16">
        <f t="shared" ca="1" si="13"/>
        <v>7</v>
      </c>
      <c r="C190" s="1">
        <v>189</v>
      </c>
      <c r="D190" s="10">
        <f t="shared" si="14"/>
        <v>46394</v>
      </c>
      <c r="E190" s="25">
        <f t="shared" ca="1" si="16"/>
        <v>1.9615942923083199E+58</v>
      </c>
      <c r="F190" s="28"/>
      <c r="G190" s="28"/>
      <c r="H190" s="26">
        <f t="shared" si="15"/>
        <v>0</v>
      </c>
      <c r="I190" s="11">
        <f t="shared" si="17"/>
        <v>1000</v>
      </c>
      <c r="J190" s="18"/>
    </row>
    <row r="191" spans="1:10" s="1" customFormat="1" ht="25" customHeight="1" x14ac:dyDescent="0.25">
      <c r="A191" s="1">
        <f t="shared" ca="1" si="12"/>
        <v>0.61649893867229266</v>
      </c>
      <c r="B191" s="16">
        <f t="shared" ca="1" si="13"/>
        <v>8</v>
      </c>
      <c r="C191" s="1">
        <v>190</v>
      </c>
      <c r="D191" s="10">
        <f t="shared" si="14"/>
        <v>46395</v>
      </c>
      <c r="E191" s="25">
        <f t="shared" ca="1" si="16"/>
        <v>3.9231885846166398E+58</v>
      </c>
      <c r="F191" s="28"/>
      <c r="G191" s="28"/>
      <c r="H191" s="26">
        <f t="shared" si="15"/>
        <v>0</v>
      </c>
      <c r="I191" s="11">
        <f t="shared" si="17"/>
        <v>1000</v>
      </c>
      <c r="J191" s="18"/>
    </row>
    <row r="192" spans="1:10" s="1" customFormat="1" ht="25" customHeight="1" x14ac:dyDescent="0.25">
      <c r="A192" s="1">
        <f t="shared" ca="1" si="12"/>
        <v>6.9418317608934021E-2</v>
      </c>
      <c r="B192" s="16">
        <f t="shared" ca="1" si="13"/>
        <v>1</v>
      </c>
      <c r="C192" s="1">
        <v>191</v>
      </c>
      <c r="D192" s="10">
        <f t="shared" si="14"/>
        <v>46398</v>
      </c>
      <c r="E192" s="25">
        <f t="shared" ca="1" si="16"/>
        <v>7.8463771692332796E+58</v>
      </c>
      <c r="F192" s="28"/>
      <c r="G192" s="28"/>
      <c r="H192" s="26">
        <f t="shared" si="15"/>
        <v>0</v>
      </c>
      <c r="I192" s="11">
        <f t="shared" si="17"/>
        <v>1000</v>
      </c>
      <c r="J192" s="18"/>
    </row>
    <row r="193" spans="1:10" s="1" customFormat="1" ht="25" customHeight="1" x14ac:dyDescent="0.25">
      <c r="A193" s="1">
        <f t="shared" ca="1" si="12"/>
        <v>0.30381962843795374</v>
      </c>
      <c r="B193" s="16">
        <f t="shared" ca="1" si="13"/>
        <v>4</v>
      </c>
      <c r="C193" s="1">
        <v>192</v>
      </c>
      <c r="D193" s="10">
        <f t="shared" si="14"/>
        <v>46399</v>
      </c>
      <c r="E193" s="25">
        <f t="shared" ca="1" si="16"/>
        <v>1.5692754338466599E+59</v>
      </c>
      <c r="F193" s="28"/>
      <c r="G193" s="28"/>
      <c r="H193" s="26">
        <f t="shared" si="15"/>
        <v>0</v>
      </c>
      <c r="I193" s="11">
        <f t="shared" si="17"/>
        <v>1000</v>
      </c>
      <c r="J193" s="18"/>
    </row>
    <row r="194" spans="1:10" s="1" customFormat="1" ht="25" customHeight="1" x14ac:dyDescent="0.25">
      <c r="A194" s="1">
        <f t="shared" ca="1" si="12"/>
        <v>0.57985640222137236</v>
      </c>
      <c r="B194" s="16">
        <f t="shared" ca="1" si="13"/>
        <v>7</v>
      </c>
      <c r="C194" s="1">
        <v>193</v>
      </c>
      <c r="D194" s="10">
        <f t="shared" si="14"/>
        <v>46400</v>
      </c>
      <c r="E194" s="25">
        <f t="shared" ca="1" si="16"/>
        <v>3.1385508676933199E+59</v>
      </c>
      <c r="F194" s="28"/>
      <c r="G194" s="28"/>
      <c r="H194" s="26">
        <f t="shared" si="15"/>
        <v>0</v>
      </c>
      <c r="I194" s="11">
        <f t="shared" si="17"/>
        <v>1000</v>
      </c>
      <c r="J194" s="18"/>
    </row>
    <row r="195" spans="1:10" s="1" customFormat="1" ht="25" customHeight="1" x14ac:dyDescent="0.25">
      <c r="A195" s="1">
        <f t="shared" ref="A195:A258" ca="1" si="18">RAND()</f>
        <v>0.71850584270115436</v>
      </c>
      <c r="B195" s="16">
        <f t="shared" ref="B195:B258" ca="1" si="19">COUNTIFS($C$2:$C$262,"&gt;="&amp;INT((C195-1)/10)*10+1,$C$2:$C$262,"&lt;="&amp;INT((C195-1)/10)*10+10,$A$2:$A$262,"&lt;"&amp;A195)+1</f>
        <v>9</v>
      </c>
      <c r="C195" s="1">
        <v>194</v>
      </c>
      <c r="D195" s="10">
        <f t="shared" ref="D195:D258" si="20">IF(I195&lt;25000,WORKDAY(D194,1,4),WORKDAY(D194,1))</f>
        <v>46401</v>
      </c>
      <c r="E195" s="25">
        <f t="shared" ca="1" si="16"/>
        <v>6.2771017353866397E+59</v>
      </c>
      <c r="F195" s="28"/>
      <c r="G195" s="28"/>
      <c r="H195" s="26">
        <f t="shared" ref="H195:H258" si="21">G195-F195</f>
        <v>0</v>
      </c>
      <c r="I195" s="11">
        <f t="shared" si="17"/>
        <v>1000</v>
      </c>
      <c r="J195" s="18"/>
    </row>
    <row r="196" spans="1:10" s="1" customFormat="1" ht="25" customHeight="1" x14ac:dyDescent="0.25">
      <c r="A196" s="1">
        <f t="shared" ca="1" si="18"/>
        <v>0.26366328577394671</v>
      </c>
      <c r="B196" s="16">
        <f t="shared" ca="1" si="19"/>
        <v>3</v>
      </c>
      <c r="C196" s="1">
        <v>195</v>
      </c>
      <c r="D196" s="10">
        <f t="shared" si="20"/>
        <v>46402</v>
      </c>
      <c r="E196" s="25">
        <f t="shared" ref="E196:E259" ca="1" si="22">ROUND(IF(B196&lt;=$N$4*10,E195*(1+$M$9),E195*(1-$M$8)),2)</f>
        <v>1.2554203470773301E+60</v>
      </c>
      <c r="F196" s="28"/>
      <c r="G196" s="28"/>
      <c r="H196" s="26">
        <f t="shared" si="21"/>
        <v>0</v>
      </c>
      <c r="I196" s="11">
        <f t="shared" ref="I196:I259" si="23">H196+I195</f>
        <v>1000</v>
      </c>
      <c r="J196" s="18"/>
    </row>
    <row r="197" spans="1:10" s="1" customFormat="1" ht="25" customHeight="1" x14ac:dyDescent="0.25">
      <c r="A197" s="1">
        <f t="shared" ca="1" si="18"/>
        <v>0.83495085025763871</v>
      </c>
      <c r="B197" s="16">
        <f t="shared" ca="1" si="19"/>
        <v>10</v>
      </c>
      <c r="C197" s="1">
        <v>196</v>
      </c>
      <c r="D197" s="10">
        <f t="shared" si="20"/>
        <v>46405</v>
      </c>
      <c r="E197" s="25">
        <f t="shared" ca="1" si="22"/>
        <v>2.5108406941546602E+60</v>
      </c>
      <c r="F197" s="28"/>
      <c r="G197" s="28"/>
      <c r="H197" s="26">
        <f t="shared" si="21"/>
        <v>0</v>
      </c>
      <c r="I197" s="11">
        <f t="shared" si="23"/>
        <v>1000</v>
      </c>
      <c r="J197" s="18"/>
    </row>
    <row r="198" spans="1:10" s="1" customFormat="1" ht="25" customHeight="1" x14ac:dyDescent="0.25">
      <c r="A198" s="1">
        <f t="shared" ca="1" si="18"/>
        <v>0.24057032102512277</v>
      </c>
      <c r="B198" s="16">
        <f t="shared" ca="1" si="19"/>
        <v>2</v>
      </c>
      <c r="C198" s="1">
        <v>197</v>
      </c>
      <c r="D198" s="10">
        <f t="shared" si="20"/>
        <v>46406</v>
      </c>
      <c r="E198" s="25">
        <f t="shared" ca="1" si="22"/>
        <v>5.0216813883093203E+60</v>
      </c>
      <c r="F198" s="28"/>
      <c r="G198" s="28"/>
      <c r="H198" s="26">
        <f t="shared" si="21"/>
        <v>0</v>
      </c>
      <c r="I198" s="11">
        <f t="shared" si="23"/>
        <v>1000</v>
      </c>
      <c r="J198" s="18"/>
    </row>
    <row r="199" spans="1:10" s="1" customFormat="1" ht="25" customHeight="1" x14ac:dyDescent="0.25">
      <c r="A199" s="1">
        <f t="shared" ca="1" si="18"/>
        <v>0.42978620986148808</v>
      </c>
      <c r="B199" s="16">
        <f t="shared" ca="1" si="19"/>
        <v>5</v>
      </c>
      <c r="C199" s="1">
        <v>198</v>
      </c>
      <c r="D199" s="10">
        <f t="shared" si="20"/>
        <v>46407</v>
      </c>
      <c r="E199" s="25">
        <f t="shared" ca="1" si="22"/>
        <v>1.0043362776618599E+61</v>
      </c>
      <c r="F199" s="28"/>
      <c r="G199" s="28"/>
      <c r="H199" s="26">
        <f t="shared" si="21"/>
        <v>0</v>
      </c>
      <c r="I199" s="11">
        <f t="shared" si="23"/>
        <v>1000</v>
      </c>
      <c r="J199" s="18"/>
    </row>
    <row r="200" spans="1:10" s="1" customFormat="1" ht="25" customHeight="1" x14ac:dyDescent="0.25">
      <c r="A200" s="1">
        <f t="shared" ca="1" si="18"/>
        <v>0.54801714483983122</v>
      </c>
      <c r="B200" s="16">
        <f t="shared" ca="1" si="19"/>
        <v>6</v>
      </c>
      <c r="C200" s="1">
        <v>199</v>
      </c>
      <c r="D200" s="10">
        <f t="shared" si="20"/>
        <v>46408</v>
      </c>
      <c r="E200" s="25">
        <f t="shared" ca="1" si="22"/>
        <v>2.0086725553237199E+61</v>
      </c>
      <c r="F200" s="28"/>
      <c r="G200" s="28"/>
      <c r="H200" s="26">
        <f t="shared" si="21"/>
        <v>0</v>
      </c>
      <c r="I200" s="11">
        <f t="shared" si="23"/>
        <v>1000</v>
      </c>
      <c r="J200" s="18"/>
    </row>
    <row r="201" spans="1:10" s="1" customFormat="1" ht="25" customHeight="1" x14ac:dyDescent="0.25">
      <c r="A201" s="1">
        <f t="shared" ca="1" si="18"/>
        <v>0.68487045216724607</v>
      </c>
      <c r="B201" s="16">
        <f t="shared" ca="1" si="19"/>
        <v>8</v>
      </c>
      <c r="C201" s="1">
        <v>200</v>
      </c>
      <c r="D201" s="10">
        <f t="shared" si="20"/>
        <v>46409</v>
      </c>
      <c r="E201" s="25">
        <f t="shared" ca="1" si="22"/>
        <v>4.0173451106474397E+61</v>
      </c>
      <c r="F201" s="28"/>
      <c r="G201" s="28"/>
      <c r="H201" s="26">
        <f t="shared" si="21"/>
        <v>0</v>
      </c>
      <c r="I201" s="11">
        <f t="shared" si="23"/>
        <v>1000</v>
      </c>
      <c r="J201" s="18"/>
    </row>
    <row r="202" spans="1:10" ht="25" customHeight="1" x14ac:dyDescent="0.25">
      <c r="A202" s="1">
        <f t="shared" ca="1" si="18"/>
        <v>5.3213923707420396E-2</v>
      </c>
      <c r="B202" s="16">
        <f t="shared" ca="1" si="19"/>
        <v>2</v>
      </c>
      <c r="C202" s="1">
        <v>201</v>
      </c>
      <c r="D202" s="10">
        <f t="shared" si="20"/>
        <v>46412</v>
      </c>
      <c r="E202" s="25">
        <f t="shared" ca="1" si="22"/>
        <v>8.0346902212948794E+61</v>
      </c>
      <c r="F202" s="28"/>
      <c r="G202" s="28"/>
      <c r="H202" s="26">
        <f t="shared" si="21"/>
        <v>0</v>
      </c>
      <c r="I202" s="11">
        <f t="shared" si="23"/>
        <v>1000</v>
      </c>
    </row>
    <row r="203" spans="1:10" ht="25" customHeight="1" x14ac:dyDescent="0.25">
      <c r="A203" s="1">
        <f t="shared" ca="1" si="18"/>
        <v>0.26614573406841258</v>
      </c>
      <c r="B203" s="16">
        <f t="shared" ca="1" si="19"/>
        <v>6</v>
      </c>
      <c r="C203" s="1">
        <v>202</v>
      </c>
      <c r="D203" s="10">
        <f t="shared" si="20"/>
        <v>46413</v>
      </c>
      <c r="E203" s="25">
        <f t="shared" ca="1" si="22"/>
        <v>1.60693804425898E+62</v>
      </c>
      <c r="F203" s="28"/>
      <c r="G203" s="28"/>
      <c r="H203" s="26">
        <f t="shared" si="21"/>
        <v>0</v>
      </c>
      <c r="I203" s="11">
        <f t="shared" si="23"/>
        <v>1000</v>
      </c>
    </row>
    <row r="204" spans="1:10" ht="25" customHeight="1" x14ac:dyDescent="0.25">
      <c r="A204" s="1">
        <f t="shared" ca="1" si="18"/>
        <v>0.70520336019760199</v>
      </c>
      <c r="B204" s="16">
        <f t="shared" ca="1" si="19"/>
        <v>8</v>
      </c>
      <c r="C204" s="1">
        <v>203</v>
      </c>
      <c r="D204" s="10">
        <f t="shared" si="20"/>
        <v>46414</v>
      </c>
      <c r="E204" s="25">
        <f t="shared" ca="1" si="22"/>
        <v>3.21387608851796E+62</v>
      </c>
      <c r="F204" s="28"/>
      <c r="G204" s="28"/>
      <c r="H204" s="26">
        <f t="shared" si="21"/>
        <v>0</v>
      </c>
      <c r="I204" s="11">
        <f t="shared" si="23"/>
        <v>1000</v>
      </c>
    </row>
    <row r="205" spans="1:10" ht="25" customHeight="1" x14ac:dyDescent="0.25">
      <c r="A205" s="1">
        <f t="shared" ca="1" si="18"/>
        <v>0.79462771783916963</v>
      </c>
      <c r="B205" s="16">
        <f t="shared" ca="1" si="19"/>
        <v>10</v>
      </c>
      <c r="C205" s="1">
        <v>204</v>
      </c>
      <c r="D205" s="10">
        <f t="shared" si="20"/>
        <v>46415</v>
      </c>
      <c r="E205" s="25">
        <f t="shared" ca="1" si="22"/>
        <v>6.42775217703592E+62</v>
      </c>
      <c r="F205" s="28"/>
      <c r="G205" s="28"/>
      <c r="H205" s="26">
        <f t="shared" si="21"/>
        <v>0</v>
      </c>
      <c r="I205" s="11">
        <f t="shared" si="23"/>
        <v>1000</v>
      </c>
    </row>
    <row r="206" spans="1:10" ht="25" customHeight="1" x14ac:dyDescent="0.25">
      <c r="A206" s="1">
        <f t="shared" ca="1" si="18"/>
        <v>5.0945562733132665E-2</v>
      </c>
      <c r="B206" s="16">
        <f t="shared" ca="1" si="19"/>
        <v>1</v>
      </c>
      <c r="C206" s="1">
        <v>205</v>
      </c>
      <c r="D206" s="10">
        <f t="shared" si="20"/>
        <v>46416</v>
      </c>
      <c r="E206" s="25">
        <f t="shared" ca="1" si="22"/>
        <v>1.28555043540718E+63</v>
      </c>
      <c r="F206" s="28"/>
      <c r="G206" s="28"/>
      <c r="H206" s="26">
        <f t="shared" si="21"/>
        <v>0</v>
      </c>
      <c r="I206" s="11">
        <f t="shared" si="23"/>
        <v>1000</v>
      </c>
    </row>
    <row r="207" spans="1:10" ht="25" customHeight="1" x14ac:dyDescent="0.25">
      <c r="A207" s="1">
        <f t="shared" ca="1" si="18"/>
        <v>0.35303931862022087</v>
      </c>
      <c r="B207" s="16">
        <f t="shared" ca="1" si="19"/>
        <v>7</v>
      </c>
      <c r="C207" s="1">
        <v>206</v>
      </c>
      <c r="D207" s="10">
        <f t="shared" si="20"/>
        <v>46419</v>
      </c>
      <c r="E207" s="25">
        <f t="shared" ca="1" si="22"/>
        <v>2.57110087081436E+63</v>
      </c>
      <c r="F207" s="28"/>
      <c r="G207" s="28"/>
      <c r="H207" s="26">
        <f t="shared" si="21"/>
        <v>0</v>
      </c>
      <c r="I207" s="11">
        <f t="shared" si="23"/>
        <v>1000</v>
      </c>
    </row>
    <row r="208" spans="1:10" ht="25" customHeight="1" x14ac:dyDescent="0.25">
      <c r="A208" s="1">
        <f t="shared" ca="1" si="18"/>
        <v>0.16687735582575969</v>
      </c>
      <c r="B208" s="16">
        <f t="shared" ca="1" si="19"/>
        <v>5</v>
      </c>
      <c r="C208" s="1">
        <v>207</v>
      </c>
      <c r="D208" s="10">
        <f t="shared" si="20"/>
        <v>46420</v>
      </c>
      <c r="E208" s="25">
        <f t="shared" ca="1" si="22"/>
        <v>5.1422017416287199E+63</v>
      </c>
      <c r="F208" s="28"/>
      <c r="G208" s="28"/>
      <c r="H208" s="26">
        <f t="shared" si="21"/>
        <v>0</v>
      </c>
      <c r="I208" s="11">
        <f t="shared" si="23"/>
        <v>1000</v>
      </c>
    </row>
    <row r="209" spans="1:9" ht="25" customHeight="1" x14ac:dyDescent="0.25">
      <c r="A209" s="1">
        <f t="shared" ca="1" si="18"/>
        <v>0.16206474727564735</v>
      </c>
      <c r="B209" s="16">
        <f t="shared" ca="1" si="19"/>
        <v>4</v>
      </c>
      <c r="C209" s="1">
        <v>208</v>
      </c>
      <c r="D209" s="10">
        <f t="shared" si="20"/>
        <v>46421</v>
      </c>
      <c r="E209" s="25">
        <f t="shared" ca="1" si="22"/>
        <v>1.02844034832574E+64</v>
      </c>
      <c r="F209" s="28"/>
      <c r="G209" s="28"/>
      <c r="H209" s="26">
        <f t="shared" si="21"/>
        <v>0</v>
      </c>
      <c r="I209" s="11">
        <f t="shared" si="23"/>
        <v>1000</v>
      </c>
    </row>
    <row r="210" spans="1:9" ht="25" customHeight="1" x14ac:dyDescent="0.25">
      <c r="A210" s="1">
        <f t="shared" ca="1" si="18"/>
        <v>0.11393537738554727</v>
      </c>
      <c r="B210" s="16">
        <f t="shared" ca="1" si="19"/>
        <v>3</v>
      </c>
      <c r="C210" s="1">
        <v>209</v>
      </c>
      <c r="D210" s="10">
        <f t="shared" si="20"/>
        <v>46422</v>
      </c>
      <c r="E210" s="25">
        <f t="shared" ca="1" si="22"/>
        <v>2.0568806966514801E+64</v>
      </c>
      <c r="F210" s="28"/>
      <c r="G210" s="28"/>
      <c r="H210" s="26">
        <f t="shared" si="21"/>
        <v>0</v>
      </c>
      <c r="I210" s="11">
        <f t="shared" si="23"/>
        <v>1000</v>
      </c>
    </row>
    <row r="211" spans="1:9" ht="25" customHeight="1" x14ac:dyDescent="0.25">
      <c r="A211" s="1">
        <f t="shared" ca="1" si="18"/>
        <v>0.75987673066217531</v>
      </c>
      <c r="B211" s="16">
        <f t="shared" ca="1" si="19"/>
        <v>9</v>
      </c>
      <c r="C211" s="1">
        <v>210</v>
      </c>
      <c r="D211" s="10">
        <f t="shared" si="20"/>
        <v>46423</v>
      </c>
      <c r="E211" s="25">
        <f t="shared" ca="1" si="22"/>
        <v>4.1137613933029602E+64</v>
      </c>
      <c r="F211" s="28"/>
      <c r="G211" s="28"/>
      <c r="H211" s="26">
        <f t="shared" si="21"/>
        <v>0</v>
      </c>
      <c r="I211" s="11">
        <f t="shared" si="23"/>
        <v>1000</v>
      </c>
    </row>
    <row r="212" spans="1:9" ht="25" customHeight="1" x14ac:dyDescent="0.25">
      <c r="A212" s="1">
        <f t="shared" ca="1" si="18"/>
        <v>0.78139168838333561</v>
      </c>
      <c r="B212" s="16">
        <f t="shared" ca="1" si="19"/>
        <v>8</v>
      </c>
      <c r="C212" s="1">
        <v>211</v>
      </c>
      <c r="D212" s="10">
        <f t="shared" si="20"/>
        <v>46426</v>
      </c>
      <c r="E212" s="25">
        <f t="shared" ca="1" si="22"/>
        <v>8.2275227866059203E+64</v>
      </c>
      <c r="F212" s="28"/>
      <c r="G212" s="28"/>
      <c r="H212" s="26">
        <f t="shared" si="21"/>
        <v>0</v>
      </c>
      <c r="I212" s="11">
        <f t="shared" si="23"/>
        <v>1000</v>
      </c>
    </row>
    <row r="213" spans="1:9" ht="25" customHeight="1" x14ac:dyDescent="0.25">
      <c r="A213" s="1">
        <f t="shared" ca="1" si="18"/>
        <v>0.62968900820509865</v>
      </c>
      <c r="B213" s="16">
        <f t="shared" ca="1" si="19"/>
        <v>6</v>
      </c>
      <c r="C213" s="1">
        <v>212</v>
      </c>
      <c r="D213" s="10">
        <f t="shared" si="20"/>
        <v>46427</v>
      </c>
      <c r="E213" s="25">
        <f t="shared" ca="1" si="22"/>
        <v>1.6455045573211801E+65</v>
      </c>
      <c r="F213" s="28"/>
      <c r="G213" s="28"/>
      <c r="H213" s="26">
        <f t="shared" si="21"/>
        <v>0</v>
      </c>
      <c r="I213" s="11">
        <f t="shared" si="23"/>
        <v>1000</v>
      </c>
    </row>
    <row r="214" spans="1:9" ht="25" customHeight="1" x14ac:dyDescent="0.25">
      <c r="A214" s="1">
        <f t="shared" ca="1" si="18"/>
        <v>0.57654792577395042</v>
      </c>
      <c r="B214" s="16">
        <f t="shared" ca="1" si="19"/>
        <v>4</v>
      </c>
      <c r="C214" s="1">
        <v>213</v>
      </c>
      <c r="D214" s="10">
        <f t="shared" si="20"/>
        <v>46428</v>
      </c>
      <c r="E214" s="25">
        <f t="shared" ca="1" si="22"/>
        <v>3.2910091146423602E+65</v>
      </c>
      <c r="F214" s="28"/>
      <c r="G214" s="28"/>
      <c r="H214" s="26">
        <f t="shared" si="21"/>
        <v>0</v>
      </c>
      <c r="I214" s="11">
        <f t="shared" si="23"/>
        <v>1000</v>
      </c>
    </row>
    <row r="215" spans="1:9" ht="25" customHeight="1" x14ac:dyDescent="0.25">
      <c r="A215" s="1">
        <f t="shared" ca="1" si="18"/>
        <v>4.8681270573517677E-2</v>
      </c>
      <c r="B215" s="16">
        <f t="shared" ca="1" si="19"/>
        <v>1</v>
      </c>
      <c r="C215" s="1">
        <v>214</v>
      </c>
      <c r="D215" s="10">
        <f t="shared" si="20"/>
        <v>46429</v>
      </c>
      <c r="E215" s="25">
        <f t="shared" ca="1" si="22"/>
        <v>6.5820182292847203E+65</v>
      </c>
      <c r="F215" s="28"/>
      <c r="G215" s="28"/>
      <c r="H215" s="26">
        <f t="shared" si="21"/>
        <v>0</v>
      </c>
      <c r="I215" s="11">
        <f t="shared" si="23"/>
        <v>1000</v>
      </c>
    </row>
    <row r="216" spans="1:9" ht="25" customHeight="1" x14ac:dyDescent="0.25">
      <c r="A216" s="1">
        <f t="shared" ca="1" si="18"/>
        <v>0.58938223055876982</v>
      </c>
      <c r="B216" s="16">
        <f t="shared" ca="1" si="19"/>
        <v>5</v>
      </c>
      <c r="C216" s="1">
        <v>215</v>
      </c>
      <c r="D216" s="10">
        <f t="shared" si="20"/>
        <v>46430</v>
      </c>
      <c r="E216" s="25">
        <f t="shared" ca="1" si="22"/>
        <v>1.31640364585694E+66</v>
      </c>
      <c r="F216" s="28"/>
      <c r="G216" s="28"/>
      <c r="H216" s="26">
        <f t="shared" si="21"/>
        <v>0</v>
      </c>
      <c r="I216" s="11">
        <f t="shared" si="23"/>
        <v>1000</v>
      </c>
    </row>
    <row r="217" spans="1:9" ht="25" customHeight="1" x14ac:dyDescent="0.25">
      <c r="A217" s="1">
        <f t="shared" ca="1" si="18"/>
        <v>0.33581546621300751</v>
      </c>
      <c r="B217" s="16">
        <f t="shared" ca="1" si="19"/>
        <v>3</v>
      </c>
      <c r="C217" s="1">
        <v>216</v>
      </c>
      <c r="D217" s="10">
        <f t="shared" si="20"/>
        <v>46433</v>
      </c>
      <c r="E217" s="25">
        <f t="shared" ca="1" si="22"/>
        <v>2.6328072917138799E+66</v>
      </c>
      <c r="F217" s="28"/>
      <c r="G217" s="28"/>
      <c r="H217" s="26">
        <f t="shared" si="21"/>
        <v>0</v>
      </c>
      <c r="I217" s="11">
        <f t="shared" si="23"/>
        <v>1000</v>
      </c>
    </row>
    <row r="218" spans="1:9" ht="25" customHeight="1" x14ac:dyDescent="0.25">
      <c r="A218" s="1">
        <f t="shared" ca="1" si="18"/>
        <v>0.7941463276190952</v>
      </c>
      <c r="B218" s="16">
        <f t="shared" ca="1" si="19"/>
        <v>9</v>
      </c>
      <c r="C218" s="1">
        <v>217</v>
      </c>
      <c r="D218" s="10">
        <f t="shared" si="20"/>
        <v>46434</v>
      </c>
      <c r="E218" s="25">
        <f t="shared" ca="1" si="22"/>
        <v>5.2656145834277598E+66</v>
      </c>
      <c r="F218" s="28"/>
      <c r="G218" s="28"/>
      <c r="H218" s="26">
        <f t="shared" si="21"/>
        <v>0</v>
      </c>
      <c r="I218" s="11">
        <f t="shared" si="23"/>
        <v>1000</v>
      </c>
    </row>
    <row r="219" spans="1:9" ht="25" customHeight="1" x14ac:dyDescent="0.25">
      <c r="A219" s="1">
        <f t="shared" ca="1" si="18"/>
        <v>0.73503218184472408</v>
      </c>
      <c r="B219" s="16">
        <f t="shared" ca="1" si="19"/>
        <v>7</v>
      </c>
      <c r="C219" s="1">
        <v>218</v>
      </c>
      <c r="D219" s="10">
        <f t="shared" si="20"/>
        <v>46435</v>
      </c>
      <c r="E219" s="25">
        <f t="shared" ca="1" si="22"/>
        <v>1.05312291668555E+67</v>
      </c>
      <c r="F219" s="28"/>
      <c r="G219" s="28"/>
      <c r="H219" s="26">
        <f t="shared" si="21"/>
        <v>0</v>
      </c>
      <c r="I219" s="11">
        <f t="shared" si="23"/>
        <v>1000</v>
      </c>
    </row>
    <row r="220" spans="1:9" ht="25" customHeight="1" x14ac:dyDescent="0.25">
      <c r="A220" s="1">
        <f t="shared" ca="1" si="18"/>
        <v>0.17331722607815891</v>
      </c>
      <c r="B220" s="16">
        <f t="shared" ca="1" si="19"/>
        <v>2</v>
      </c>
      <c r="C220" s="1">
        <v>219</v>
      </c>
      <c r="D220" s="10">
        <f t="shared" si="20"/>
        <v>46436</v>
      </c>
      <c r="E220" s="25">
        <f t="shared" ca="1" si="22"/>
        <v>2.1062458333711E+67</v>
      </c>
      <c r="F220" s="28"/>
      <c r="G220" s="28"/>
      <c r="H220" s="26">
        <f t="shared" si="21"/>
        <v>0</v>
      </c>
      <c r="I220" s="11">
        <f t="shared" si="23"/>
        <v>1000</v>
      </c>
    </row>
    <row r="221" spans="1:9" ht="25" customHeight="1" x14ac:dyDescent="0.25">
      <c r="A221" s="1">
        <f t="shared" ca="1" si="18"/>
        <v>0.8317409719960609</v>
      </c>
      <c r="B221" s="16">
        <f t="shared" ca="1" si="19"/>
        <v>10</v>
      </c>
      <c r="C221" s="1">
        <v>220</v>
      </c>
      <c r="D221" s="10">
        <f t="shared" si="20"/>
        <v>46437</v>
      </c>
      <c r="E221" s="25">
        <f t="shared" ca="1" si="22"/>
        <v>4.2124916667422001E+67</v>
      </c>
      <c r="F221" s="28"/>
      <c r="G221" s="28"/>
      <c r="H221" s="26">
        <f t="shared" si="21"/>
        <v>0</v>
      </c>
      <c r="I221" s="11">
        <f t="shared" si="23"/>
        <v>1000</v>
      </c>
    </row>
    <row r="222" spans="1:9" ht="25" customHeight="1" x14ac:dyDescent="0.25">
      <c r="A222" s="1">
        <f t="shared" ca="1" si="18"/>
        <v>0.49261019896826008</v>
      </c>
      <c r="B222" s="16">
        <f t="shared" ca="1" si="19"/>
        <v>8</v>
      </c>
      <c r="C222" s="1">
        <v>221</v>
      </c>
      <c r="D222" s="10">
        <f t="shared" si="20"/>
        <v>46440</v>
      </c>
      <c r="E222" s="25">
        <f t="shared" ca="1" si="22"/>
        <v>8.4249833334844001E+67</v>
      </c>
      <c r="F222" s="28"/>
      <c r="G222" s="28"/>
      <c r="H222" s="26">
        <f t="shared" si="21"/>
        <v>0</v>
      </c>
      <c r="I222" s="11">
        <f t="shared" si="23"/>
        <v>1000</v>
      </c>
    </row>
    <row r="223" spans="1:9" ht="25" customHeight="1" x14ac:dyDescent="0.25">
      <c r="A223" s="1">
        <f t="shared" ca="1" si="18"/>
        <v>0.90883434268960694</v>
      </c>
      <c r="B223" s="16">
        <f t="shared" ca="1" si="19"/>
        <v>9</v>
      </c>
      <c r="C223" s="1">
        <v>222</v>
      </c>
      <c r="D223" s="10">
        <f t="shared" si="20"/>
        <v>46441</v>
      </c>
      <c r="E223" s="25">
        <f t="shared" ca="1" si="22"/>
        <v>1.68499666669688E+68</v>
      </c>
      <c r="F223" s="28"/>
      <c r="G223" s="28"/>
      <c r="H223" s="26">
        <f t="shared" si="21"/>
        <v>0</v>
      </c>
      <c r="I223" s="11">
        <f t="shared" si="23"/>
        <v>1000</v>
      </c>
    </row>
    <row r="224" spans="1:9" ht="25" customHeight="1" x14ac:dyDescent="0.25">
      <c r="A224" s="1">
        <f t="shared" ca="1" si="18"/>
        <v>0.44728901973856905</v>
      </c>
      <c r="B224" s="16">
        <f t="shared" ca="1" si="19"/>
        <v>7</v>
      </c>
      <c r="C224" s="1">
        <v>223</v>
      </c>
      <c r="D224" s="10">
        <f t="shared" si="20"/>
        <v>46442</v>
      </c>
      <c r="E224" s="25">
        <f t="shared" ca="1" si="22"/>
        <v>3.3699933333937601E+68</v>
      </c>
      <c r="F224" s="28"/>
      <c r="G224" s="28"/>
      <c r="H224" s="26">
        <f t="shared" si="21"/>
        <v>0</v>
      </c>
      <c r="I224" s="11">
        <f t="shared" si="23"/>
        <v>1000</v>
      </c>
    </row>
    <row r="225" spans="1:9" ht="25" customHeight="1" x14ac:dyDescent="0.25">
      <c r="A225" s="1">
        <f t="shared" ca="1" si="18"/>
        <v>0.39811822524082752</v>
      </c>
      <c r="B225" s="16">
        <f t="shared" ca="1" si="19"/>
        <v>6</v>
      </c>
      <c r="C225" s="1">
        <v>224</v>
      </c>
      <c r="D225" s="10">
        <f t="shared" si="20"/>
        <v>46443</v>
      </c>
      <c r="E225" s="25">
        <f t="shared" ca="1" si="22"/>
        <v>6.7399866667875201E+68</v>
      </c>
      <c r="F225" s="28"/>
      <c r="G225" s="28"/>
      <c r="H225" s="26">
        <f t="shared" si="21"/>
        <v>0</v>
      </c>
      <c r="I225" s="11">
        <f t="shared" si="23"/>
        <v>1000</v>
      </c>
    </row>
    <row r="226" spans="1:9" ht="25" customHeight="1" x14ac:dyDescent="0.25">
      <c r="A226" s="1">
        <f t="shared" ca="1" si="18"/>
        <v>7.1559737062987239E-2</v>
      </c>
      <c r="B226" s="16">
        <f t="shared" ca="1" si="19"/>
        <v>4</v>
      </c>
      <c r="C226" s="1">
        <v>225</v>
      </c>
      <c r="D226" s="10">
        <f t="shared" si="20"/>
        <v>46444</v>
      </c>
      <c r="E226" s="25">
        <f t="shared" ca="1" si="22"/>
        <v>1.3479973333575E+69</v>
      </c>
      <c r="F226" s="28"/>
      <c r="G226" s="28"/>
      <c r="H226" s="26">
        <f t="shared" si="21"/>
        <v>0</v>
      </c>
      <c r="I226" s="11">
        <f t="shared" si="23"/>
        <v>1000</v>
      </c>
    </row>
    <row r="227" spans="1:9" ht="25" customHeight="1" x14ac:dyDescent="0.25">
      <c r="A227" s="1">
        <f t="shared" ca="1" si="18"/>
        <v>4.7835674974765596E-2</v>
      </c>
      <c r="B227" s="16">
        <f t="shared" ca="1" si="19"/>
        <v>3</v>
      </c>
      <c r="C227" s="1">
        <v>226</v>
      </c>
      <c r="D227" s="10">
        <f t="shared" si="20"/>
        <v>46447</v>
      </c>
      <c r="E227" s="25">
        <f t="shared" ca="1" si="22"/>
        <v>2.695994666715E+69</v>
      </c>
      <c r="F227" s="28"/>
      <c r="G227" s="28"/>
      <c r="H227" s="26">
        <f t="shared" si="21"/>
        <v>0</v>
      </c>
      <c r="I227" s="11">
        <f t="shared" si="23"/>
        <v>1000</v>
      </c>
    </row>
    <row r="228" spans="1:9" ht="25" customHeight="1" x14ac:dyDescent="0.25">
      <c r="A228" s="1">
        <f t="shared" ca="1" si="18"/>
        <v>8.4101827808989449E-2</v>
      </c>
      <c r="B228" s="16">
        <f t="shared" ca="1" si="19"/>
        <v>5</v>
      </c>
      <c r="C228" s="1">
        <v>227</v>
      </c>
      <c r="D228" s="10">
        <f t="shared" si="20"/>
        <v>46448</v>
      </c>
      <c r="E228" s="25">
        <f t="shared" ca="1" si="22"/>
        <v>5.39198933343E+69</v>
      </c>
      <c r="F228" s="28"/>
      <c r="G228" s="28"/>
      <c r="H228" s="26">
        <f t="shared" si="21"/>
        <v>0</v>
      </c>
      <c r="I228" s="11">
        <f t="shared" si="23"/>
        <v>1000</v>
      </c>
    </row>
    <row r="229" spans="1:9" ht="25" customHeight="1" x14ac:dyDescent="0.25">
      <c r="A229" s="1">
        <f t="shared" ca="1" si="18"/>
        <v>0.99033349972934437</v>
      </c>
      <c r="B229" s="16">
        <f t="shared" ca="1" si="19"/>
        <v>10</v>
      </c>
      <c r="C229" s="1">
        <v>228</v>
      </c>
      <c r="D229" s="10">
        <f t="shared" si="20"/>
        <v>46449</v>
      </c>
      <c r="E229" s="25">
        <f t="shared" ca="1" si="22"/>
        <v>1.078397866686E+70</v>
      </c>
      <c r="F229" s="28"/>
      <c r="G229" s="28"/>
      <c r="H229" s="26">
        <f t="shared" si="21"/>
        <v>0</v>
      </c>
      <c r="I229" s="11">
        <f t="shared" si="23"/>
        <v>1000</v>
      </c>
    </row>
    <row r="230" spans="1:9" ht="25" customHeight="1" x14ac:dyDescent="0.25">
      <c r="A230" s="1">
        <f t="shared" ca="1" si="18"/>
        <v>4.5721680454048341E-3</v>
      </c>
      <c r="B230" s="16">
        <f t="shared" ca="1" si="19"/>
        <v>1</v>
      </c>
      <c r="C230" s="1">
        <v>229</v>
      </c>
      <c r="D230" s="10">
        <f t="shared" si="20"/>
        <v>46450</v>
      </c>
      <c r="E230" s="25">
        <f t="shared" ca="1" si="22"/>
        <v>2.156795733372E+70</v>
      </c>
      <c r="F230" s="28"/>
      <c r="G230" s="28"/>
      <c r="H230" s="26">
        <f t="shared" si="21"/>
        <v>0</v>
      </c>
      <c r="I230" s="11">
        <f t="shared" si="23"/>
        <v>1000</v>
      </c>
    </row>
    <row r="231" spans="1:9" ht="25" customHeight="1" x14ac:dyDescent="0.25">
      <c r="A231" s="1">
        <f t="shared" ca="1" si="18"/>
        <v>6.2116291978607796E-3</v>
      </c>
      <c r="B231" s="16">
        <f t="shared" ca="1" si="19"/>
        <v>2</v>
      </c>
      <c r="C231" s="1">
        <v>230</v>
      </c>
      <c r="D231" s="10">
        <f t="shared" si="20"/>
        <v>46451</v>
      </c>
      <c r="E231" s="25">
        <f t="shared" ca="1" si="22"/>
        <v>4.313591466744E+70</v>
      </c>
      <c r="F231" s="28"/>
      <c r="G231" s="28"/>
      <c r="H231" s="26">
        <f t="shared" si="21"/>
        <v>0</v>
      </c>
      <c r="I231" s="11">
        <f t="shared" si="23"/>
        <v>1000</v>
      </c>
    </row>
    <row r="232" spans="1:9" ht="25" customHeight="1" x14ac:dyDescent="0.25">
      <c r="A232" s="1">
        <f t="shared" ca="1" si="18"/>
        <v>0.41526457158911723</v>
      </c>
      <c r="B232" s="16">
        <f t="shared" ca="1" si="19"/>
        <v>4</v>
      </c>
      <c r="C232" s="1">
        <v>231</v>
      </c>
      <c r="D232" s="10">
        <f t="shared" si="20"/>
        <v>46454</v>
      </c>
      <c r="E232" s="25">
        <f t="shared" ca="1" si="22"/>
        <v>8.627182933488E+70</v>
      </c>
      <c r="F232" s="28"/>
      <c r="G232" s="28"/>
      <c r="H232" s="26">
        <f t="shared" si="21"/>
        <v>0</v>
      </c>
      <c r="I232" s="11">
        <f t="shared" si="23"/>
        <v>1000</v>
      </c>
    </row>
    <row r="233" spans="1:9" ht="25" customHeight="1" x14ac:dyDescent="0.25">
      <c r="A233" s="1">
        <f t="shared" ca="1" si="18"/>
        <v>0.67086303101916545</v>
      </c>
      <c r="B233" s="16">
        <f t="shared" ca="1" si="19"/>
        <v>6</v>
      </c>
      <c r="C233" s="1">
        <v>232</v>
      </c>
      <c r="D233" s="10">
        <f t="shared" si="20"/>
        <v>46455</v>
      </c>
      <c r="E233" s="25">
        <f t="shared" ca="1" si="22"/>
        <v>1.7254365866976E+71</v>
      </c>
      <c r="F233" s="28"/>
      <c r="G233" s="28"/>
      <c r="H233" s="26">
        <f t="shared" si="21"/>
        <v>0</v>
      </c>
      <c r="I233" s="11">
        <f t="shared" si="23"/>
        <v>1000</v>
      </c>
    </row>
    <row r="234" spans="1:9" ht="25" customHeight="1" x14ac:dyDescent="0.25">
      <c r="A234" s="1">
        <f t="shared" ca="1" si="18"/>
        <v>0.35086800900200932</v>
      </c>
      <c r="B234" s="16">
        <f t="shared" ca="1" si="19"/>
        <v>3</v>
      </c>
      <c r="C234" s="1">
        <v>233</v>
      </c>
      <c r="D234" s="10">
        <f t="shared" si="20"/>
        <v>46456</v>
      </c>
      <c r="E234" s="25">
        <f t="shared" ca="1" si="22"/>
        <v>3.4508731733952E+71</v>
      </c>
      <c r="F234" s="28"/>
      <c r="G234" s="28"/>
      <c r="H234" s="26">
        <f t="shared" si="21"/>
        <v>0</v>
      </c>
      <c r="I234" s="11">
        <f t="shared" si="23"/>
        <v>1000</v>
      </c>
    </row>
    <row r="235" spans="1:9" ht="25" customHeight="1" x14ac:dyDescent="0.25">
      <c r="A235" s="1">
        <f t="shared" ca="1" si="18"/>
        <v>0.58258446763616212</v>
      </c>
      <c r="B235" s="16">
        <f t="shared" ca="1" si="19"/>
        <v>5</v>
      </c>
      <c r="C235" s="1">
        <v>234</v>
      </c>
      <c r="D235" s="10">
        <f t="shared" si="20"/>
        <v>46457</v>
      </c>
      <c r="E235" s="25">
        <f t="shared" ca="1" si="22"/>
        <v>6.9017463467904E+71</v>
      </c>
      <c r="F235" s="28"/>
      <c r="G235" s="28"/>
      <c r="H235" s="26">
        <f t="shared" si="21"/>
        <v>0</v>
      </c>
      <c r="I235" s="11">
        <f t="shared" si="23"/>
        <v>1000</v>
      </c>
    </row>
    <row r="236" spans="1:9" ht="25" customHeight="1" x14ac:dyDescent="0.25">
      <c r="A236" s="1">
        <f t="shared" ca="1" si="18"/>
        <v>0.20880544979495375</v>
      </c>
      <c r="B236" s="16">
        <f t="shared" ca="1" si="19"/>
        <v>1</v>
      </c>
      <c r="C236" s="1">
        <v>235</v>
      </c>
      <c r="D236" s="10">
        <f t="shared" si="20"/>
        <v>46458</v>
      </c>
      <c r="E236" s="25">
        <f t="shared" ca="1" si="22"/>
        <v>1.38034926935808E+72</v>
      </c>
      <c r="F236" s="28"/>
      <c r="G236" s="28"/>
      <c r="H236" s="26">
        <f t="shared" si="21"/>
        <v>0</v>
      </c>
      <c r="I236" s="11">
        <f t="shared" si="23"/>
        <v>1000</v>
      </c>
    </row>
    <row r="237" spans="1:9" ht="25" customHeight="1" x14ac:dyDescent="0.25">
      <c r="A237" s="1">
        <f t="shared" ca="1" si="18"/>
        <v>0.27403442511534526</v>
      </c>
      <c r="B237" s="16">
        <f t="shared" ca="1" si="19"/>
        <v>2</v>
      </c>
      <c r="C237" s="1">
        <v>236</v>
      </c>
      <c r="D237" s="10">
        <f t="shared" si="20"/>
        <v>46461</v>
      </c>
      <c r="E237" s="25">
        <f t="shared" ca="1" si="22"/>
        <v>2.76069853871616E+72</v>
      </c>
      <c r="F237" s="28"/>
      <c r="G237" s="28"/>
      <c r="H237" s="26">
        <f t="shared" si="21"/>
        <v>0</v>
      </c>
      <c r="I237" s="11">
        <f t="shared" si="23"/>
        <v>1000</v>
      </c>
    </row>
    <row r="238" spans="1:9" ht="25" customHeight="1" x14ac:dyDescent="0.25">
      <c r="A238" s="1">
        <f t="shared" ca="1" si="18"/>
        <v>0.82571385987954682</v>
      </c>
      <c r="B238" s="16">
        <f t="shared" ca="1" si="19"/>
        <v>9</v>
      </c>
      <c r="C238" s="1">
        <v>237</v>
      </c>
      <c r="D238" s="10">
        <f t="shared" si="20"/>
        <v>46462</v>
      </c>
      <c r="E238" s="25">
        <f t="shared" ca="1" si="22"/>
        <v>5.52139707743232E+72</v>
      </c>
      <c r="F238" s="28"/>
      <c r="G238" s="28"/>
      <c r="H238" s="26">
        <f t="shared" si="21"/>
        <v>0</v>
      </c>
      <c r="I238" s="11">
        <f t="shared" si="23"/>
        <v>1000</v>
      </c>
    </row>
    <row r="239" spans="1:9" ht="25" customHeight="1" x14ac:dyDescent="0.25">
      <c r="A239" s="1">
        <f t="shared" ca="1" si="18"/>
        <v>0.69874410813937382</v>
      </c>
      <c r="B239" s="16">
        <f t="shared" ca="1" si="19"/>
        <v>8</v>
      </c>
      <c r="C239" s="1">
        <v>238</v>
      </c>
      <c r="D239" s="10">
        <f t="shared" si="20"/>
        <v>46463</v>
      </c>
      <c r="E239" s="25">
        <f t="shared" ca="1" si="22"/>
        <v>1.1042794154864601E+73</v>
      </c>
      <c r="F239" s="28"/>
      <c r="G239" s="28"/>
      <c r="H239" s="26">
        <f t="shared" si="21"/>
        <v>0</v>
      </c>
      <c r="I239" s="11">
        <f t="shared" si="23"/>
        <v>1000</v>
      </c>
    </row>
    <row r="240" spans="1:9" ht="25" customHeight="1" x14ac:dyDescent="0.25">
      <c r="A240" s="1">
        <f t="shared" ca="1" si="18"/>
        <v>0.68844433670137972</v>
      </c>
      <c r="B240" s="16">
        <f t="shared" ca="1" si="19"/>
        <v>7</v>
      </c>
      <c r="C240" s="1">
        <v>239</v>
      </c>
      <c r="D240" s="10">
        <f t="shared" si="20"/>
        <v>46464</v>
      </c>
      <c r="E240" s="25">
        <f t="shared" ca="1" si="22"/>
        <v>2.2085588309729202E+73</v>
      </c>
      <c r="F240" s="28"/>
      <c r="G240" s="28"/>
      <c r="H240" s="26">
        <f t="shared" si="21"/>
        <v>0</v>
      </c>
      <c r="I240" s="11">
        <f t="shared" si="23"/>
        <v>1000</v>
      </c>
    </row>
    <row r="241" spans="1:9" ht="25" customHeight="1" x14ac:dyDescent="0.25">
      <c r="A241" s="1">
        <f t="shared" ca="1" si="18"/>
        <v>0.87675287500195809</v>
      </c>
      <c r="B241" s="16">
        <f t="shared" ca="1" si="19"/>
        <v>10</v>
      </c>
      <c r="C241" s="1">
        <v>240</v>
      </c>
      <c r="D241" s="10">
        <f t="shared" si="20"/>
        <v>46465</v>
      </c>
      <c r="E241" s="25">
        <f t="shared" ca="1" si="22"/>
        <v>4.4171176619458403E+73</v>
      </c>
      <c r="F241" s="28"/>
      <c r="G241" s="28"/>
      <c r="H241" s="26">
        <f t="shared" si="21"/>
        <v>0</v>
      </c>
      <c r="I241" s="11">
        <f t="shared" si="23"/>
        <v>1000</v>
      </c>
    </row>
    <row r="242" spans="1:9" ht="25" customHeight="1" x14ac:dyDescent="0.25">
      <c r="A242" s="1">
        <f t="shared" ca="1" si="18"/>
        <v>4.8042778995347701E-2</v>
      </c>
      <c r="B242" s="16">
        <f t="shared" ca="1" si="19"/>
        <v>1</v>
      </c>
      <c r="C242" s="1">
        <v>241</v>
      </c>
      <c r="D242" s="10">
        <f t="shared" si="20"/>
        <v>46468</v>
      </c>
      <c r="E242" s="25">
        <f t="shared" ca="1" si="22"/>
        <v>8.8342353238916806E+73</v>
      </c>
      <c r="F242" s="28"/>
      <c r="G242" s="28"/>
      <c r="H242" s="26">
        <f t="shared" si="21"/>
        <v>0</v>
      </c>
      <c r="I242" s="11">
        <f t="shared" si="23"/>
        <v>1000</v>
      </c>
    </row>
    <row r="243" spans="1:9" ht="25" customHeight="1" x14ac:dyDescent="0.25">
      <c r="A243" s="1">
        <f t="shared" ca="1" si="18"/>
        <v>0.88864938103488755</v>
      </c>
      <c r="B243" s="16">
        <f t="shared" ca="1" si="19"/>
        <v>8</v>
      </c>
      <c r="C243" s="1">
        <v>242</v>
      </c>
      <c r="D243" s="10">
        <f t="shared" si="20"/>
        <v>46469</v>
      </c>
      <c r="E243" s="25">
        <f t="shared" ca="1" si="22"/>
        <v>1.7668470647783399E+74</v>
      </c>
      <c r="F243" s="28"/>
      <c r="G243" s="28"/>
      <c r="H243" s="26">
        <f t="shared" si="21"/>
        <v>0</v>
      </c>
      <c r="I243" s="11">
        <f t="shared" si="23"/>
        <v>1000</v>
      </c>
    </row>
    <row r="244" spans="1:9" ht="25" customHeight="1" x14ac:dyDescent="0.25">
      <c r="A244" s="1">
        <f t="shared" ca="1" si="18"/>
        <v>0.32525042248540892</v>
      </c>
      <c r="B244" s="16">
        <f t="shared" ca="1" si="19"/>
        <v>3</v>
      </c>
      <c r="C244" s="1">
        <v>243</v>
      </c>
      <c r="D244" s="10">
        <f t="shared" si="20"/>
        <v>46470</v>
      </c>
      <c r="E244" s="25">
        <f t="shared" ca="1" si="22"/>
        <v>3.5336941295566798E+74</v>
      </c>
      <c r="F244" s="28"/>
      <c r="G244" s="28"/>
      <c r="H244" s="26">
        <f t="shared" si="21"/>
        <v>0</v>
      </c>
      <c r="I244" s="11">
        <f t="shared" si="23"/>
        <v>1000</v>
      </c>
    </row>
    <row r="245" spans="1:9" ht="25" customHeight="1" x14ac:dyDescent="0.25">
      <c r="A245" s="1">
        <f t="shared" ca="1" si="18"/>
        <v>0.16309672675506781</v>
      </c>
      <c r="B245" s="16">
        <f t="shared" ca="1" si="19"/>
        <v>2</v>
      </c>
      <c r="C245" s="1">
        <v>244</v>
      </c>
      <c r="D245" s="10">
        <f t="shared" si="20"/>
        <v>46471</v>
      </c>
      <c r="E245" s="25">
        <f t="shared" ca="1" si="22"/>
        <v>7.0673882591133596E+74</v>
      </c>
      <c r="F245" s="28"/>
      <c r="G245" s="28"/>
      <c r="H245" s="26">
        <f t="shared" si="21"/>
        <v>0</v>
      </c>
      <c r="I245" s="11">
        <f t="shared" si="23"/>
        <v>1000</v>
      </c>
    </row>
    <row r="246" spans="1:9" ht="25" customHeight="1" x14ac:dyDescent="0.25">
      <c r="A246" s="1">
        <f t="shared" ca="1" si="18"/>
        <v>0.33053788726127831</v>
      </c>
      <c r="B246" s="16">
        <f t="shared" ca="1" si="19"/>
        <v>4</v>
      </c>
      <c r="C246" s="1">
        <v>245</v>
      </c>
      <c r="D246" s="10">
        <f t="shared" si="20"/>
        <v>46472</v>
      </c>
      <c r="E246" s="25">
        <f t="shared" ca="1" si="22"/>
        <v>1.4134776518226699E+75</v>
      </c>
      <c r="F246" s="28"/>
      <c r="G246" s="28"/>
      <c r="H246" s="26">
        <f t="shared" si="21"/>
        <v>0</v>
      </c>
      <c r="I246" s="11">
        <f t="shared" si="23"/>
        <v>1000</v>
      </c>
    </row>
    <row r="247" spans="1:9" ht="25" customHeight="1" x14ac:dyDescent="0.25">
      <c r="A247" s="1">
        <f t="shared" ca="1" si="18"/>
        <v>0.92825169664543883</v>
      </c>
      <c r="B247" s="16">
        <f t="shared" ca="1" si="19"/>
        <v>10</v>
      </c>
      <c r="C247" s="1">
        <v>246</v>
      </c>
      <c r="D247" s="10">
        <f t="shared" si="20"/>
        <v>46475</v>
      </c>
      <c r="E247" s="25">
        <f t="shared" ca="1" si="22"/>
        <v>2.8269553036453398E+75</v>
      </c>
      <c r="F247" s="28"/>
      <c r="G247" s="28"/>
      <c r="H247" s="26">
        <f t="shared" si="21"/>
        <v>0</v>
      </c>
      <c r="I247" s="11">
        <f t="shared" si="23"/>
        <v>1000</v>
      </c>
    </row>
    <row r="248" spans="1:9" ht="25" customHeight="1" x14ac:dyDescent="0.25">
      <c r="A248" s="1">
        <f t="shared" ca="1" si="18"/>
        <v>0.44930841575880309</v>
      </c>
      <c r="B248" s="16">
        <f t="shared" ca="1" si="19"/>
        <v>5</v>
      </c>
      <c r="C248" s="1">
        <v>247</v>
      </c>
      <c r="D248" s="10">
        <f t="shared" si="20"/>
        <v>46476</v>
      </c>
      <c r="E248" s="25">
        <f t="shared" ca="1" si="22"/>
        <v>5.6539106072906796E+75</v>
      </c>
      <c r="F248" s="28"/>
      <c r="G248" s="28"/>
      <c r="H248" s="26">
        <f t="shared" si="21"/>
        <v>0</v>
      </c>
      <c r="I248" s="11">
        <f t="shared" si="23"/>
        <v>1000</v>
      </c>
    </row>
    <row r="249" spans="1:9" ht="25" customHeight="1" x14ac:dyDescent="0.25">
      <c r="A249" s="1">
        <f t="shared" ca="1" si="18"/>
        <v>0.90409008446943939</v>
      </c>
      <c r="B249" s="16">
        <f t="shared" ca="1" si="19"/>
        <v>9</v>
      </c>
      <c r="C249" s="1">
        <v>248</v>
      </c>
      <c r="D249" s="10">
        <f t="shared" si="20"/>
        <v>46477</v>
      </c>
      <c r="E249" s="25">
        <f t="shared" ca="1" si="22"/>
        <v>1.1307821214581399E+76</v>
      </c>
      <c r="F249" s="28"/>
      <c r="G249" s="28"/>
      <c r="H249" s="26">
        <f t="shared" si="21"/>
        <v>0</v>
      </c>
      <c r="I249" s="11">
        <f t="shared" si="23"/>
        <v>1000</v>
      </c>
    </row>
    <row r="250" spans="1:9" ht="25" customHeight="1" x14ac:dyDescent="0.25">
      <c r="A250" s="1">
        <f t="shared" ca="1" si="18"/>
        <v>0.54781676418249359</v>
      </c>
      <c r="B250" s="16">
        <f t="shared" ca="1" si="19"/>
        <v>6</v>
      </c>
      <c r="C250" s="1">
        <v>249</v>
      </c>
      <c r="D250" s="10">
        <f t="shared" si="20"/>
        <v>46478</v>
      </c>
      <c r="E250" s="25">
        <f t="shared" ca="1" si="22"/>
        <v>2.2615642429162799E+76</v>
      </c>
      <c r="F250" s="28"/>
      <c r="G250" s="28"/>
      <c r="H250" s="26">
        <f t="shared" si="21"/>
        <v>0</v>
      </c>
      <c r="I250" s="11">
        <f t="shared" si="23"/>
        <v>1000</v>
      </c>
    </row>
    <row r="251" spans="1:9" ht="25" customHeight="1" x14ac:dyDescent="0.25">
      <c r="A251" s="1">
        <f t="shared" ca="1" si="18"/>
        <v>0.68348806992868605</v>
      </c>
      <c r="B251" s="16">
        <f t="shared" ca="1" si="19"/>
        <v>7</v>
      </c>
      <c r="C251" s="1">
        <v>250</v>
      </c>
      <c r="D251" s="10">
        <f t="shared" si="20"/>
        <v>46479</v>
      </c>
      <c r="E251" s="25">
        <f t="shared" ca="1" si="22"/>
        <v>4.5231284858325598E+76</v>
      </c>
      <c r="F251" s="28"/>
      <c r="G251" s="28"/>
      <c r="H251" s="26">
        <f t="shared" si="21"/>
        <v>0</v>
      </c>
      <c r="I251" s="11">
        <f t="shared" si="23"/>
        <v>1000</v>
      </c>
    </row>
    <row r="252" spans="1:9" ht="25" customHeight="1" x14ac:dyDescent="0.25">
      <c r="A252" s="1">
        <f t="shared" ca="1" si="18"/>
        <v>0.93654799597704952</v>
      </c>
      <c r="B252" s="16">
        <f t="shared" ca="1" si="19"/>
        <v>8</v>
      </c>
      <c r="C252" s="1">
        <v>251</v>
      </c>
      <c r="D252" s="10">
        <f t="shared" si="20"/>
        <v>46482</v>
      </c>
      <c r="E252" s="25">
        <f t="shared" ca="1" si="22"/>
        <v>9.0462569716651195E+76</v>
      </c>
      <c r="F252" s="28"/>
      <c r="G252" s="28"/>
      <c r="H252" s="26">
        <f t="shared" si="21"/>
        <v>0</v>
      </c>
      <c r="I252" s="11">
        <f t="shared" si="23"/>
        <v>1000</v>
      </c>
    </row>
    <row r="253" spans="1:9" ht="25" customHeight="1" x14ac:dyDescent="0.25">
      <c r="A253" s="1">
        <f t="shared" ca="1" si="18"/>
        <v>0.77688724753339122</v>
      </c>
      <c r="B253" s="16">
        <f t="shared" ca="1" si="19"/>
        <v>4</v>
      </c>
      <c r="C253" s="1">
        <v>252</v>
      </c>
      <c r="D253" s="10">
        <f t="shared" si="20"/>
        <v>46483</v>
      </c>
      <c r="E253" s="25">
        <f t="shared" ca="1" si="22"/>
        <v>1.80925139433302E+77</v>
      </c>
      <c r="F253" s="28"/>
      <c r="G253" s="28"/>
      <c r="H253" s="26">
        <f t="shared" si="21"/>
        <v>0</v>
      </c>
      <c r="I253" s="11">
        <f t="shared" si="23"/>
        <v>1000</v>
      </c>
    </row>
    <row r="254" spans="1:9" ht="25" customHeight="1" x14ac:dyDescent="0.25">
      <c r="A254" s="1">
        <f t="shared" ca="1" si="18"/>
        <v>0.81832601100023972</v>
      </c>
      <c r="B254" s="16">
        <f t="shared" ca="1" si="19"/>
        <v>5</v>
      </c>
      <c r="C254" s="1">
        <v>253</v>
      </c>
      <c r="D254" s="10">
        <f t="shared" si="20"/>
        <v>46484</v>
      </c>
      <c r="E254" s="25">
        <f t="shared" ca="1" si="22"/>
        <v>3.6185027886660401E+77</v>
      </c>
      <c r="F254" s="28"/>
      <c r="G254" s="28"/>
      <c r="H254" s="26">
        <f t="shared" si="21"/>
        <v>0</v>
      </c>
      <c r="I254" s="11">
        <f t="shared" si="23"/>
        <v>1000</v>
      </c>
    </row>
    <row r="255" spans="1:9" ht="25" customHeight="1" x14ac:dyDescent="0.25">
      <c r="A255" s="1">
        <f t="shared" ca="1" si="18"/>
        <v>0.95823384948052059</v>
      </c>
      <c r="B255" s="16">
        <f t="shared" ca="1" si="19"/>
        <v>9</v>
      </c>
      <c r="C255" s="1">
        <v>254</v>
      </c>
      <c r="D255" s="10">
        <f t="shared" si="20"/>
        <v>46485</v>
      </c>
      <c r="E255" s="25">
        <f t="shared" ca="1" si="22"/>
        <v>7.2370055773320802E+77</v>
      </c>
      <c r="F255" s="28"/>
      <c r="G255" s="28"/>
      <c r="H255" s="26">
        <f t="shared" si="21"/>
        <v>0</v>
      </c>
      <c r="I255" s="11">
        <f t="shared" si="23"/>
        <v>1000</v>
      </c>
    </row>
    <row r="256" spans="1:9" ht="25" customHeight="1" x14ac:dyDescent="0.25">
      <c r="A256" s="1">
        <f t="shared" ca="1" si="18"/>
        <v>0.20873997077943496</v>
      </c>
      <c r="B256" s="16">
        <f t="shared" ca="1" si="19"/>
        <v>2</v>
      </c>
      <c r="C256" s="1">
        <v>255</v>
      </c>
      <c r="D256" s="10">
        <f t="shared" si="20"/>
        <v>46486</v>
      </c>
      <c r="E256" s="25">
        <f t="shared" ca="1" si="22"/>
        <v>1.4474011154664199E+78</v>
      </c>
      <c r="F256" s="28"/>
      <c r="G256" s="28"/>
      <c r="H256" s="26">
        <f t="shared" si="21"/>
        <v>0</v>
      </c>
      <c r="I256" s="11">
        <f t="shared" si="23"/>
        <v>1000</v>
      </c>
    </row>
    <row r="257" spans="1:9" ht="25" customHeight="1" x14ac:dyDescent="0.25">
      <c r="A257" s="1">
        <f t="shared" ca="1" si="18"/>
        <v>0.92798057708442183</v>
      </c>
      <c r="B257" s="16">
        <f t="shared" ca="1" si="19"/>
        <v>7</v>
      </c>
      <c r="C257" s="1">
        <v>256</v>
      </c>
      <c r="D257" s="10">
        <f t="shared" si="20"/>
        <v>46489</v>
      </c>
      <c r="E257" s="25">
        <f t="shared" ca="1" si="22"/>
        <v>2.8948022309328399E+78</v>
      </c>
      <c r="F257" s="28"/>
      <c r="G257" s="28"/>
      <c r="H257" s="26">
        <f t="shared" si="21"/>
        <v>0</v>
      </c>
      <c r="I257" s="11">
        <f t="shared" si="23"/>
        <v>1000</v>
      </c>
    </row>
    <row r="258" spans="1:9" ht="25" customHeight="1" x14ac:dyDescent="0.25">
      <c r="A258" s="1">
        <f t="shared" ca="1" si="18"/>
        <v>0.14824957909459435</v>
      </c>
      <c r="B258" s="16">
        <f t="shared" ca="1" si="19"/>
        <v>1</v>
      </c>
      <c r="C258" s="1">
        <v>257</v>
      </c>
      <c r="D258" s="10">
        <f t="shared" si="20"/>
        <v>46490</v>
      </c>
      <c r="E258" s="25">
        <f t="shared" ca="1" si="22"/>
        <v>5.7896044618656798E+78</v>
      </c>
      <c r="F258" s="28"/>
      <c r="G258" s="28"/>
      <c r="H258" s="26">
        <f t="shared" si="21"/>
        <v>0</v>
      </c>
      <c r="I258" s="11">
        <f t="shared" si="23"/>
        <v>1000</v>
      </c>
    </row>
    <row r="259" spans="1:9" ht="25" customHeight="1" x14ac:dyDescent="0.25">
      <c r="A259" s="1">
        <f t="shared" ref="A259:A262" ca="1" si="24">RAND()</f>
        <v>0.96387128360318919</v>
      </c>
      <c r="B259" s="16">
        <f t="shared" ref="B259:B262" ca="1" si="25">COUNTIFS($C$2:$C$262,"&gt;="&amp;INT((C259-1)/10)*10+1,$C$2:$C$262,"&lt;="&amp;INT((C259-1)/10)*10+10,$A$2:$A$262,"&lt;"&amp;A259)+1</f>
        <v>10</v>
      </c>
      <c r="C259" s="1">
        <v>258</v>
      </c>
      <c r="D259" s="10">
        <f t="shared" ref="D259:D262" si="26">IF(I259&lt;25000,WORKDAY(D258,1,4),WORKDAY(D258,1))</f>
        <v>46491</v>
      </c>
      <c r="E259" s="25">
        <f t="shared" ca="1" si="22"/>
        <v>1.1579208923731401E+79</v>
      </c>
      <c r="F259" s="28"/>
      <c r="G259" s="28"/>
      <c r="H259" s="26">
        <f t="shared" ref="H259:H262" si="27">G259-F259</f>
        <v>0</v>
      </c>
      <c r="I259" s="11">
        <f t="shared" si="23"/>
        <v>1000</v>
      </c>
    </row>
    <row r="260" spans="1:9" ht="25" customHeight="1" x14ac:dyDescent="0.25">
      <c r="A260" s="1">
        <f t="shared" ca="1" si="24"/>
        <v>0.84532067779357978</v>
      </c>
      <c r="B260" s="16">
        <f t="shared" ca="1" si="25"/>
        <v>6</v>
      </c>
      <c r="C260" s="1">
        <v>259</v>
      </c>
      <c r="D260" s="10">
        <f t="shared" si="26"/>
        <v>46492</v>
      </c>
      <c r="E260" s="25">
        <f t="shared" ref="E260:E262" ca="1" si="28">ROUND(IF(B260&lt;=$N$4*10,E259*(1+$M$9),E259*(1-$M$8)),2)</f>
        <v>2.3158417847462801E+79</v>
      </c>
      <c r="F260" s="28"/>
      <c r="G260" s="28"/>
      <c r="H260" s="26">
        <f t="shared" si="27"/>
        <v>0</v>
      </c>
      <c r="I260" s="11">
        <f t="shared" ref="I260:I262" si="29">H260+I259</f>
        <v>1000</v>
      </c>
    </row>
    <row r="261" spans="1:9" ht="25" customHeight="1" x14ac:dyDescent="0.25">
      <c r="A261" s="1">
        <f t="shared" ca="1" si="24"/>
        <v>0.28111622199772024</v>
      </c>
      <c r="B261" s="16">
        <f t="shared" ca="1" si="25"/>
        <v>3</v>
      </c>
      <c r="C261" s="1">
        <v>260</v>
      </c>
      <c r="D261" s="10">
        <f t="shared" si="26"/>
        <v>46493</v>
      </c>
      <c r="E261" s="25">
        <f t="shared" ca="1" si="28"/>
        <v>4.6316835694925603E+79</v>
      </c>
      <c r="F261" s="28"/>
      <c r="G261" s="28"/>
      <c r="H261" s="26">
        <f t="shared" si="27"/>
        <v>0</v>
      </c>
      <c r="I261" s="11">
        <f t="shared" si="29"/>
        <v>1000</v>
      </c>
    </row>
    <row r="262" spans="1:9" ht="25" customHeight="1" x14ac:dyDescent="0.25">
      <c r="A262" s="1">
        <f t="shared" ca="1" si="24"/>
        <v>0.52039677165334641</v>
      </c>
      <c r="B262" s="16">
        <f t="shared" ca="1" si="25"/>
        <v>1</v>
      </c>
      <c r="C262" s="1">
        <v>261</v>
      </c>
      <c r="D262" s="10">
        <f t="shared" si="26"/>
        <v>46496</v>
      </c>
      <c r="E262" s="25">
        <f t="shared" ca="1" si="28"/>
        <v>9.2633671389851206E+79</v>
      </c>
      <c r="F262" s="28"/>
      <c r="G262" s="28"/>
      <c r="H262" s="26">
        <f t="shared" si="27"/>
        <v>0</v>
      </c>
      <c r="I262" s="11">
        <f t="shared" si="29"/>
        <v>1000</v>
      </c>
    </row>
  </sheetData>
  <mergeCells count="2">
    <mergeCell ref="L3:M3"/>
    <mergeCell ref="J10:L10"/>
  </mergeCells>
  <conditionalFormatting sqref="C1 D1:D1048576">
    <cfRule type="cellIs" dxfId="9" priority="6" operator="equal">
      <formula>TODAY()</formula>
    </cfRule>
  </conditionalFormatting>
  <conditionalFormatting sqref="E3:E262">
    <cfRule type="expression" dxfId="8" priority="5">
      <formula>E3&lt;E2</formula>
    </cfRule>
  </conditionalFormatting>
  <conditionalFormatting sqref="H2:H1048576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K4 K7">
    <cfRule type="expression" dxfId="5" priority="9">
      <formula>($K$3*$N$3)&gt;$K$4</formula>
    </cfRule>
    <cfRule type="expression" dxfId="4" priority="10" stopIfTrue="1">
      <formula>($K$3*$N$3)&lt;$K$4</formula>
    </cfRule>
  </conditionalFormatting>
  <conditionalFormatting sqref="K5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N8">
    <cfRule type="cellIs" dxfId="1" priority="3" operator="lessThan">
      <formula>$M$7</formula>
    </cfRule>
  </conditionalFormatting>
  <conditionalFormatting sqref="N9">
    <cfRule type="cellIs" dxfId="0" priority="4" operator="greaterThan">
      <formula>0+$M$7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Interes Compuesto</vt:lpstr>
      <vt:lpstr>Estrategias Normales</vt:lpstr>
      <vt:lpstr>'Estrategias Normales'!Fechas_2026</vt:lpstr>
      <vt:lpstr>Fechas_2026</vt:lpstr>
      <vt:lpstr>'Estrategias Normales'!Valores_2026</vt:lpstr>
      <vt:lpstr>Valores_2026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Finol</dc:creator>
  <cp:lastModifiedBy>Alejandro Finol</cp:lastModifiedBy>
  <dcterms:created xsi:type="dcterms:W3CDTF">2026-03-16T16:46:50Z</dcterms:created>
  <dcterms:modified xsi:type="dcterms:W3CDTF">2026-04-20T18:24:30Z</dcterms:modified>
</cp:coreProperties>
</file>