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LEADS/PROJECTS/2023_Aircraft_Noise_Modeling/Maps_and_Scales/"/>
    </mc:Choice>
  </mc:AlternateContent>
  <xr:revisionPtr revIDLastSave="0" documentId="13_ncr:1_{41BFC490-8826-FF4B-A6FC-DB8A64893510}" xr6:coauthVersionLast="47" xr6:coauthVersionMax="47" xr10:uidLastSave="{00000000-0000-0000-0000-000000000000}"/>
  <bookViews>
    <workbookView xWindow="0" yWindow="500" windowWidth="28800" windowHeight="15980" xr2:uid="{471961BA-A8D2-E44E-A678-B9C729FE5CE7}"/>
  </bookViews>
  <sheets>
    <sheet name="Map NSEW 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4" i="1"/>
  <c r="D2" i="1"/>
  <c r="E2" i="1"/>
  <c r="D9" i="1"/>
  <c r="E9" i="1"/>
  <c r="D10" i="1"/>
  <c r="E10" i="1"/>
</calcChain>
</file>

<file path=xl/sharedStrings.xml><?xml version="1.0" encoding="utf-8"?>
<sst xmlns="http://schemas.openxmlformats.org/spreadsheetml/2006/main" count="18" uniqueCount="18">
  <si>
    <t xml:space="preserve">North </t>
  </si>
  <si>
    <t>South</t>
  </si>
  <si>
    <t xml:space="preserve">East </t>
  </si>
  <si>
    <t xml:space="preserve">West </t>
  </si>
  <si>
    <t xml:space="preserve">Location </t>
  </si>
  <si>
    <t>Dallas/Fort Worth</t>
  </si>
  <si>
    <t xml:space="preserve">Source </t>
  </si>
  <si>
    <t>https://topex.ucsd.edu/cgi-bin/get_data.cgi</t>
  </si>
  <si>
    <t>Los Angeles Area 3</t>
  </si>
  <si>
    <t>Los Angeles Area 1</t>
  </si>
  <si>
    <t>Los Angeles Area 4</t>
  </si>
  <si>
    <t>San Francisco Area 2</t>
  </si>
  <si>
    <t>San Francisco Area 1</t>
  </si>
  <si>
    <t>New York Area 1</t>
  </si>
  <si>
    <t>Boston Area 1</t>
  </si>
  <si>
    <t>Rio Brazil Area 1</t>
  </si>
  <si>
    <t>Los Angeles Area 5</t>
  </si>
  <si>
    <t> -118.5365033205151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</si>
</sst>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A205-3A7B-4C49-8E03-C31040F96D1A}">
  <dimension ref="A1:H17"/>
  <sheetViews>
    <sheetView tabSelected="1" workbookViewId="0">
      <pane ySplit="1" topLeftCell="A2" activePane="bottomLeft" state="frozen"/>
      <selection pane="bottomLeft" sqref="A1:H1"/>
    </sheetView>
  </sheetViews>
  <sheetFormatPr baseColWidth="10" defaultRowHeight="24" x14ac:dyDescent="0.3"/>
  <cols>
    <col min="1" max="5" width="31.5" style="2" customWidth="1"/>
    <col min="6" max="7" width="10.83203125" style="2"/>
    <col min="8" max="8" width="68.1640625" style="2" customWidth="1"/>
    <col min="9" max="9" width="11.83203125" style="2" customWidth="1"/>
    <col min="10" max="16384" width="10.83203125" style="2"/>
  </cols>
  <sheetData>
    <row r="1" spans="1:8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6</v>
      </c>
      <c r="H1" s="2" t="s">
        <v>7</v>
      </c>
    </row>
    <row r="2" spans="1:8" x14ac:dyDescent="0.3">
      <c r="A2" s="2" t="s">
        <v>11</v>
      </c>
      <c r="B2" s="2">
        <v>37.884900000000002</v>
      </c>
      <c r="C2" s="2">
        <v>37.303899999999999</v>
      </c>
      <c r="D2" s="2">
        <f xml:space="preserve">  237.3417 - 360</f>
        <v>-122.6583</v>
      </c>
      <c r="E2" s="2">
        <f xml:space="preserve"> 238.3083  - 360</f>
        <v>-121.6917</v>
      </c>
    </row>
    <row r="3" spans="1:8" x14ac:dyDescent="0.3">
      <c r="A3" s="2" t="s">
        <v>9</v>
      </c>
      <c r="B3" s="2">
        <v>34.387631520207798</v>
      </c>
      <c r="C3" s="2">
        <v>33.447771783059601</v>
      </c>
      <c r="D3" s="2">
        <v>-116.96541430339801</v>
      </c>
      <c r="E3" s="2">
        <v>238.3083</v>
      </c>
    </row>
    <row r="4" spans="1:8" x14ac:dyDescent="0.3">
      <c r="A4" s="2" t="s">
        <v>13</v>
      </c>
      <c r="B4" s="2">
        <v>40.797199999999997</v>
      </c>
      <c r="C4" s="2">
        <v>40.595100000000002</v>
      </c>
      <c r="D4" s="2">
        <f xml:space="preserve"> 285.8083 - 360</f>
        <v>-74.191700000000026</v>
      </c>
      <c r="E4" s="2">
        <f xml:space="preserve"> 286.3083 - 360</f>
        <v>-73.691700000000026</v>
      </c>
    </row>
    <row r="5" spans="1:8" x14ac:dyDescent="0.3">
      <c r="A5" s="2" t="s">
        <v>5</v>
      </c>
      <c r="B5" s="2">
        <v>33.2742128255111</v>
      </c>
      <c r="C5" s="2">
        <v>32.505054147759999</v>
      </c>
      <c r="D5" s="2">
        <v>-96.388495943648195</v>
      </c>
      <c r="E5" s="2">
        <v>-97.557166613775195</v>
      </c>
    </row>
    <row r="6" spans="1:8" x14ac:dyDescent="0.3">
      <c r="A6" s="2" t="s">
        <v>15</v>
      </c>
      <c r="B6" s="2">
        <v>-22.77</v>
      </c>
      <c r="C6" s="2">
        <v>-23.01</v>
      </c>
      <c r="D6" s="2">
        <v>-43</v>
      </c>
      <c r="E6" s="2">
        <v>-43.3</v>
      </c>
    </row>
    <row r="7" spans="1:8" x14ac:dyDescent="0.3">
      <c r="A7" s="2" t="s">
        <v>14</v>
      </c>
      <c r="B7" s="2">
        <v>42.41</v>
      </c>
      <c r="C7" s="2">
        <v>42.32</v>
      </c>
      <c r="D7" s="2">
        <v>-70.959999999999994</v>
      </c>
      <c r="E7" s="2">
        <v>-71.180000000000007</v>
      </c>
    </row>
    <row r="8" spans="1:8" x14ac:dyDescent="0.3">
      <c r="A8" s="2" t="s">
        <v>8</v>
      </c>
      <c r="B8" s="2">
        <v>33.8874</v>
      </c>
      <c r="C8" s="2">
        <v>33.675310000000003</v>
      </c>
      <c r="D8" s="2">
        <v>-117.85767</v>
      </c>
      <c r="E8" s="2">
        <v>-118.46989000000001</v>
      </c>
    </row>
    <row r="9" spans="1:8" x14ac:dyDescent="0.3">
      <c r="A9" s="2" t="s">
        <v>12</v>
      </c>
      <c r="B9" s="2">
        <v>38.799900000000001</v>
      </c>
      <c r="C9" s="2">
        <v>37.197699999999998</v>
      </c>
      <c r="D9" s="2">
        <f xml:space="preserve"> 236.1083 - 360</f>
        <v>-123.89169999999999</v>
      </c>
      <c r="E9" s="2">
        <f xml:space="preserve"> 238.3083 - 360</f>
        <v>-121.6917</v>
      </c>
    </row>
    <row r="10" spans="1:8" x14ac:dyDescent="0.3">
      <c r="A10" s="2" t="s">
        <v>10</v>
      </c>
      <c r="B10" s="2">
        <v>34.083199999999998</v>
      </c>
      <c r="C10" s="2">
        <v>33.695799999999998</v>
      </c>
      <c r="D10" s="2">
        <f xml:space="preserve"> 241.5083 - 360</f>
        <v>-118.49170000000001</v>
      </c>
      <c r="E10" s="2">
        <f xml:space="preserve">  242.175 - 360</f>
        <v>-117.82499999999999</v>
      </c>
    </row>
    <row r="11" spans="1:8" x14ac:dyDescent="0.3">
      <c r="A11" s="2" t="s">
        <v>16</v>
      </c>
      <c r="B11" s="1">
        <v>34.255149607973003</v>
      </c>
      <c r="C11" s="2">
        <v>33.588274039482599</v>
      </c>
      <c r="D11" s="1">
        <v>-117.187660432158</v>
      </c>
      <c r="E11" s="1" t="s">
        <v>17</v>
      </c>
    </row>
    <row r="17" spans="3:3" x14ac:dyDescent="0.3"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NSEW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2023-03-09T01:21:34Z</dcterms:created>
  <dcterms:modified xsi:type="dcterms:W3CDTF">2023-04-02T21:02:32Z</dcterms:modified>
</cp:coreProperties>
</file>