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24226"/>
  <mc:AlternateContent xmlns:mc="http://schemas.openxmlformats.org/markup-compatibility/2006">
    <mc:Choice Requires="x15">
      <x15ac:absPath xmlns:x15ac="http://schemas.microsoft.com/office/spreadsheetml/2010/11/ac" url="E:\Dropbox\Docs\MFE\FE8828\2018\Assignment\"/>
    </mc:Choice>
  </mc:AlternateContent>
  <xr:revisionPtr revIDLastSave="0" documentId="13_ncr:1_{91359018-C0E2-4B5B-8500-94BAB33BB843}" xr6:coauthVersionLast="40" xr6:coauthVersionMax="40" xr10:uidLastSave="{00000000-0000-0000-0000-000000000000}"/>
  <bookViews>
    <workbookView xWindow="0" yWindow="0" windowWidth="27510" windowHeight="11531" xr2:uid="{00000000-000D-0000-FFFF-FFFF00000000}"/>
  </bookViews>
  <sheets>
    <sheet name="Assignment (QLS)" sheetId="8" r:id="rId1"/>
    <sheet name="Final Proj (QLS)" sheetId="9" r:id="rId2"/>
    <sheet name="Final Proj (ER)" sheetId="11" r:id="rId3"/>
  </sheets>
  <definedNames>
    <definedName name="_xlnm.Print_Titles" localSheetId="0">'Assignment (QLS)'!$1:$1</definedName>
    <definedName name="_xlnm.Print_Titles" localSheetId="2">'Final Proj (ER)'!$1:$1</definedName>
    <definedName name="_xlnm.Print_Titles" localSheetId="1">'Final Proj (QLS)'!$1:$1</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4" i="8" l="1"/>
  <c r="F53" i="8"/>
  <c r="E54" i="11" l="1"/>
  <c r="D54" i="11"/>
  <c r="C54" i="11"/>
  <c r="E53" i="11"/>
  <c r="D53" i="11"/>
  <c r="C53" i="11"/>
  <c r="F53" i="11" s="1"/>
  <c r="J52" i="11"/>
  <c r="I52" i="11"/>
  <c r="H52" i="11"/>
  <c r="F52" i="11"/>
  <c r="J51" i="11"/>
  <c r="I51" i="11"/>
  <c r="H51" i="11"/>
  <c r="F51" i="11"/>
  <c r="J50" i="11"/>
  <c r="I50" i="11"/>
  <c r="H50" i="11"/>
  <c r="F50" i="11"/>
  <c r="J49" i="11"/>
  <c r="I49" i="11"/>
  <c r="H49" i="11"/>
  <c r="F49" i="11"/>
  <c r="J48" i="11"/>
  <c r="I48" i="11"/>
  <c r="H48" i="11"/>
  <c r="F48" i="11"/>
  <c r="J47" i="11"/>
  <c r="I47" i="11"/>
  <c r="H47" i="11"/>
  <c r="F47" i="11"/>
  <c r="J46" i="11"/>
  <c r="I46" i="11"/>
  <c r="H46" i="11"/>
  <c r="F46" i="11"/>
  <c r="J45" i="11"/>
  <c r="I45" i="11"/>
  <c r="H45" i="11"/>
  <c r="F45" i="11"/>
  <c r="J44" i="11"/>
  <c r="I44" i="11"/>
  <c r="H44" i="11"/>
  <c r="F44" i="11"/>
  <c r="J43" i="11"/>
  <c r="I43" i="11"/>
  <c r="H43" i="11"/>
  <c r="F43" i="11"/>
  <c r="J42" i="11"/>
  <c r="I42" i="11"/>
  <c r="H42" i="11"/>
  <c r="F42" i="11"/>
  <c r="J41" i="11"/>
  <c r="I41" i="11"/>
  <c r="H41" i="11"/>
  <c r="F41" i="11"/>
  <c r="J40" i="11"/>
  <c r="I40" i="11"/>
  <c r="H40" i="11"/>
  <c r="F40" i="11"/>
  <c r="J39" i="11"/>
  <c r="I39" i="11"/>
  <c r="H39" i="11"/>
  <c r="F39" i="11"/>
  <c r="J38" i="11"/>
  <c r="I38" i="11"/>
  <c r="H38" i="11"/>
  <c r="F38" i="11"/>
  <c r="J37" i="11"/>
  <c r="I37" i="11"/>
  <c r="H37" i="11"/>
  <c r="F37" i="11"/>
  <c r="J36" i="11"/>
  <c r="I36" i="11"/>
  <c r="H36" i="11"/>
  <c r="F36" i="11"/>
  <c r="J35" i="11"/>
  <c r="I35" i="11"/>
  <c r="H35" i="11"/>
  <c r="F35" i="11"/>
  <c r="J34" i="11"/>
  <c r="I34" i="11"/>
  <c r="H34" i="11"/>
  <c r="F34" i="11"/>
  <c r="J33" i="11"/>
  <c r="I33" i="11"/>
  <c r="H33" i="11"/>
  <c r="F33" i="11"/>
  <c r="J32" i="11"/>
  <c r="I32" i="11"/>
  <c r="H32" i="11"/>
  <c r="F32" i="11"/>
  <c r="J31" i="11"/>
  <c r="I31" i="11"/>
  <c r="H31" i="11"/>
  <c r="F31" i="11"/>
  <c r="J30" i="11"/>
  <c r="I30" i="11"/>
  <c r="H30" i="11"/>
  <c r="F30" i="11"/>
  <c r="J29" i="11"/>
  <c r="I29" i="11"/>
  <c r="H29" i="11"/>
  <c r="F29" i="11"/>
  <c r="J28" i="11"/>
  <c r="I28" i="11"/>
  <c r="H28" i="11"/>
  <c r="F28" i="11"/>
  <c r="J27" i="11"/>
  <c r="I27" i="11"/>
  <c r="H27" i="11"/>
  <c r="F27" i="11"/>
  <c r="J26" i="11"/>
  <c r="I26" i="11"/>
  <c r="H26" i="11"/>
  <c r="F26" i="11"/>
  <c r="J25" i="11"/>
  <c r="I25" i="11"/>
  <c r="H25" i="11"/>
  <c r="F25" i="11"/>
  <c r="J24" i="11"/>
  <c r="I24" i="11"/>
  <c r="H24" i="11"/>
  <c r="F24" i="11"/>
  <c r="J23" i="11"/>
  <c r="I23" i="11"/>
  <c r="H23" i="11"/>
  <c r="F23" i="11"/>
  <c r="J22" i="11"/>
  <c r="I22" i="11"/>
  <c r="H22" i="11"/>
  <c r="F22" i="11"/>
  <c r="J21" i="11"/>
  <c r="I21" i="11"/>
  <c r="H21" i="11"/>
  <c r="F21" i="11"/>
  <c r="J20" i="11"/>
  <c r="I20" i="11"/>
  <c r="H20" i="11"/>
  <c r="F20" i="11"/>
  <c r="J19" i="11"/>
  <c r="I19" i="11"/>
  <c r="H19" i="11"/>
  <c r="F19" i="11"/>
  <c r="J18" i="11"/>
  <c r="I18" i="11"/>
  <c r="H18" i="11"/>
  <c r="F18" i="11"/>
  <c r="J17" i="11"/>
  <c r="I17" i="11"/>
  <c r="H17" i="11"/>
  <c r="F17" i="11"/>
  <c r="J16" i="11"/>
  <c r="I16" i="11"/>
  <c r="H16" i="11"/>
  <c r="F16" i="11"/>
  <c r="J15" i="11"/>
  <c r="I15" i="11"/>
  <c r="H15" i="11"/>
  <c r="F15" i="11"/>
  <c r="J14" i="11"/>
  <c r="I14" i="11"/>
  <c r="H14" i="11"/>
  <c r="F14" i="11"/>
  <c r="J13" i="11"/>
  <c r="I13" i="11"/>
  <c r="H13" i="11"/>
  <c r="F13" i="11"/>
  <c r="J12" i="11"/>
  <c r="I12" i="11"/>
  <c r="H12" i="11"/>
  <c r="F12" i="11"/>
  <c r="J11" i="11"/>
  <c r="I11" i="11"/>
  <c r="H11" i="11"/>
  <c r="F11" i="11"/>
  <c r="J10" i="11"/>
  <c r="I10" i="11"/>
  <c r="H10" i="11"/>
  <c r="F10" i="11"/>
  <c r="J9" i="11"/>
  <c r="I9" i="11"/>
  <c r="H9" i="11"/>
  <c r="F9" i="11"/>
  <c r="J8" i="11"/>
  <c r="I8" i="11"/>
  <c r="H8" i="11"/>
  <c r="F8" i="11"/>
  <c r="J7" i="11"/>
  <c r="I7" i="11"/>
  <c r="H7" i="11"/>
  <c r="F7" i="11"/>
  <c r="J6" i="11"/>
  <c r="I6" i="11"/>
  <c r="H6" i="11"/>
  <c r="F6" i="11"/>
  <c r="J5" i="11"/>
  <c r="I5" i="11"/>
  <c r="H5" i="11"/>
  <c r="F5" i="11"/>
  <c r="J4" i="11"/>
  <c r="J56" i="11" s="1"/>
  <c r="I4" i="11"/>
  <c r="I54" i="11" s="1"/>
  <c r="H4" i="11"/>
  <c r="F4" i="11"/>
  <c r="J3" i="11"/>
  <c r="I3" i="11"/>
  <c r="H3" i="11"/>
  <c r="H56" i="11" s="1"/>
  <c r="F3" i="11"/>
  <c r="F54" i="11" l="1"/>
  <c r="H54" i="11"/>
  <c r="I56" i="11"/>
  <c r="K56" i="11" s="1"/>
  <c r="J55" i="11"/>
  <c r="H55" i="11"/>
  <c r="J54" i="11"/>
  <c r="I55" i="11"/>
  <c r="I57" i="11" s="1"/>
  <c r="J57" i="11" l="1"/>
  <c r="K55" i="11"/>
  <c r="L55" i="11" s="1"/>
  <c r="K54" i="11"/>
  <c r="L54" i="11" s="1"/>
  <c r="G59" i="11"/>
  <c r="H57" i="11"/>
  <c r="K57" i="11" s="1"/>
  <c r="L56" i="11"/>
  <c r="G54" i="9" l="1"/>
  <c r="E54" i="9"/>
  <c r="D54" i="9"/>
  <c r="C54" i="9"/>
  <c r="G53" i="9"/>
  <c r="E53" i="9"/>
  <c r="D53" i="9"/>
  <c r="C53" i="9"/>
  <c r="N52" i="9"/>
  <c r="M52" i="9"/>
  <c r="L52" i="9"/>
  <c r="K52" i="9"/>
  <c r="J52" i="9"/>
  <c r="H52" i="9"/>
  <c r="N51" i="9"/>
  <c r="M51" i="9"/>
  <c r="L51" i="9"/>
  <c r="K51" i="9"/>
  <c r="J51" i="9"/>
  <c r="H51" i="9"/>
  <c r="N50" i="9"/>
  <c r="M50" i="9"/>
  <c r="L50" i="9"/>
  <c r="K50" i="9"/>
  <c r="J50" i="9"/>
  <c r="H50" i="9"/>
  <c r="N49" i="9"/>
  <c r="M49" i="9"/>
  <c r="L49" i="9"/>
  <c r="K49" i="9"/>
  <c r="J49" i="9"/>
  <c r="H49" i="9"/>
  <c r="N48" i="9"/>
  <c r="M48" i="9"/>
  <c r="L48" i="9"/>
  <c r="K48" i="9"/>
  <c r="J48" i="9"/>
  <c r="H48" i="9"/>
  <c r="N47" i="9"/>
  <c r="M47" i="9"/>
  <c r="L47" i="9"/>
  <c r="K47" i="9"/>
  <c r="J47" i="9"/>
  <c r="H47" i="9"/>
  <c r="N46" i="9"/>
  <c r="M46" i="9"/>
  <c r="L46" i="9"/>
  <c r="K46" i="9"/>
  <c r="J46" i="9"/>
  <c r="H46" i="9"/>
  <c r="N45" i="9"/>
  <c r="M45" i="9"/>
  <c r="L45" i="9"/>
  <c r="K45" i="9"/>
  <c r="J45" i="9"/>
  <c r="H45" i="9"/>
  <c r="N44" i="9"/>
  <c r="M44" i="9"/>
  <c r="L44" i="9"/>
  <c r="K44" i="9"/>
  <c r="J44" i="9"/>
  <c r="H44" i="9"/>
  <c r="N43" i="9"/>
  <c r="M43" i="9"/>
  <c r="L43" i="9"/>
  <c r="K43" i="9"/>
  <c r="J43" i="9"/>
  <c r="H43" i="9"/>
  <c r="N42" i="9"/>
  <c r="M42" i="9"/>
  <c r="L42" i="9"/>
  <c r="K42" i="9"/>
  <c r="J42" i="9"/>
  <c r="H42" i="9"/>
  <c r="N41" i="9"/>
  <c r="M41" i="9"/>
  <c r="L41" i="9"/>
  <c r="K41" i="9"/>
  <c r="J41" i="9"/>
  <c r="H41" i="9"/>
  <c r="N40" i="9"/>
  <c r="M40" i="9"/>
  <c r="L40" i="9"/>
  <c r="K40" i="9"/>
  <c r="J40" i="9"/>
  <c r="H40" i="9"/>
  <c r="N39" i="9"/>
  <c r="M39" i="9"/>
  <c r="L39" i="9"/>
  <c r="K39" i="9"/>
  <c r="J39" i="9"/>
  <c r="H39" i="9"/>
  <c r="N38" i="9"/>
  <c r="M38" i="9"/>
  <c r="L38" i="9"/>
  <c r="K38" i="9"/>
  <c r="J38" i="9"/>
  <c r="H38" i="9"/>
  <c r="N37" i="9"/>
  <c r="M37" i="9"/>
  <c r="L37" i="9"/>
  <c r="K37" i="9"/>
  <c r="J37" i="9"/>
  <c r="H37" i="9"/>
  <c r="N36" i="9"/>
  <c r="M36" i="9"/>
  <c r="L36" i="9"/>
  <c r="K36" i="9"/>
  <c r="J36" i="9"/>
  <c r="H36" i="9"/>
  <c r="N35" i="9"/>
  <c r="M35" i="9"/>
  <c r="L35" i="9"/>
  <c r="K35" i="9"/>
  <c r="J35" i="9"/>
  <c r="H35" i="9"/>
  <c r="N34" i="9"/>
  <c r="M34" i="9"/>
  <c r="L34" i="9"/>
  <c r="K34" i="9"/>
  <c r="J34" i="9"/>
  <c r="H34" i="9"/>
  <c r="N33" i="9"/>
  <c r="M33" i="9"/>
  <c r="L33" i="9"/>
  <c r="K33" i="9"/>
  <c r="J33" i="9"/>
  <c r="H33" i="9"/>
  <c r="N32" i="9"/>
  <c r="M32" i="9"/>
  <c r="L32" i="9"/>
  <c r="K32" i="9"/>
  <c r="J32" i="9"/>
  <c r="H32" i="9"/>
  <c r="N31" i="9"/>
  <c r="M31" i="9"/>
  <c r="L31" i="9"/>
  <c r="K31" i="9"/>
  <c r="J31" i="9"/>
  <c r="H31" i="9"/>
  <c r="N30" i="9"/>
  <c r="M30" i="9"/>
  <c r="L30" i="9"/>
  <c r="K30" i="9"/>
  <c r="J30" i="9"/>
  <c r="H30" i="9"/>
  <c r="N29" i="9"/>
  <c r="M29" i="9"/>
  <c r="L29" i="9"/>
  <c r="K29" i="9"/>
  <c r="J29" i="9"/>
  <c r="H29" i="9"/>
  <c r="N28" i="9"/>
  <c r="M28" i="9"/>
  <c r="L28" i="9"/>
  <c r="K28" i="9"/>
  <c r="J28" i="9"/>
  <c r="H28" i="9"/>
  <c r="N27" i="9"/>
  <c r="M27" i="9"/>
  <c r="L27" i="9"/>
  <c r="K27" i="9"/>
  <c r="J27" i="9"/>
  <c r="H27" i="9"/>
  <c r="N26" i="9"/>
  <c r="M26" i="9"/>
  <c r="L26" i="9"/>
  <c r="K26" i="9"/>
  <c r="J26" i="9"/>
  <c r="H26" i="9"/>
  <c r="N25" i="9"/>
  <c r="M25" i="9"/>
  <c r="L25" i="9"/>
  <c r="K25" i="9"/>
  <c r="J25" i="9"/>
  <c r="H25" i="9"/>
  <c r="N24" i="9"/>
  <c r="M24" i="9"/>
  <c r="L24" i="9"/>
  <c r="K24" i="9"/>
  <c r="J24" i="9"/>
  <c r="H24" i="9"/>
  <c r="N23" i="9"/>
  <c r="M23" i="9"/>
  <c r="L23" i="9"/>
  <c r="K23" i="9"/>
  <c r="J23" i="9"/>
  <c r="H23" i="9"/>
  <c r="N22" i="9"/>
  <c r="M22" i="9"/>
  <c r="L22" i="9"/>
  <c r="K22" i="9"/>
  <c r="J22" i="9"/>
  <c r="H22" i="9"/>
  <c r="N21" i="9"/>
  <c r="M21" i="9"/>
  <c r="L21" i="9"/>
  <c r="K21" i="9"/>
  <c r="J21" i="9"/>
  <c r="H21" i="9"/>
  <c r="N20" i="9"/>
  <c r="M20" i="9"/>
  <c r="L20" i="9"/>
  <c r="K20" i="9"/>
  <c r="J20" i="9"/>
  <c r="H20" i="9"/>
  <c r="N19" i="9"/>
  <c r="M19" i="9"/>
  <c r="L19" i="9"/>
  <c r="K19" i="9"/>
  <c r="J19" i="9"/>
  <c r="H19" i="9"/>
  <c r="N18" i="9"/>
  <c r="M18" i="9"/>
  <c r="L18" i="9"/>
  <c r="K18" i="9"/>
  <c r="J18" i="9"/>
  <c r="H18" i="9"/>
  <c r="N17" i="9"/>
  <c r="M17" i="9"/>
  <c r="L17" i="9"/>
  <c r="K17" i="9"/>
  <c r="J17" i="9"/>
  <c r="H17" i="9"/>
  <c r="N16" i="9"/>
  <c r="M16" i="9"/>
  <c r="L16" i="9"/>
  <c r="K16" i="9"/>
  <c r="J16" i="9"/>
  <c r="H16" i="9"/>
  <c r="N15" i="9"/>
  <c r="M15" i="9"/>
  <c r="L15" i="9"/>
  <c r="K15" i="9"/>
  <c r="J15" i="9"/>
  <c r="H15" i="9"/>
  <c r="N14" i="9"/>
  <c r="M14" i="9"/>
  <c r="L14" i="9"/>
  <c r="K14" i="9"/>
  <c r="J14" i="9"/>
  <c r="H14" i="9"/>
  <c r="N13" i="9"/>
  <c r="M13" i="9"/>
  <c r="L13" i="9"/>
  <c r="K13" i="9"/>
  <c r="J13" i="9"/>
  <c r="H13" i="9"/>
  <c r="N12" i="9"/>
  <c r="M12" i="9"/>
  <c r="L12" i="9"/>
  <c r="K12" i="9"/>
  <c r="J12" i="9"/>
  <c r="H12" i="9"/>
  <c r="N11" i="9"/>
  <c r="M11" i="9"/>
  <c r="L11" i="9"/>
  <c r="K11" i="9"/>
  <c r="J11" i="9"/>
  <c r="H11" i="9"/>
  <c r="N10" i="9"/>
  <c r="M10" i="9"/>
  <c r="L10" i="9"/>
  <c r="K10" i="9"/>
  <c r="J10" i="9"/>
  <c r="H10" i="9"/>
  <c r="N9" i="9"/>
  <c r="M9" i="9"/>
  <c r="L9" i="9"/>
  <c r="K9" i="9"/>
  <c r="J9" i="9"/>
  <c r="H9" i="9"/>
  <c r="N8" i="9"/>
  <c r="M8" i="9"/>
  <c r="L8" i="9"/>
  <c r="K8" i="9"/>
  <c r="J8" i="9"/>
  <c r="H8" i="9"/>
  <c r="N7" i="9"/>
  <c r="M7" i="9"/>
  <c r="L7" i="9"/>
  <c r="K7" i="9"/>
  <c r="J7" i="9"/>
  <c r="H7" i="9"/>
  <c r="N6" i="9"/>
  <c r="M6" i="9"/>
  <c r="L6" i="9"/>
  <c r="K6" i="9"/>
  <c r="J6" i="9"/>
  <c r="H6" i="9"/>
  <c r="N5" i="9"/>
  <c r="M5" i="9"/>
  <c r="L5" i="9"/>
  <c r="K5" i="9"/>
  <c r="J5" i="9"/>
  <c r="H5" i="9"/>
  <c r="N4" i="9"/>
  <c r="M4" i="9"/>
  <c r="L4" i="9"/>
  <c r="K4" i="9"/>
  <c r="J4" i="9"/>
  <c r="H4" i="9"/>
  <c r="N3" i="9"/>
  <c r="M3" i="9"/>
  <c r="L3" i="9"/>
  <c r="K3" i="9"/>
  <c r="J3" i="9"/>
  <c r="H3" i="9"/>
  <c r="H54" i="9" l="1"/>
  <c r="M55" i="9"/>
  <c r="H53" i="9"/>
  <c r="K54" i="9"/>
  <c r="J56" i="9"/>
  <c r="K55" i="9"/>
  <c r="N56" i="9"/>
  <c r="L54" i="9"/>
  <c r="M54" i="9"/>
  <c r="J55" i="9"/>
  <c r="N55" i="9"/>
  <c r="K56" i="9"/>
  <c r="J54" i="9"/>
  <c r="N54" i="9"/>
  <c r="L56" i="9"/>
  <c r="L55" i="9"/>
  <c r="L57" i="9" s="1"/>
  <c r="M56" i="9"/>
  <c r="M4" i="8"/>
  <c r="J4" i="8"/>
  <c r="K4" i="8"/>
  <c r="L4" i="8"/>
  <c r="N4" i="8"/>
  <c r="J5" i="8"/>
  <c r="K5" i="8"/>
  <c r="L5" i="8"/>
  <c r="M5" i="8"/>
  <c r="N5" i="8"/>
  <c r="J6" i="8"/>
  <c r="K6" i="8"/>
  <c r="L6" i="8"/>
  <c r="M6" i="8"/>
  <c r="N6" i="8"/>
  <c r="J7" i="8"/>
  <c r="K7" i="8"/>
  <c r="L7" i="8"/>
  <c r="M7" i="8"/>
  <c r="N7" i="8"/>
  <c r="J8" i="8"/>
  <c r="K8" i="8"/>
  <c r="L8" i="8"/>
  <c r="M8" i="8"/>
  <c r="N8" i="8"/>
  <c r="J9" i="8"/>
  <c r="K9" i="8"/>
  <c r="L9" i="8"/>
  <c r="M9" i="8"/>
  <c r="N9" i="8"/>
  <c r="J10" i="8"/>
  <c r="K10" i="8"/>
  <c r="L10" i="8"/>
  <c r="M10" i="8"/>
  <c r="N10" i="8"/>
  <c r="J11" i="8"/>
  <c r="K11" i="8"/>
  <c r="L11" i="8"/>
  <c r="M11" i="8"/>
  <c r="N11" i="8"/>
  <c r="J12" i="8"/>
  <c r="K12" i="8"/>
  <c r="L12" i="8"/>
  <c r="M12" i="8"/>
  <c r="N12" i="8"/>
  <c r="J13" i="8"/>
  <c r="K13" i="8"/>
  <c r="L13" i="8"/>
  <c r="M13" i="8"/>
  <c r="N13" i="8"/>
  <c r="J14" i="8"/>
  <c r="K14" i="8"/>
  <c r="L14" i="8"/>
  <c r="M14" i="8"/>
  <c r="N14" i="8"/>
  <c r="J15" i="8"/>
  <c r="K15" i="8"/>
  <c r="L15" i="8"/>
  <c r="M15" i="8"/>
  <c r="N15" i="8"/>
  <c r="J16" i="8"/>
  <c r="K16" i="8"/>
  <c r="L16" i="8"/>
  <c r="M16" i="8"/>
  <c r="N16" i="8"/>
  <c r="J17" i="8"/>
  <c r="K17" i="8"/>
  <c r="L17" i="8"/>
  <c r="M17" i="8"/>
  <c r="N17" i="8"/>
  <c r="J18" i="8"/>
  <c r="K18" i="8"/>
  <c r="L18" i="8"/>
  <c r="M18" i="8"/>
  <c r="N18" i="8"/>
  <c r="J19" i="8"/>
  <c r="K19" i="8"/>
  <c r="L19" i="8"/>
  <c r="M19" i="8"/>
  <c r="N19" i="8"/>
  <c r="J20" i="8"/>
  <c r="K20" i="8"/>
  <c r="L20" i="8"/>
  <c r="M20" i="8"/>
  <c r="N20" i="8"/>
  <c r="J21" i="8"/>
  <c r="K21" i="8"/>
  <c r="L21" i="8"/>
  <c r="M21" i="8"/>
  <c r="N21" i="8"/>
  <c r="J22" i="8"/>
  <c r="K22" i="8"/>
  <c r="L22" i="8"/>
  <c r="M22" i="8"/>
  <c r="N22" i="8"/>
  <c r="J23" i="8"/>
  <c r="K23" i="8"/>
  <c r="L23" i="8"/>
  <c r="M23" i="8"/>
  <c r="N23" i="8"/>
  <c r="J24" i="8"/>
  <c r="K24" i="8"/>
  <c r="L24" i="8"/>
  <c r="M24" i="8"/>
  <c r="N24" i="8"/>
  <c r="J25" i="8"/>
  <c r="K25" i="8"/>
  <c r="L25" i="8"/>
  <c r="M25" i="8"/>
  <c r="N25" i="8"/>
  <c r="J26" i="8"/>
  <c r="K26" i="8"/>
  <c r="L26" i="8"/>
  <c r="M26" i="8"/>
  <c r="N26" i="8"/>
  <c r="J27" i="8"/>
  <c r="K27" i="8"/>
  <c r="L27" i="8"/>
  <c r="M27" i="8"/>
  <c r="N27" i="8"/>
  <c r="J28" i="8"/>
  <c r="K28" i="8"/>
  <c r="L28" i="8"/>
  <c r="M28" i="8"/>
  <c r="N28" i="8"/>
  <c r="J29" i="8"/>
  <c r="K29" i="8"/>
  <c r="L29" i="8"/>
  <c r="M29" i="8"/>
  <c r="N29" i="8"/>
  <c r="J30" i="8"/>
  <c r="K30" i="8"/>
  <c r="L30" i="8"/>
  <c r="M30" i="8"/>
  <c r="N30" i="8"/>
  <c r="J31" i="8"/>
  <c r="K31" i="8"/>
  <c r="L31" i="8"/>
  <c r="M31" i="8"/>
  <c r="N31" i="8"/>
  <c r="J32" i="8"/>
  <c r="K32" i="8"/>
  <c r="L32" i="8"/>
  <c r="M32" i="8"/>
  <c r="N32" i="8"/>
  <c r="J33" i="8"/>
  <c r="K33" i="8"/>
  <c r="L33" i="8"/>
  <c r="M33" i="8"/>
  <c r="N33" i="8"/>
  <c r="J34" i="8"/>
  <c r="K34" i="8"/>
  <c r="L34" i="8"/>
  <c r="M34" i="8"/>
  <c r="N34" i="8"/>
  <c r="J35" i="8"/>
  <c r="K35" i="8"/>
  <c r="L35" i="8"/>
  <c r="M35" i="8"/>
  <c r="N35" i="8"/>
  <c r="J36" i="8"/>
  <c r="K36" i="8"/>
  <c r="L36" i="8"/>
  <c r="M36" i="8"/>
  <c r="N36" i="8"/>
  <c r="J37" i="8"/>
  <c r="K37" i="8"/>
  <c r="L37" i="8"/>
  <c r="M37" i="8"/>
  <c r="N37" i="8"/>
  <c r="J38" i="8"/>
  <c r="K38" i="8"/>
  <c r="L38" i="8"/>
  <c r="M38" i="8"/>
  <c r="N38" i="8"/>
  <c r="J39" i="8"/>
  <c r="K39" i="8"/>
  <c r="L39" i="8"/>
  <c r="M39" i="8"/>
  <c r="N39" i="8"/>
  <c r="J40" i="8"/>
  <c r="K40" i="8"/>
  <c r="L40" i="8"/>
  <c r="M40" i="8"/>
  <c r="N40" i="8"/>
  <c r="J41" i="8"/>
  <c r="K41" i="8"/>
  <c r="L41" i="8"/>
  <c r="M41" i="8"/>
  <c r="N41" i="8"/>
  <c r="J42" i="8"/>
  <c r="K42" i="8"/>
  <c r="L42" i="8"/>
  <c r="M42" i="8"/>
  <c r="N42" i="8"/>
  <c r="J43" i="8"/>
  <c r="K43" i="8"/>
  <c r="L43" i="8"/>
  <c r="M43" i="8"/>
  <c r="N43" i="8"/>
  <c r="J44" i="8"/>
  <c r="K44" i="8"/>
  <c r="L44" i="8"/>
  <c r="M44" i="8"/>
  <c r="N44" i="8"/>
  <c r="J45" i="8"/>
  <c r="K45" i="8"/>
  <c r="L45" i="8"/>
  <c r="M45" i="8"/>
  <c r="N45" i="8"/>
  <c r="J46" i="8"/>
  <c r="K46" i="8"/>
  <c r="L46" i="8"/>
  <c r="M46" i="8"/>
  <c r="N46" i="8"/>
  <c r="J47" i="8"/>
  <c r="K47" i="8"/>
  <c r="L47" i="8"/>
  <c r="M47" i="8"/>
  <c r="N47" i="8"/>
  <c r="J48" i="8"/>
  <c r="K48" i="8"/>
  <c r="L48" i="8"/>
  <c r="M48" i="8"/>
  <c r="N48" i="8"/>
  <c r="J49" i="8"/>
  <c r="K49" i="8"/>
  <c r="L49" i="8"/>
  <c r="M49" i="8"/>
  <c r="N49" i="8"/>
  <c r="J50" i="8"/>
  <c r="K50" i="8"/>
  <c r="L50" i="8"/>
  <c r="M50" i="8"/>
  <c r="N50" i="8"/>
  <c r="J51" i="8"/>
  <c r="K51" i="8"/>
  <c r="L51" i="8"/>
  <c r="M51" i="8"/>
  <c r="N51" i="8"/>
  <c r="J52" i="8"/>
  <c r="K52" i="8"/>
  <c r="L52" i="8"/>
  <c r="M52" i="8"/>
  <c r="N52" i="8"/>
  <c r="K3" i="8"/>
  <c r="L3" i="8"/>
  <c r="M3" i="8"/>
  <c r="N3" i="8"/>
  <c r="N57" i="9" l="1"/>
  <c r="K57" i="9"/>
  <c r="J57" i="9"/>
  <c r="O54" i="9"/>
  <c r="P54" i="9" s="1"/>
  <c r="I59" i="9"/>
  <c r="M57" i="9"/>
  <c r="O56" i="9"/>
  <c r="P56" i="9" s="1"/>
  <c r="O55" i="9"/>
  <c r="P55" i="9" s="1"/>
  <c r="N56" i="8"/>
  <c r="N55" i="8"/>
  <c r="N54" i="8"/>
  <c r="J3" i="8"/>
  <c r="O57" i="9" l="1"/>
  <c r="N57" i="8"/>
  <c r="J56" i="8" l="1"/>
  <c r="K55" i="8"/>
  <c r="J55" i="8"/>
  <c r="J54" i="8"/>
  <c r="K56" i="8"/>
  <c r="L55" i="8"/>
  <c r="M55" i="8"/>
  <c r="I59" i="8" l="1"/>
  <c r="J57" i="8"/>
  <c r="O55" i="8"/>
  <c r="P55" i="8" s="1"/>
  <c r="M54" i="8"/>
  <c r="M56" i="8"/>
  <c r="L56" i="8"/>
  <c r="K54" i="8"/>
  <c r="L54" i="8"/>
  <c r="G54" i="8"/>
  <c r="E54" i="8"/>
  <c r="D54" i="8"/>
  <c r="C54" i="8"/>
  <c r="G53" i="8"/>
  <c r="E53" i="8"/>
  <c r="D53" i="8"/>
  <c r="C53" i="8"/>
  <c r="H54" i="8" l="1"/>
  <c r="O56" i="8"/>
  <c r="P56" i="8" s="1"/>
  <c r="O54" i="8"/>
  <c r="P54" i="8" s="1"/>
  <c r="M57" i="8"/>
  <c r="L57" i="8"/>
  <c r="K57" i="8"/>
  <c r="H53"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O57" i="8" l="1"/>
</calcChain>
</file>

<file path=xl/sharedStrings.xml><?xml version="1.0" encoding="utf-8"?>
<sst xmlns="http://schemas.openxmlformats.org/spreadsheetml/2006/main" count="141" uniqueCount="48">
  <si>
    <t>Name of Student</t>
  </si>
  <si>
    <t>No</t>
  </si>
  <si>
    <t>Overall</t>
  </si>
  <si>
    <t>Total</t>
  </si>
  <si>
    <t>Average</t>
  </si>
  <si>
    <t>Min Score= 1
Max Score = 10</t>
  </si>
  <si>
    <t>AO TABULATION</t>
  </si>
  <si>
    <t>SCALE OF 3</t>
  </si>
  <si>
    <t>BELOW</t>
  </si>
  <si>
    <t>MET</t>
  </si>
  <si>
    <t>ABOVE</t>
  </si>
  <si>
    <t>MEAN</t>
  </si>
  <si>
    <t>AVERAGE</t>
  </si>
  <si>
    <t>PERCENTAGE</t>
  </si>
  <si>
    <t>STUDENTS ASSESSED</t>
  </si>
  <si>
    <r>
      <rPr>
        <b/>
        <sz val="10"/>
        <color theme="1"/>
        <rFont val="Arial"/>
        <family val="2"/>
      </rPr>
      <t>Learning Goal:</t>
    </r>
    <r>
      <rPr>
        <sz val="10"/>
        <color theme="1"/>
        <rFont val="Arial"/>
        <family val="2"/>
      </rPr>
      <t xml:space="preserve">
</t>
    </r>
    <r>
      <rPr>
        <b/>
        <sz val="10"/>
        <color rgb="FFFF0000"/>
        <rFont val="Arial"/>
        <family val="2"/>
      </rPr>
      <t xml:space="preserve">Quantitative Literacy Skills Rubric
</t>
    </r>
    <r>
      <rPr>
        <b/>
        <sz val="10"/>
        <rFont val="Arial"/>
        <family val="2"/>
      </rPr>
      <t xml:space="preserve">Learning Objective: </t>
    </r>
    <r>
      <rPr>
        <sz val="10"/>
        <rFont val="Arial"/>
        <family val="2"/>
      </rPr>
      <t xml:space="preserve">
Quantitative Literacy (QL) – also known as Numeracy or Quantitative Reasoning (QR) – is a "habit of mind," competency, and comfort in working with numerical data. Individuals with strong QL skills possess the ability to reason and solve quantitative problems from a wide array of authentic contexts and everyday life situations. They understand and can create sophisticated arguments supported by quantitative evidence and they can clearly communicate those arguments in a variety of formats (using words, tables, graphs, mathematical equations, etc., as appropriate).</t>
    </r>
  </si>
  <si>
    <r>
      <rPr>
        <b/>
        <u/>
        <sz val="10"/>
        <color rgb="FF000000"/>
        <rFont val="Arial"/>
        <family val="2"/>
      </rPr>
      <t xml:space="preserve">Interpretation
</t>
    </r>
    <r>
      <rPr>
        <sz val="10"/>
        <color rgb="FF000000"/>
        <rFont val="Arial"/>
        <family val="2"/>
      </rPr>
      <t>Ability to explain information presented in mathematical forms (e.g., equations, graphs, diagrams, tables, words).</t>
    </r>
  </si>
  <si>
    <r>
      <rPr>
        <b/>
        <u/>
        <sz val="10"/>
        <color rgb="FF000000"/>
        <rFont val="Arial"/>
        <family val="2"/>
      </rPr>
      <t>Representation</t>
    </r>
    <r>
      <rPr>
        <b/>
        <sz val="10"/>
        <color rgb="FF000000"/>
        <rFont val="Arial"/>
        <family val="2"/>
      </rPr>
      <t xml:space="preserve">
</t>
    </r>
    <r>
      <rPr>
        <sz val="10"/>
        <color rgb="FF000000"/>
        <rFont val="Arial"/>
        <family val="2"/>
      </rPr>
      <t>Ability to convert relevant information into various mathematical forms (e.g., equations, graphs, diagrams, tables, words).</t>
    </r>
  </si>
  <si>
    <r>
      <rPr>
        <b/>
        <u/>
        <sz val="10"/>
        <color rgb="FF000000"/>
        <rFont val="Arial"/>
        <family val="2"/>
      </rPr>
      <t xml:space="preserve">Calculation
</t>
    </r>
    <r>
      <rPr>
        <sz val="10"/>
        <color rgb="FF000000"/>
        <rFont val="Arial"/>
        <family val="2"/>
      </rPr>
      <t>Ability to perform calculations</t>
    </r>
  </si>
  <si>
    <r>
      <t xml:space="preserve">Application/Analysis
</t>
    </r>
    <r>
      <rPr>
        <sz val="10"/>
        <color rgb="FF000000"/>
        <rFont val="Arial"/>
        <family val="2"/>
      </rPr>
      <t>Ability to make judgements and draw appropriate conclusions based on the quantitative analysis of data, while recognizing the limits of this analysis.</t>
    </r>
  </si>
  <si>
    <r>
      <rPr>
        <b/>
        <u/>
        <sz val="10"/>
        <color rgb="FF000000"/>
        <rFont val="Arial"/>
        <family val="2"/>
      </rPr>
      <t xml:space="preserve">Presentation
</t>
    </r>
    <r>
      <rPr>
        <sz val="10"/>
        <color rgb="FF000000"/>
        <rFont val="Arial"/>
        <family val="2"/>
      </rPr>
      <t>Expressing quantitative evidence in support of the argument or purpose of the work (in terms of what evidence is used and how is it formatted, presented and contextualized)</t>
    </r>
  </si>
  <si>
    <r>
      <rPr>
        <b/>
        <sz val="12"/>
        <color rgb="FFFF0000"/>
        <rFont val="Arial"/>
        <family val="2"/>
      </rPr>
      <t xml:space="preserve">Instructor's Actions please:
</t>
    </r>
    <r>
      <rPr>
        <sz val="12"/>
        <color theme="1"/>
        <rFont val="Arial"/>
        <family val="2"/>
      </rPr>
      <t xml:space="preserve">Please provide comments on the following:
</t>
    </r>
  </si>
  <si>
    <t>1) Based on the quantitative assessment, what is your analysis and description of whether the students have satisfactorily demonstrated the attainment of the learning goal, Quantitative Literacy Skills.</t>
  </si>
  <si>
    <t>&lt;type your comments please&gt;</t>
  </si>
  <si>
    <t>2) What is your improvement plan on how the course assessment purposes, or the course itself, can be changed in the future to achieve a more desirable level of attainment of learning objective?</t>
  </si>
  <si>
    <r>
      <rPr>
        <b/>
        <sz val="10"/>
        <color theme="1"/>
        <rFont val="Arial"/>
        <family val="2"/>
      </rPr>
      <t>Learning Goal:</t>
    </r>
    <r>
      <rPr>
        <sz val="10"/>
        <color theme="1"/>
        <rFont val="Arial"/>
        <family val="2"/>
      </rPr>
      <t xml:space="preserve">
</t>
    </r>
    <r>
      <rPr>
        <b/>
        <sz val="10"/>
        <color rgb="FFFF0000"/>
        <rFont val="Arial"/>
        <family val="2"/>
      </rPr>
      <t xml:space="preserve">Ethical Reasoning
</t>
    </r>
    <r>
      <rPr>
        <b/>
        <sz val="10"/>
        <rFont val="Arial"/>
        <family val="2"/>
      </rPr>
      <t xml:space="preserve">Learning Objective: </t>
    </r>
    <r>
      <rPr>
        <sz val="10"/>
        <rFont val="Arial"/>
        <family val="2"/>
      </rPr>
      <t xml:space="preserve">
The ability to recognize and understand ethical issues, and apply sound ethical reasoning. </t>
    </r>
    <r>
      <rPr>
        <b/>
        <sz val="10"/>
        <color rgb="FFFF0000"/>
        <rFont val="Arial"/>
        <family val="2"/>
      </rPr>
      <t xml:space="preserve">
</t>
    </r>
  </si>
  <si>
    <r>
      <rPr>
        <b/>
        <sz val="10"/>
        <color rgb="FF000000"/>
        <rFont val="Arial"/>
        <family val="2"/>
      </rPr>
      <t xml:space="preserve">Ethical Sensitivity or Awareness
</t>
    </r>
    <r>
      <rPr>
        <sz val="10"/>
        <color rgb="FF000000"/>
        <rFont val="Arial"/>
        <family val="2"/>
      </rPr>
      <t xml:space="preserve">Ability to sieve out, recognize and identify ethical issues and risks in the case scenario. 
</t>
    </r>
    <r>
      <rPr>
        <sz val="8"/>
        <color rgb="FF000000"/>
        <rFont val="Arial"/>
        <family val="2"/>
      </rPr>
      <t>1. To assess the extent to which students are able to recognize ethical issues and their implications, including potential consequences to various stakeholders.
2. Identify aspects of the case situation that are likely to lead to a conflict of interest situation and/or making it susceptible to ethical risks.</t>
    </r>
    <r>
      <rPr>
        <sz val="10"/>
        <color rgb="FF000000"/>
        <rFont val="Arial"/>
        <family val="2"/>
      </rPr>
      <t xml:space="preserve">
</t>
    </r>
  </si>
  <si>
    <r>
      <t xml:space="preserve">Ethical Knowledge, Understanding and Judgment
</t>
    </r>
    <r>
      <rPr>
        <sz val="10"/>
        <color rgb="FF000000"/>
        <rFont val="Arial"/>
        <family val="2"/>
      </rPr>
      <t xml:space="preserve">Ability to raise pertinent questions or clarify relevant information to obtain a clearer understanding and/or form an appropriate judgment of the issues involved in the case scenario.
</t>
    </r>
    <r>
      <rPr>
        <sz val="8"/>
        <color rgb="FF000000"/>
        <rFont val="Arial"/>
        <family val="2"/>
      </rPr>
      <t>1. How relevant and incisive are the questions raised and the extent to which they provide a clearer understanding and judgment of the issues involved in the case scenario.
2. How well students draw from and discuss the ethical notions of rights, duty, utility, virtue, or justice and fairness in resolving the problems or issues.</t>
    </r>
  </si>
  <si>
    <r>
      <rPr>
        <b/>
        <sz val="10"/>
        <color rgb="FF000000"/>
        <rFont val="Arial"/>
        <family val="2"/>
      </rPr>
      <t xml:space="preserve">Ethical Reasoning and Solution
</t>
    </r>
    <r>
      <rPr>
        <sz val="10"/>
        <color rgb="FF000000"/>
        <rFont val="Arial"/>
        <family val="2"/>
      </rPr>
      <t xml:space="preserve">Ability to apply sound and robust ethical reasoning in developing viable solutions to resolve the problems or issues. 
</t>
    </r>
    <r>
      <rPr>
        <sz val="8"/>
        <color rgb="FF000000"/>
        <rFont val="Arial"/>
        <family val="2"/>
      </rPr>
      <t xml:space="preserve">1. How well students apply and prioritize potentially conflicting ethical notions of rights, duty, utility, virtue, or justice and fairness in resolving the problems or issues.
2. The appropriateness and feasibility of proposed solutions under the circumstances and after weighing practical constraints, and ethical and legal considerations.
</t>
    </r>
  </si>
  <si>
    <t>Min Score = 1
Max Score = 10</t>
  </si>
  <si>
    <t>Scale of 3</t>
  </si>
  <si>
    <t>1) Based on the quantitative assessment, what is your analysis and description of whether the students have satisfactorily demonstrated the attainment of the learning goal, Ethical Reasoning</t>
  </si>
  <si>
    <t>ABHISHEK VIJAYKUMAR</t>
  </si>
  <si>
    <t xml:space="preserve">CAI QI </t>
  </si>
  <si>
    <t xml:space="preserve">DONG JIAQI </t>
  </si>
  <si>
    <t xml:space="preserve">FANG YOU </t>
  </si>
  <si>
    <t xml:space="preserve">FU ZHUXUAN </t>
  </si>
  <si>
    <t xml:space="preserve">GUNDA SUMAN </t>
  </si>
  <si>
    <t xml:space="preserve">LIANG XUESEN </t>
  </si>
  <si>
    <t xml:space="preserve">MANAV MEHRA </t>
  </si>
  <si>
    <t>NG LAY YONG</t>
  </si>
  <si>
    <t xml:space="preserve">SINGH GAURAV </t>
  </si>
  <si>
    <t xml:space="preserve">SONG JINNING </t>
  </si>
  <si>
    <t xml:space="preserve">TAO YE </t>
  </si>
  <si>
    <t xml:space="preserve">WU SIYING </t>
  </si>
  <si>
    <t xml:space="preserve">ZHANG MENGXUAN </t>
  </si>
  <si>
    <t>Yes. In general, the students have attained the skills and applied well in the assignments. The assignment is built upon some starting ones that can be related to lecture content straightforwardly. The rest of 1/2 to 2/3 depends on students' ability to improvise the combination of skills or trying new ideas.</t>
  </si>
  <si>
    <t>I can feel that students are different from last year. They are more business-savvy and business sense-equipped. Their assignment has more business insights than last year's. I will keep the open-ended-ness of the assignment and also make adjustment to the content so as to allow students' more improvisation in the year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</si>
</sst>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b/>
      <sz val="10"/>
      <color theme="1"/>
      <name val="Arial"/>
      <family val="2"/>
    </font>
    <font>
      <sz val="10"/>
      <color theme="1"/>
      <name val="Calibri"/>
      <family val="2"/>
      <scheme val="minor"/>
    </font>
    <font>
      <b/>
      <sz val="10"/>
      <color rgb="FFFF0000"/>
      <name val="Arial"/>
      <family val="2"/>
    </font>
    <font>
      <sz val="10"/>
      <name val="Arial"/>
      <family val="2"/>
    </font>
    <font>
      <b/>
      <sz val="10"/>
      <name val="Arial"/>
      <family val="2"/>
    </font>
    <font>
      <b/>
      <sz val="10"/>
      <color rgb="FF000000"/>
      <name val="Arial"/>
      <family val="2"/>
    </font>
    <font>
      <b/>
      <sz val="10"/>
      <color theme="1"/>
      <name val="Calibri"/>
      <family val="2"/>
      <scheme val="minor"/>
    </font>
    <font>
      <b/>
      <sz val="9"/>
      <color theme="1"/>
      <name val="Arial"/>
      <family val="2"/>
    </font>
    <font>
      <b/>
      <u/>
      <sz val="10"/>
      <color rgb="FF000000"/>
      <name val="Arial"/>
      <family val="2"/>
    </font>
    <font>
      <sz val="10"/>
      <color rgb="FF000000"/>
      <name val="Arial"/>
      <family val="2"/>
    </font>
    <font>
      <sz val="11"/>
      <color theme="1"/>
      <name val="Calibri"/>
      <family val="2"/>
      <scheme val="minor"/>
    </font>
    <font>
      <sz val="10"/>
      <color theme="0"/>
      <name val="Calibri"/>
      <family val="2"/>
      <scheme val="minor"/>
    </font>
    <font>
      <b/>
      <sz val="10"/>
      <color rgb="FFFF0000"/>
      <name val="Calibri"/>
      <family val="2"/>
      <scheme val="minor"/>
    </font>
    <font>
      <sz val="12"/>
      <color theme="1"/>
      <name val="Arial"/>
      <family val="2"/>
    </font>
    <font>
      <b/>
      <sz val="12"/>
      <color rgb="FFFF0000"/>
      <name val="Arial"/>
      <family val="2"/>
    </font>
    <font>
      <sz val="12"/>
      <color rgb="FFFF0000"/>
      <name val="Arial"/>
      <family val="2"/>
    </font>
    <font>
      <sz val="8"/>
      <color rgb="FF000000"/>
      <name val="Arial"/>
      <family val="2"/>
    </font>
  </fonts>
  <fills count="8">
    <fill>
      <patternFill patternType="none"/>
    </fill>
    <fill>
      <patternFill patternType="gray125"/>
    </fill>
    <fill>
      <patternFill patternType="solid">
        <fgColor theme="0" tint="-0.24997711111789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rgb="FF002060"/>
        <bgColor indexed="64"/>
      </patternFill>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2" fillId="0" borderId="0" applyFont="0" applyFill="0" applyBorder="0" applyAlignment="0" applyProtection="0"/>
  </cellStyleXfs>
  <cellXfs count="50">
    <xf numFmtId="0" fontId="0" fillId="0" borderId="0" xfId="0"/>
    <xf numFmtId="0" fontId="3" fillId="0" borderId="0" xfId="0" applyFont="1"/>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3" fillId="2" borderId="3" xfId="0" applyFont="1" applyFill="1" applyBorder="1" applyAlignment="1">
      <alignment horizontal="center" wrapText="1"/>
    </xf>
    <xf numFmtId="0" fontId="1" fillId="0" borderId="1" xfId="0" applyFont="1" applyBorder="1" applyAlignment="1">
      <alignment textRotation="90"/>
    </xf>
    <xf numFmtId="0" fontId="3" fillId="0" borderId="1" xfId="0" applyFont="1" applyBorder="1" applyAlignment="1">
      <alignment wrapText="1"/>
    </xf>
    <xf numFmtId="0" fontId="1" fillId="0" borderId="1" xfId="0" applyFont="1" applyBorder="1" applyAlignment="1"/>
    <xf numFmtId="0" fontId="3" fillId="0" borderId="1" xfId="0" applyFont="1" applyBorder="1"/>
    <xf numFmtId="0" fontId="8" fillId="4" borderId="1" xfId="0" applyFont="1" applyFill="1" applyBorder="1" applyAlignment="1">
      <alignment horizontal="center" vertical="center"/>
    </xf>
    <xf numFmtId="0" fontId="7" fillId="3" borderId="1" xfId="0" applyFont="1" applyFill="1" applyBorder="1" applyAlignment="1">
      <alignment vertical="top" wrapText="1"/>
    </xf>
    <xf numFmtId="0" fontId="7" fillId="5" borderId="1" xfId="0" applyFont="1" applyFill="1" applyBorder="1" applyAlignment="1">
      <alignment vertical="top" wrapText="1"/>
    </xf>
    <xf numFmtId="0" fontId="1" fillId="0" borderId="2" xfId="0" applyFont="1" applyBorder="1" applyAlignment="1"/>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12" xfId="0" applyFont="1" applyBorder="1"/>
    <xf numFmtId="0" fontId="9" fillId="0" borderId="11" xfId="0" applyFont="1" applyBorder="1" applyAlignment="1">
      <alignment horizontal="right"/>
    </xf>
    <xf numFmtId="0" fontId="9" fillId="0" borderId="10" xfId="0" applyFont="1" applyBorder="1" applyAlignment="1">
      <alignment horizontal="right"/>
    </xf>
    <xf numFmtId="0" fontId="3" fillId="6" borderId="0" xfId="0" applyFont="1" applyFill="1"/>
    <xf numFmtId="0" fontId="13" fillId="6" borderId="0" xfId="0" applyFont="1" applyFill="1" applyAlignment="1">
      <alignment textRotation="90"/>
    </xf>
    <xf numFmtId="0" fontId="13" fillId="6" borderId="0" xfId="0" applyFont="1" applyFill="1"/>
    <xf numFmtId="0" fontId="3" fillId="4" borderId="1" xfId="0" applyFont="1" applyFill="1" applyBorder="1" applyAlignment="1">
      <alignment horizontal="center"/>
    </xf>
    <xf numFmtId="0" fontId="3" fillId="4" borderId="12" xfId="0" applyFont="1" applyFill="1" applyBorder="1" applyAlignment="1">
      <alignment horizontal="center"/>
    </xf>
    <xf numFmtId="0" fontId="3" fillId="4" borderId="11" xfId="0" applyFont="1" applyFill="1" applyBorder="1" applyAlignment="1">
      <alignment horizontal="center"/>
    </xf>
    <xf numFmtId="0" fontId="14" fillId="4" borderId="10" xfId="0" applyFont="1" applyFill="1" applyBorder="1" applyAlignment="1">
      <alignment horizontal="center"/>
    </xf>
    <xf numFmtId="10" fontId="3" fillId="0" borderId="1" xfId="1" applyNumberFormat="1" applyFont="1" applyBorder="1"/>
    <xf numFmtId="0" fontId="3" fillId="2" borderId="1" xfId="0" applyFont="1" applyFill="1" applyBorder="1"/>
    <xf numFmtId="0" fontId="10" fillId="5" borderId="1" xfId="0" applyFont="1" applyFill="1" applyBorder="1" applyAlignment="1">
      <alignment vertical="top" wrapText="1"/>
    </xf>
    <xf numFmtId="0" fontId="17" fillId="0" borderId="0" xfId="0" applyFont="1" applyFill="1" applyAlignment="1">
      <alignment horizontal="left" vertical="top" wrapText="1"/>
    </xf>
    <xf numFmtId="0" fontId="11" fillId="3" borderId="1" xfId="0" applyFont="1" applyFill="1" applyBorder="1" applyAlignment="1">
      <alignment vertical="top" wrapText="1"/>
    </xf>
    <xf numFmtId="0" fontId="11" fillId="3" borderId="1" xfId="0" applyFont="1" applyFill="1" applyBorder="1" applyAlignment="1">
      <alignment horizontal="left" vertical="top" wrapText="1"/>
    </xf>
    <xf numFmtId="0" fontId="13" fillId="6" borderId="0" xfId="0" applyFont="1" applyFill="1" applyAlignment="1">
      <alignment horizontal="center" vertical="top" textRotation="90"/>
    </xf>
    <xf numFmtId="0" fontId="1" fillId="0" borderId="12" xfId="0" applyFont="1" applyBorder="1" applyAlignment="1"/>
    <xf numFmtId="0" fontId="1" fillId="0" borderId="14" xfId="0" applyFont="1" applyBorder="1" applyAlignment="1"/>
    <xf numFmtId="0" fontId="9" fillId="0" borderId="15" xfId="0" applyFont="1" applyBorder="1" applyAlignment="1">
      <alignment horizontal="right"/>
    </xf>
    <xf numFmtId="0" fontId="3" fillId="0" borderId="16" xfId="0" applyFont="1" applyBorder="1" applyAlignment="1">
      <alignment horizontal="center" wrapText="1"/>
    </xf>
    <xf numFmtId="0" fontId="3" fillId="4" borderId="17" xfId="0" applyFont="1" applyFill="1" applyBorder="1" applyAlignment="1">
      <alignment horizontal="center"/>
    </xf>
    <xf numFmtId="0" fontId="1" fillId="0" borderId="0" xfId="0" applyFont="1" applyBorder="1" applyAlignment="1"/>
    <xf numFmtId="0" fontId="9" fillId="0" borderId="18" xfId="0" applyFont="1" applyBorder="1" applyAlignment="1">
      <alignment horizontal="right"/>
    </xf>
    <xf numFmtId="0" fontId="14" fillId="4" borderId="19" xfId="0" applyFont="1" applyFill="1" applyBorder="1"/>
    <xf numFmtId="1" fontId="3" fillId="4" borderId="1" xfId="0" applyNumberFormat="1" applyFont="1" applyFill="1" applyBorder="1" applyAlignment="1">
      <alignment horizontal="center"/>
    </xf>
    <xf numFmtId="0" fontId="15" fillId="0" borderId="0" xfId="0" applyFont="1" applyAlignment="1">
      <alignment horizontal="left" vertical="top" wrapText="1"/>
    </xf>
    <xf numFmtId="0" fontId="17" fillId="7" borderId="0" xfId="0" applyFont="1" applyFill="1" applyAlignment="1">
      <alignment horizontal="left" vertical="top"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2" borderId="13" xfId="0" applyFont="1" applyFill="1" applyBorder="1" applyAlignment="1">
      <alignment horizontal="center"/>
    </xf>
    <xf numFmtId="0" fontId="15" fillId="0" borderId="0" xfId="0" applyFont="1" applyAlignment="1">
      <alignment horizontal="left" vertical="top"/>
    </xf>
    <xf numFmtId="0" fontId="3" fillId="2" borderId="13"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P68"/>
  <sheetViews>
    <sheetView tabSelected="1" workbookViewId="0">
      <selection activeCell="E28" sqref="E28"/>
    </sheetView>
  </sheetViews>
  <sheetFormatPr defaultColWidth="9.09765625" defaultRowHeight="13.45" x14ac:dyDescent="0.3"/>
  <cols>
    <col min="1" max="1" width="5.296875" style="1" customWidth="1"/>
    <col min="2" max="2" width="42.59765625" style="1" customWidth="1"/>
    <col min="3" max="7" width="24.69921875" style="1" customWidth="1"/>
    <col min="8" max="8" width="9.09765625" style="1"/>
    <col min="9" max="9" width="0" style="1" hidden="1" customWidth="1"/>
    <col min="10" max="10" width="17.3984375" style="1" hidden="1" customWidth="1"/>
    <col min="11" max="11" width="19.69921875" style="1" hidden="1" customWidth="1"/>
    <col min="12" max="12" width="18" style="1" hidden="1" customWidth="1"/>
    <col min="13" max="13" width="17.59765625" style="1" hidden="1" customWidth="1"/>
    <col min="14" max="14" width="18.69921875" style="1" hidden="1" customWidth="1"/>
    <col min="15" max="15" width="10.69921875" style="1" hidden="1" customWidth="1"/>
    <col min="16" max="16" width="0" style="1" hidden="1" customWidth="1"/>
    <col min="17" max="16384" width="9.09765625" style="1"/>
  </cols>
  <sheetData>
    <row r="1" spans="1:14" ht="141.85" x14ac:dyDescent="0.3">
      <c r="A1" s="45" t="s">
        <v>15</v>
      </c>
      <c r="B1" s="46"/>
      <c r="C1" s="10" t="s">
        <v>16</v>
      </c>
      <c r="D1" s="10" t="s">
        <v>17</v>
      </c>
      <c r="E1" s="11" t="s">
        <v>18</v>
      </c>
      <c r="F1" s="29" t="s">
        <v>19</v>
      </c>
      <c r="G1" s="11" t="s">
        <v>20</v>
      </c>
      <c r="I1" s="21" t="s">
        <v>6</v>
      </c>
      <c r="J1" s="10" t="s">
        <v>16</v>
      </c>
      <c r="K1" s="10" t="s">
        <v>17</v>
      </c>
      <c r="L1" s="11" t="s">
        <v>18</v>
      </c>
      <c r="M1" s="29" t="s">
        <v>19</v>
      </c>
      <c r="N1" s="11" t="s">
        <v>20</v>
      </c>
    </row>
    <row r="2" spans="1:14" ht="26.9" x14ac:dyDescent="0.3">
      <c r="A2" s="3" t="s">
        <v>1</v>
      </c>
      <c r="B2" s="2" t="s">
        <v>0</v>
      </c>
      <c r="C2" s="4" t="s">
        <v>5</v>
      </c>
      <c r="D2" s="4" t="s">
        <v>5</v>
      </c>
      <c r="E2" s="4" t="s">
        <v>5</v>
      </c>
      <c r="F2" s="4" t="s">
        <v>5</v>
      </c>
      <c r="G2" s="4" t="s">
        <v>5</v>
      </c>
      <c r="H2" s="9" t="s">
        <v>2</v>
      </c>
      <c r="I2" s="20"/>
      <c r="J2" s="47" t="s">
        <v>7</v>
      </c>
      <c r="K2" s="47"/>
      <c r="L2" s="47"/>
      <c r="M2" s="47"/>
      <c r="N2" s="47"/>
    </row>
    <row r="3" spans="1:14" x14ac:dyDescent="0.3">
      <c r="A3" s="7">
        <v>1</v>
      </c>
      <c r="B3" s="6" t="s">
        <v>32</v>
      </c>
      <c r="C3" s="6">
        <v>8</v>
      </c>
      <c r="D3" s="6">
        <v>8.5</v>
      </c>
      <c r="E3" s="6">
        <v>7</v>
      </c>
      <c r="F3" s="6">
        <v>9</v>
      </c>
      <c r="G3" s="6">
        <v>9</v>
      </c>
      <c r="H3" s="42">
        <f t="shared" ref="H3:H34" si="0">SUM(C3:G3)</f>
        <v>41.5</v>
      </c>
      <c r="I3" s="20"/>
      <c r="J3" s="8">
        <f>(C3/10)*3</f>
        <v>2.4000000000000004</v>
      </c>
      <c r="K3" s="8">
        <f t="shared" ref="K3:N3" si="1">(D3/10)*3</f>
        <v>2.5499999999999998</v>
      </c>
      <c r="L3" s="8">
        <f t="shared" si="1"/>
        <v>2.0999999999999996</v>
      </c>
      <c r="M3" s="8">
        <f t="shared" si="1"/>
        <v>2.7</v>
      </c>
      <c r="N3" s="8">
        <f t="shared" si="1"/>
        <v>2.7</v>
      </c>
    </row>
    <row r="4" spans="1:14" x14ac:dyDescent="0.3">
      <c r="A4" s="7">
        <v>2</v>
      </c>
      <c r="B4" s="6" t="s">
        <v>33</v>
      </c>
      <c r="C4" s="6">
        <v>9</v>
      </c>
      <c r="D4" s="6">
        <v>9.5</v>
      </c>
      <c r="E4" s="6">
        <v>9</v>
      </c>
      <c r="F4" s="6">
        <v>10</v>
      </c>
      <c r="G4" s="6">
        <v>9</v>
      </c>
      <c r="H4" s="42">
        <f t="shared" si="0"/>
        <v>46.5</v>
      </c>
      <c r="I4" s="20"/>
      <c r="J4" s="8">
        <f t="shared" ref="J4:J52" si="2">(C4/10)*3</f>
        <v>2.7</v>
      </c>
      <c r="K4" s="8">
        <f t="shared" ref="K4:K52" si="3">(D4/10)*3</f>
        <v>2.8499999999999996</v>
      </c>
      <c r="L4" s="8">
        <f t="shared" ref="L4:L52" si="4">(E4/10)*3</f>
        <v>2.7</v>
      </c>
      <c r="M4" s="8">
        <f>(F4/10)*3</f>
        <v>3</v>
      </c>
      <c r="N4" s="8">
        <f t="shared" ref="N4:N52" si="5">(G4/10)*3</f>
        <v>2.7</v>
      </c>
    </row>
    <row r="5" spans="1:14" x14ac:dyDescent="0.3">
      <c r="A5" s="7">
        <v>3</v>
      </c>
      <c r="B5" s="6" t="s">
        <v>34</v>
      </c>
      <c r="C5" s="6">
        <v>8</v>
      </c>
      <c r="D5" s="6">
        <v>8</v>
      </c>
      <c r="E5" s="6">
        <v>7</v>
      </c>
      <c r="F5" s="6">
        <v>9</v>
      </c>
      <c r="G5" s="6">
        <v>9</v>
      </c>
      <c r="H5" s="42">
        <f t="shared" si="0"/>
        <v>41</v>
      </c>
      <c r="I5" s="20"/>
      <c r="J5" s="8">
        <f t="shared" si="2"/>
        <v>2.4000000000000004</v>
      </c>
      <c r="K5" s="8">
        <f t="shared" si="3"/>
        <v>2.4000000000000004</v>
      </c>
      <c r="L5" s="8">
        <f t="shared" si="4"/>
        <v>2.0999999999999996</v>
      </c>
      <c r="M5" s="8">
        <f t="shared" ref="M5:M52" si="6">(F5/10)*3</f>
        <v>2.7</v>
      </c>
      <c r="N5" s="8">
        <f t="shared" si="5"/>
        <v>2.7</v>
      </c>
    </row>
    <row r="6" spans="1:14" x14ac:dyDescent="0.3">
      <c r="A6" s="7">
        <v>4</v>
      </c>
      <c r="B6" s="6" t="s">
        <v>35</v>
      </c>
      <c r="C6" s="6">
        <v>10</v>
      </c>
      <c r="D6" s="6">
        <v>10</v>
      </c>
      <c r="E6" s="6">
        <v>9.5</v>
      </c>
      <c r="F6" s="6">
        <v>10</v>
      </c>
      <c r="G6" s="6">
        <v>8</v>
      </c>
      <c r="H6" s="42">
        <f t="shared" si="0"/>
        <v>47.5</v>
      </c>
      <c r="I6" s="20"/>
      <c r="J6" s="8">
        <f t="shared" si="2"/>
        <v>3</v>
      </c>
      <c r="K6" s="8">
        <f t="shared" si="3"/>
        <v>3</v>
      </c>
      <c r="L6" s="8">
        <f t="shared" si="4"/>
        <v>2.8499999999999996</v>
      </c>
      <c r="M6" s="8">
        <f t="shared" si="6"/>
        <v>3</v>
      </c>
      <c r="N6" s="8">
        <f t="shared" si="5"/>
        <v>2.4000000000000004</v>
      </c>
    </row>
    <row r="7" spans="1:14" x14ac:dyDescent="0.3">
      <c r="A7" s="7">
        <v>5</v>
      </c>
      <c r="B7" s="6" t="s">
        <v>36</v>
      </c>
      <c r="C7" s="6">
        <v>8</v>
      </c>
      <c r="D7" s="6">
        <v>8</v>
      </c>
      <c r="E7" s="6">
        <v>7.5</v>
      </c>
      <c r="F7" s="6">
        <v>10</v>
      </c>
      <c r="G7" s="6">
        <v>7.5</v>
      </c>
      <c r="H7" s="42">
        <f t="shared" si="0"/>
        <v>41</v>
      </c>
      <c r="I7" s="20"/>
      <c r="J7" s="8">
        <f t="shared" si="2"/>
        <v>2.4000000000000004</v>
      </c>
      <c r="K7" s="8">
        <f t="shared" si="3"/>
        <v>2.4000000000000004</v>
      </c>
      <c r="L7" s="8">
        <f t="shared" si="4"/>
        <v>2.25</v>
      </c>
      <c r="M7" s="8">
        <f t="shared" si="6"/>
        <v>3</v>
      </c>
      <c r="N7" s="8">
        <f t="shared" si="5"/>
        <v>2.25</v>
      </c>
    </row>
    <row r="8" spans="1:14" x14ac:dyDescent="0.3">
      <c r="A8" s="7">
        <v>6</v>
      </c>
      <c r="B8" s="6" t="s">
        <v>37</v>
      </c>
      <c r="C8" s="6">
        <v>6</v>
      </c>
      <c r="D8" s="6">
        <v>6</v>
      </c>
      <c r="E8" s="6">
        <v>7.5</v>
      </c>
      <c r="F8" s="6">
        <v>6</v>
      </c>
      <c r="G8" s="6">
        <v>9</v>
      </c>
      <c r="H8" s="42">
        <f t="shared" si="0"/>
        <v>34.5</v>
      </c>
      <c r="I8" s="20"/>
      <c r="J8" s="8">
        <f t="shared" si="2"/>
        <v>1.7999999999999998</v>
      </c>
      <c r="K8" s="8">
        <f t="shared" si="3"/>
        <v>1.7999999999999998</v>
      </c>
      <c r="L8" s="8">
        <f t="shared" si="4"/>
        <v>2.25</v>
      </c>
      <c r="M8" s="8">
        <f t="shared" si="6"/>
        <v>1.7999999999999998</v>
      </c>
      <c r="N8" s="8">
        <f t="shared" si="5"/>
        <v>2.7</v>
      </c>
    </row>
    <row r="9" spans="1:14" x14ac:dyDescent="0.3">
      <c r="A9" s="7">
        <v>7</v>
      </c>
      <c r="B9" s="6" t="s">
        <v>38</v>
      </c>
      <c r="C9" s="6">
        <v>8</v>
      </c>
      <c r="D9" s="6">
        <v>7</v>
      </c>
      <c r="E9" s="6">
        <v>10</v>
      </c>
      <c r="F9" s="6">
        <v>8</v>
      </c>
      <c r="G9" s="6">
        <v>7.5</v>
      </c>
      <c r="H9" s="42">
        <f t="shared" si="0"/>
        <v>40.5</v>
      </c>
      <c r="I9" s="20"/>
      <c r="J9" s="8">
        <f t="shared" si="2"/>
        <v>2.4000000000000004</v>
      </c>
      <c r="K9" s="8">
        <f t="shared" si="3"/>
        <v>2.0999999999999996</v>
      </c>
      <c r="L9" s="8">
        <f t="shared" si="4"/>
        <v>3</v>
      </c>
      <c r="M9" s="8">
        <f t="shared" si="6"/>
        <v>2.4000000000000004</v>
      </c>
      <c r="N9" s="8">
        <f t="shared" si="5"/>
        <v>2.25</v>
      </c>
    </row>
    <row r="10" spans="1:14" x14ac:dyDescent="0.3">
      <c r="A10" s="7">
        <v>8</v>
      </c>
      <c r="B10" s="6" t="s">
        <v>39</v>
      </c>
      <c r="C10" s="6">
        <v>8</v>
      </c>
      <c r="D10" s="6">
        <v>8</v>
      </c>
      <c r="E10" s="6">
        <v>7.5</v>
      </c>
      <c r="F10" s="6">
        <v>8</v>
      </c>
      <c r="G10" s="6">
        <v>7.5</v>
      </c>
      <c r="H10" s="42">
        <f t="shared" si="0"/>
        <v>39</v>
      </c>
      <c r="I10" s="20"/>
      <c r="J10" s="8">
        <f t="shared" si="2"/>
        <v>2.4000000000000004</v>
      </c>
      <c r="K10" s="8">
        <f t="shared" si="3"/>
        <v>2.4000000000000004</v>
      </c>
      <c r="L10" s="8">
        <f t="shared" si="4"/>
        <v>2.25</v>
      </c>
      <c r="M10" s="8">
        <f t="shared" si="6"/>
        <v>2.4000000000000004</v>
      </c>
      <c r="N10" s="8">
        <f t="shared" si="5"/>
        <v>2.25</v>
      </c>
    </row>
    <row r="11" spans="1:14" x14ac:dyDescent="0.3">
      <c r="A11" s="7">
        <v>9</v>
      </c>
      <c r="B11" s="6" t="s">
        <v>40</v>
      </c>
      <c r="C11" s="6">
        <v>9</v>
      </c>
      <c r="D11" s="6">
        <v>10</v>
      </c>
      <c r="E11" s="6">
        <v>7.5</v>
      </c>
      <c r="F11" s="6">
        <v>9</v>
      </c>
      <c r="G11" s="6">
        <v>7.5</v>
      </c>
      <c r="H11" s="42">
        <f t="shared" si="0"/>
        <v>43</v>
      </c>
      <c r="I11" s="20"/>
      <c r="J11" s="8">
        <f t="shared" si="2"/>
        <v>2.7</v>
      </c>
      <c r="K11" s="8">
        <f t="shared" si="3"/>
        <v>3</v>
      </c>
      <c r="L11" s="8">
        <f t="shared" si="4"/>
        <v>2.25</v>
      </c>
      <c r="M11" s="8">
        <f t="shared" si="6"/>
        <v>2.7</v>
      </c>
      <c r="N11" s="8">
        <f t="shared" si="5"/>
        <v>2.25</v>
      </c>
    </row>
    <row r="12" spans="1:14" x14ac:dyDescent="0.3">
      <c r="A12" s="7">
        <v>10</v>
      </c>
      <c r="B12" s="6" t="s">
        <v>41</v>
      </c>
      <c r="C12" s="6">
        <v>8</v>
      </c>
      <c r="D12" s="6">
        <v>8</v>
      </c>
      <c r="E12" s="6">
        <v>7.5</v>
      </c>
      <c r="F12" s="6">
        <v>8</v>
      </c>
      <c r="G12" s="6">
        <v>8.5</v>
      </c>
      <c r="H12" s="42">
        <f t="shared" si="0"/>
        <v>40</v>
      </c>
      <c r="I12" s="20"/>
      <c r="J12" s="8">
        <f t="shared" si="2"/>
        <v>2.4000000000000004</v>
      </c>
      <c r="K12" s="8">
        <f t="shared" si="3"/>
        <v>2.4000000000000004</v>
      </c>
      <c r="L12" s="8">
        <f t="shared" si="4"/>
        <v>2.25</v>
      </c>
      <c r="M12" s="8">
        <f t="shared" si="6"/>
        <v>2.4000000000000004</v>
      </c>
      <c r="N12" s="8">
        <f t="shared" si="5"/>
        <v>2.5499999999999998</v>
      </c>
    </row>
    <row r="13" spans="1:14" x14ac:dyDescent="0.3">
      <c r="A13" s="7">
        <v>11</v>
      </c>
      <c r="B13" s="6" t="s">
        <v>42</v>
      </c>
      <c r="C13" s="6">
        <v>6.5</v>
      </c>
      <c r="D13" s="6">
        <v>7</v>
      </c>
      <c r="E13" s="6">
        <v>6.5</v>
      </c>
      <c r="F13" s="6">
        <v>6</v>
      </c>
      <c r="G13" s="6">
        <v>7.5</v>
      </c>
      <c r="H13" s="42">
        <f t="shared" si="0"/>
        <v>33.5</v>
      </c>
      <c r="I13" s="20"/>
      <c r="J13" s="8">
        <f t="shared" si="2"/>
        <v>1.9500000000000002</v>
      </c>
      <c r="K13" s="8">
        <f t="shared" si="3"/>
        <v>2.0999999999999996</v>
      </c>
      <c r="L13" s="8">
        <f t="shared" si="4"/>
        <v>1.9500000000000002</v>
      </c>
      <c r="M13" s="8">
        <f t="shared" si="6"/>
        <v>1.7999999999999998</v>
      </c>
      <c r="N13" s="8">
        <f t="shared" si="5"/>
        <v>2.25</v>
      </c>
    </row>
    <row r="14" spans="1:14" x14ac:dyDescent="0.3">
      <c r="A14" s="7">
        <v>12</v>
      </c>
      <c r="B14" s="6" t="s">
        <v>43</v>
      </c>
      <c r="C14" s="6">
        <v>6</v>
      </c>
      <c r="D14" s="6">
        <v>6</v>
      </c>
      <c r="E14" s="6">
        <v>6.5</v>
      </c>
      <c r="F14" s="6">
        <v>4</v>
      </c>
      <c r="G14" s="6">
        <v>7.5</v>
      </c>
      <c r="H14" s="42">
        <f t="shared" si="0"/>
        <v>30</v>
      </c>
      <c r="I14" s="20"/>
      <c r="J14" s="8">
        <f t="shared" si="2"/>
        <v>1.7999999999999998</v>
      </c>
      <c r="K14" s="8">
        <f t="shared" si="3"/>
        <v>1.7999999999999998</v>
      </c>
      <c r="L14" s="8">
        <f t="shared" si="4"/>
        <v>1.9500000000000002</v>
      </c>
      <c r="M14" s="8">
        <f t="shared" si="6"/>
        <v>1.2000000000000002</v>
      </c>
      <c r="N14" s="8">
        <f t="shared" si="5"/>
        <v>2.25</v>
      </c>
    </row>
    <row r="15" spans="1:14" x14ac:dyDescent="0.3">
      <c r="A15" s="7">
        <v>13</v>
      </c>
      <c r="B15" s="6" t="s">
        <v>44</v>
      </c>
      <c r="C15" s="6">
        <v>8</v>
      </c>
      <c r="D15" s="6">
        <v>7.5</v>
      </c>
      <c r="E15" s="6">
        <v>10</v>
      </c>
      <c r="F15" s="6">
        <v>8</v>
      </c>
      <c r="G15" s="6">
        <v>10</v>
      </c>
      <c r="H15" s="42">
        <f t="shared" si="0"/>
        <v>43.5</v>
      </c>
      <c r="I15" s="20"/>
      <c r="J15" s="8">
        <f t="shared" si="2"/>
        <v>2.4000000000000004</v>
      </c>
      <c r="K15" s="8">
        <f t="shared" si="3"/>
        <v>2.25</v>
      </c>
      <c r="L15" s="8">
        <f t="shared" si="4"/>
        <v>3</v>
      </c>
      <c r="M15" s="8">
        <f t="shared" si="6"/>
        <v>2.4000000000000004</v>
      </c>
      <c r="N15" s="8">
        <f t="shared" si="5"/>
        <v>3</v>
      </c>
    </row>
    <row r="16" spans="1:14" x14ac:dyDescent="0.3">
      <c r="A16" s="7">
        <v>14</v>
      </c>
      <c r="B16" s="6" t="s">
        <v>45</v>
      </c>
      <c r="C16" s="6">
        <v>8</v>
      </c>
      <c r="D16" s="6">
        <v>7</v>
      </c>
      <c r="E16" s="6">
        <v>8</v>
      </c>
      <c r="F16" s="6">
        <v>8</v>
      </c>
      <c r="G16" s="6">
        <v>9</v>
      </c>
      <c r="H16" s="42">
        <f t="shared" si="0"/>
        <v>40</v>
      </c>
      <c r="I16" s="20"/>
      <c r="J16" s="8">
        <f t="shared" si="2"/>
        <v>2.4000000000000004</v>
      </c>
      <c r="K16" s="8">
        <f t="shared" si="3"/>
        <v>2.0999999999999996</v>
      </c>
      <c r="L16" s="8">
        <f t="shared" si="4"/>
        <v>2.4000000000000004</v>
      </c>
      <c r="M16" s="8">
        <f t="shared" si="6"/>
        <v>2.4000000000000004</v>
      </c>
      <c r="N16" s="8">
        <f t="shared" si="5"/>
        <v>2.7</v>
      </c>
    </row>
    <row r="17" spans="1:14" x14ac:dyDescent="0.3">
      <c r="A17" s="7">
        <v>15</v>
      </c>
      <c r="B17" s="5"/>
      <c r="C17" s="6"/>
      <c r="D17" s="6"/>
      <c r="E17" s="6"/>
      <c r="F17" s="6"/>
      <c r="G17" s="6"/>
      <c r="H17" s="23">
        <f t="shared" si="0"/>
        <v>0</v>
      </c>
      <c r="I17" s="20"/>
      <c r="J17" s="8">
        <f t="shared" si="2"/>
        <v>0</v>
      </c>
      <c r="K17" s="8">
        <f t="shared" si="3"/>
        <v>0</v>
      </c>
      <c r="L17" s="8">
        <f t="shared" si="4"/>
        <v>0</v>
      </c>
      <c r="M17" s="8">
        <f t="shared" si="6"/>
        <v>0</v>
      </c>
      <c r="N17" s="8">
        <f t="shared" si="5"/>
        <v>0</v>
      </c>
    </row>
    <row r="18" spans="1:14" x14ac:dyDescent="0.3">
      <c r="A18" s="7">
        <v>16</v>
      </c>
      <c r="B18" s="5"/>
      <c r="C18" s="6"/>
      <c r="D18" s="6"/>
      <c r="E18" s="6"/>
      <c r="F18" s="6"/>
      <c r="G18" s="6"/>
      <c r="H18" s="23">
        <f t="shared" si="0"/>
        <v>0</v>
      </c>
      <c r="I18" s="20"/>
      <c r="J18" s="8">
        <f t="shared" si="2"/>
        <v>0</v>
      </c>
      <c r="K18" s="8">
        <f t="shared" si="3"/>
        <v>0</v>
      </c>
      <c r="L18" s="8">
        <f t="shared" si="4"/>
        <v>0</v>
      </c>
      <c r="M18" s="8">
        <f t="shared" si="6"/>
        <v>0</v>
      </c>
      <c r="N18" s="8">
        <f t="shared" si="5"/>
        <v>0</v>
      </c>
    </row>
    <row r="19" spans="1:14" x14ac:dyDescent="0.3">
      <c r="A19" s="7">
        <v>17</v>
      </c>
      <c r="B19" s="5"/>
      <c r="C19" s="6"/>
      <c r="D19" s="6"/>
      <c r="E19" s="6"/>
      <c r="F19" s="6"/>
      <c r="G19" s="6"/>
      <c r="H19" s="23">
        <f t="shared" si="0"/>
        <v>0</v>
      </c>
      <c r="I19" s="20"/>
      <c r="J19" s="8">
        <f t="shared" si="2"/>
        <v>0</v>
      </c>
      <c r="K19" s="8">
        <f t="shared" si="3"/>
        <v>0</v>
      </c>
      <c r="L19" s="8">
        <f t="shared" si="4"/>
        <v>0</v>
      </c>
      <c r="M19" s="8">
        <f t="shared" si="6"/>
        <v>0</v>
      </c>
      <c r="N19" s="8">
        <f t="shared" si="5"/>
        <v>0</v>
      </c>
    </row>
    <row r="20" spans="1:14" x14ac:dyDescent="0.3">
      <c r="A20" s="7">
        <v>18</v>
      </c>
      <c r="B20" s="5"/>
      <c r="C20" s="6"/>
      <c r="D20" s="6"/>
      <c r="E20" s="6"/>
      <c r="F20" s="6"/>
      <c r="G20" s="6"/>
      <c r="H20" s="23">
        <f t="shared" si="0"/>
        <v>0</v>
      </c>
      <c r="I20" s="20"/>
      <c r="J20" s="8">
        <f t="shared" si="2"/>
        <v>0</v>
      </c>
      <c r="K20" s="8">
        <f t="shared" si="3"/>
        <v>0</v>
      </c>
      <c r="L20" s="8">
        <f t="shared" si="4"/>
        <v>0</v>
      </c>
      <c r="M20" s="8">
        <f t="shared" si="6"/>
        <v>0</v>
      </c>
      <c r="N20" s="8">
        <f t="shared" si="5"/>
        <v>0</v>
      </c>
    </row>
    <row r="21" spans="1:14" x14ac:dyDescent="0.3">
      <c r="A21" s="7">
        <v>19</v>
      </c>
      <c r="B21" s="5"/>
      <c r="C21" s="6"/>
      <c r="D21" s="6"/>
      <c r="E21" s="6"/>
      <c r="F21" s="6"/>
      <c r="G21" s="6"/>
      <c r="H21" s="23">
        <f t="shared" si="0"/>
        <v>0</v>
      </c>
      <c r="I21" s="20"/>
      <c r="J21" s="8">
        <f t="shared" si="2"/>
        <v>0</v>
      </c>
      <c r="K21" s="8">
        <f t="shared" si="3"/>
        <v>0</v>
      </c>
      <c r="L21" s="8">
        <f t="shared" si="4"/>
        <v>0</v>
      </c>
      <c r="M21" s="8">
        <f t="shared" si="6"/>
        <v>0</v>
      </c>
      <c r="N21" s="8">
        <f t="shared" si="5"/>
        <v>0</v>
      </c>
    </row>
    <row r="22" spans="1:14" x14ac:dyDescent="0.3">
      <c r="A22" s="7">
        <v>20</v>
      </c>
      <c r="B22" s="5"/>
      <c r="C22" s="6"/>
      <c r="D22" s="6"/>
      <c r="E22" s="6"/>
      <c r="F22" s="6"/>
      <c r="G22" s="6"/>
      <c r="H22" s="23">
        <f t="shared" si="0"/>
        <v>0</v>
      </c>
      <c r="I22" s="20"/>
      <c r="J22" s="8">
        <f t="shared" si="2"/>
        <v>0</v>
      </c>
      <c r="K22" s="8">
        <f t="shared" si="3"/>
        <v>0</v>
      </c>
      <c r="L22" s="8">
        <f t="shared" si="4"/>
        <v>0</v>
      </c>
      <c r="M22" s="8">
        <f t="shared" si="6"/>
        <v>0</v>
      </c>
      <c r="N22" s="8">
        <f t="shared" si="5"/>
        <v>0</v>
      </c>
    </row>
    <row r="23" spans="1:14" x14ac:dyDescent="0.3">
      <c r="A23" s="7">
        <v>21</v>
      </c>
      <c r="B23" s="5"/>
      <c r="C23" s="6"/>
      <c r="D23" s="6"/>
      <c r="E23" s="6"/>
      <c r="F23" s="6"/>
      <c r="G23" s="6"/>
      <c r="H23" s="23">
        <f t="shared" si="0"/>
        <v>0</v>
      </c>
      <c r="I23" s="20"/>
      <c r="J23" s="8">
        <f t="shared" si="2"/>
        <v>0</v>
      </c>
      <c r="K23" s="8">
        <f t="shared" si="3"/>
        <v>0</v>
      </c>
      <c r="L23" s="8">
        <f t="shared" si="4"/>
        <v>0</v>
      </c>
      <c r="M23" s="8">
        <f t="shared" si="6"/>
        <v>0</v>
      </c>
      <c r="N23" s="8">
        <f t="shared" si="5"/>
        <v>0</v>
      </c>
    </row>
    <row r="24" spans="1:14" x14ac:dyDescent="0.3">
      <c r="A24" s="7">
        <v>22</v>
      </c>
      <c r="B24" s="5"/>
      <c r="C24" s="6"/>
      <c r="D24" s="6"/>
      <c r="E24" s="6"/>
      <c r="F24" s="6"/>
      <c r="G24" s="6"/>
      <c r="H24" s="23">
        <f t="shared" si="0"/>
        <v>0</v>
      </c>
      <c r="I24" s="20"/>
      <c r="J24" s="8">
        <f t="shared" si="2"/>
        <v>0</v>
      </c>
      <c r="K24" s="8">
        <f t="shared" si="3"/>
        <v>0</v>
      </c>
      <c r="L24" s="8">
        <f t="shared" si="4"/>
        <v>0</v>
      </c>
      <c r="M24" s="8">
        <f t="shared" si="6"/>
        <v>0</v>
      </c>
      <c r="N24" s="8">
        <f t="shared" si="5"/>
        <v>0</v>
      </c>
    </row>
    <row r="25" spans="1:14" x14ac:dyDescent="0.3">
      <c r="A25" s="7">
        <v>23</v>
      </c>
      <c r="B25" s="5"/>
      <c r="C25" s="6"/>
      <c r="D25" s="6"/>
      <c r="E25" s="6"/>
      <c r="F25" s="6"/>
      <c r="G25" s="6"/>
      <c r="H25" s="23">
        <f t="shared" si="0"/>
        <v>0</v>
      </c>
      <c r="I25" s="20"/>
      <c r="J25" s="8">
        <f t="shared" si="2"/>
        <v>0</v>
      </c>
      <c r="K25" s="8">
        <f t="shared" si="3"/>
        <v>0</v>
      </c>
      <c r="L25" s="8">
        <f t="shared" si="4"/>
        <v>0</v>
      </c>
      <c r="M25" s="8">
        <f t="shared" si="6"/>
        <v>0</v>
      </c>
      <c r="N25" s="8">
        <f t="shared" si="5"/>
        <v>0</v>
      </c>
    </row>
    <row r="26" spans="1:14" x14ac:dyDescent="0.3">
      <c r="A26" s="7">
        <v>24</v>
      </c>
      <c r="B26" s="5"/>
      <c r="C26" s="6"/>
      <c r="D26" s="6"/>
      <c r="E26" s="6"/>
      <c r="F26" s="6"/>
      <c r="G26" s="6"/>
      <c r="H26" s="23">
        <f t="shared" si="0"/>
        <v>0</v>
      </c>
      <c r="I26" s="20"/>
      <c r="J26" s="8">
        <f t="shared" si="2"/>
        <v>0</v>
      </c>
      <c r="K26" s="8">
        <f t="shared" si="3"/>
        <v>0</v>
      </c>
      <c r="L26" s="8">
        <f t="shared" si="4"/>
        <v>0</v>
      </c>
      <c r="M26" s="8">
        <f t="shared" si="6"/>
        <v>0</v>
      </c>
      <c r="N26" s="8">
        <f t="shared" si="5"/>
        <v>0</v>
      </c>
    </row>
    <row r="27" spans="1:14" x14ac:dyDescent="0.3">
      <c r="A27" s="7">
        <v>25</v>
      </c>
      <c r="B27" s="7"/>
      <c r="C27" s="6"/>
      <c r="D27" s="6"/>
      <c r="E27" s="6"/>
      <c r="F27" s="6"/>
      <c r="G27" s="6"/>
      <c r="H27" s="23">
        <f t="shared" si="0"/>
        <v>0</v>
      </c>
      <c r="I27" s="20"/>
      <c r="J27" s="8">
        <f t="shared" si="2"/>
        <v>0</v>
      </c>
      <c r="K27" s="8">
        <f t="shared" si="3"/>
        <v>0</v>
      </c>
      <c r="L27" s="8">
        <f t="shared" si="4"/>
        <v>0</v>
      </c>
      <c r="M27" s="8">
        <f t="shared" si="6"/>
        <v>0</v>
      </c>
      <c r="N27" s="8">
        <f t="shared" si="5"/>
        <v>0</v>
      </c>
    </row>
    <row r="28" spans="1:14" x14ac:dyDescent="0.3">
      <c r="A28" s="7">
        <v>26</v>
      </c>
      <c r="B28" s="8"/>
      <c r="C28" s="8"/>
      <c r="D28" s="8"/>
      <c r="E28" s="8"/>
      <c r="F28" s="8"/>
      <c r="G28" s="8"/>
      <c r="H28" s="23">
        <f t="shared" si="0"/>
        <v>0</v>
      </c>
      <c r="I28" s="20"/>
      <c r="J28" s="8">
        <f t="shared" si="2"/>
        <v>0</v>
      </c>
      <c r="K28" s="8">
        <f t="shared" si="3"/>
        <v>0</v>
      </c>
      <c r="L28" s="8">
        <f t="shared" si="4"/>
        <v>0</v>
      </c>
      <c r="M28" s="8">
        <f t="shared" si="6"/>
        <v>0</v>
      </c>
      <c r="N28" s="8">
        <f t="shared" si="5"/>
        <v>0</v>
      </c>
    </row>
    <row r="29" spans="1:14" x14ac:dyDescent="0.3">
      <c r="A29" s="7">
        <v>27</v>
      </c>
      <c r="B29" s="8"/>
      <c r="C29" s="8"/>
      <c r="D29" s="8"/>
      <c r="E29" s="8"/>
      <c r="F29" s="8"/>
      <c r="G29" s="8"/>
      <c r="H29" s="23">
        <f t="shared" si="0"/>
        <v>0</v>
      </c>
      <c r="I29" s="20"/>
      <c r="J29" s="8">
        <f t="shared" si="2"/>
        <v>0</v>
      </c>
      <c r="K29" s="8">
        <f t="shared" si="3"/>
        <v>0</v>
      </c>
      <c r="L29" s="8">
        <f t="shared" si="4"/>
        <v>0</v>
      </c>
      <c r="M29" s="8">
        <f t="shared" si="6"/>
        <v>0</v>
      </c>
      <c r="N29" s="8">
        <f t="shared" si="5"/>
        <v>0</v>
      </c>
    </row>
    <row r="30" spans="1:14" x14ac:dyDescent="0.3">
      <c r="A30" s="7">
        <v>28</v>
      </c>
      <c r="B30" s="8"/>
      <c r="C30" s="8"/>
      <c r="D30" s="8"/>
      <c r="E30" s="8"/>
      <c r="F30" s="8"/>
      <c r="G30" s="8"/>
      <c r="H30" s="23">
        <f t="shared" si="0"/>
        <v>0</v>
      </c>
      <c r="I30" s="20"/>
      <c r="J30" s="8">
        <f t="shared" si="2"/>
        <v>0</v>
      </c>
      <c r="K30" s="8">
        <f t="shared" si="3"/>
        <v>0</v>
      </c>
      <c r="L30" s="8">
        <f t="shared" si="4"/>
        <v>0</v>
      </c>
      <c r="M30" s="8">
        <f t="shared" si="6"/>
        <v>0</v>
      </c>
      <c r="N30" s="8">
        <f t="shared" si="5"/>
        <v>0</v>
      </c>
    </row>
    <row r="31" spans="1:14" x14ac:dyDescent="0.3">
      <c r="A31" s="7">
        <v>29</v>
      </c>
      <c r="B31" s="8"/>
      <c r="C31" s="8"/>
      <c r="D31" s="8"/>
      <c r="E31" s="8"/>
      <c r="F31" s="8"/>
      <c r="G31" s="8"/>
      <c r="H31" s="23">
        <f t="shared" si="0"/>
        <v>0</v>
      </c>
      <c r="I31" s="20"/>
      <c r="J31" s="8">
        <f t="shared" si="2"/>
        <v>0</v>
      </c>
      <c r="K31" s="8">
        <f t="shared" si="3"/>
        <v>0</v>
      </c>
      <c r="L31" s="8">
        <f t="shared" si="4"/>
        <v>0</v>
      </c>
      <c r="M31" s="8">
        <f t="shared" si="6"/>
        <v>0</v>
      </c>
      <c r="N31" s="8">
        <f t="shared" si="5"/>
        <v>0</v>
      </c>
    </row>
    <row r="32" spans="1:14" x14ac:dyDescent="0.3">
      <c r="A32" s="7">
        <v>30</v>
      </c>
      <c r="B32" s="8"/>
      <c r="C32" s="8"/>
      <c r="D32" s="8"/>
      <c r="E32" s="8"/>
      <c r="F32" s="8"/>
      <c r="G32" s="8"/>
      <c r="H32" s="23">
        <f t="shared" si="0"/>
        <v>0</v>
      </c>
      <c r="I32" s="20"/>
      <c r="J32" s="8">
        <f t="shared" si="2"/>
        <v>0</v>
      </c>
      <c r="K32" s="8">
        <f t="shared" si="3"/>
        <v>0</v>
      </c>
      <c r="L32" s="8">
        <f t="shared" si="4"/>
        <v>0</v>
      </c>
      <c r="M32" s="8">
        <f t="shared" si="6"/>
        <v>0</v>
      </c>
      <c r="N32" s="8">
        <f t="shared" si="5"/>
        <v>0</v>
      </c>
    </row>
    <row r="33" spans="1:14" x14ac:dyDescent="0.3">
      <c r="A33" s="7">
        <v>31</v>
      </c>
      <c r="B33" s="8"/>
      <c r="C33" s="8"/>
      <c r="D33" s="8"/>
      <c r="E33" s="8"/>
      <c r="F33" s="8"/>
      <c r="G33" s="8"/>
      <c r="H33" s="23">
        <f t="shared" si="0"/>
        <v>0</v>
      </c>
      <c r="I33" s="20"/>
      <c r="J33" s="8">
        <f t="shared" si="2"/>
        <v>0</v>
      </c>
      <c r="K33" s="8">
        <f t="shared" si="3"/>
        <v>0</v>
      </c>
      <c r="L33" s="8">
        <f t="shared" si="4"/>
        <v>0</v>
      </c>
      <c r="M33" s="8">
        <f t="shared" si="6"/>
        <v>0</v>
      </c>
      <c r="N33" s="8">
        <f t="shared" si="5"/>
        <v>0</v>
      </c>
    </row>
    <row r="34" spans="1:14" x14ac:dyDescent="0.3">
      <c r="A34" s="7">
        <v>32</v>
      </c>
      <c r="B34" s="8"/>
      <c r="C34" s="8"/>
      <c r="D34" s="8"/>
      <c r="E34" s="8"/>
      <c r="F34" s="8"/>
      <c r="G34" s="8"/>
      <c r="H34" s="23">
        <f t="shared" si="0"/>
        <v>0</v>
      </c>
      <c r="I34" s="20"/>
      <c r="J34" s="8">
        <f t="shared" si="2"/>
        <v>0</v>
      </c>
      <c r="K34" s="8">
        <f t="shared" si="3"/>
        <v>0</v>
      </c>
      <c r="L34" s="8">
        <f t="shared" si="4"/>
        <v>0</v>
      </c>
      <c r="M34" s="8">
        <f t="shared" si="6"/>
        <v>0</v>
      </c>
      <c r="N34" s="8">
        <f t="shared" si="5"/>
        <v>0</v>
      </c>
    </row>
    <row r="35" spans="1:14" x14ac:dyDescent="0.3">
      <c r="A35" s="7">
        <v>33</v>
      </c>
      <c r="B35" s="8"/>
      <c r="C35" s="8"/>
      <c r="D35" s="8"/>
      <c r="E35" s="8"/>
      <c r="F35" s="8"/>
      <c r="G35" s="8"/>
      <c r="H35" s="23">
        <f t="shared" ref="H35:H52" si="7">SUM(C35:G35)</f>
        <v>0</v>
      </c>
      <c r="I35" s="20"/>
      <c r="J35" s="8">
        <f t="shared" si="2"/>
        <v>0</v>
      </c>
      <c r="K35" s="8">
        <f t="shared" si="3"/>
        <v>0</v>
      </c>
      <c r="L35" s="8">
        <f t="shared" si="4"/>
        <v>0</v>
      </c>
      <c r="M35" s="8">
        <f t="shared" si="6"/>
        <v>0</v>
      </c>
      <c r="N35" s="8">
        <f t="shared" si="5"/>
        <v>0</v>
      </c>
    </row>
    <row r="36" spans="1:14" x14ac:dyDescent="0.3">
      <c r="A36" s="7">
        <v>34</v>
      </c>
      <c r="B36" s="8"/>
      <c r="C36" s="8"/>
      <c r="D36" s="8"/>
      <c r="E36" s="8"/>
      <c r="F36" s="8"/>
      <c r="G36" s="8"/>
      <c r="H36" s="23">
        <f t="shared" si="7"/>
        <v>0</v>
      </c>
      <c r="I36" s="20"/>
      <c r="J36" s="8">
        <f t="shared" si="2"/>
        <v>0</v>
      </c>
      <c r="K36" s="8">
        <f t="shared" si="3"/>
        <v>0</v>
      </c>
      <c r="L36" s="8">
        <f t="shared" si="4"/>
        <v>0</v>
      </c>
      <c r="M36" s="8">
        <f t="shared" si="6"/>
        <v>0</v>
      </c>
      <c r="N36" s="8">
        <f t="shared" si="5"/>
        <v>0</v>
      </c>
    </row>
    <row r="37" spans="1:14" x14ac:dyDescent="0.3">
      <c r="A37" s="7">
        <v>35</v>
      </c>
      <c r="B37" s="8"/>
      <c r="C37" s="8"/>
      <c r="D37" s="8"/>
      <c r="E37" s="8"/>
      <c r="F37" s="8"/>
      <c r="G37" s="8"/>
      <c r="H37" s="23">
        <f t="shared" si="7"/>
        <v>0</v>
      </c>
      <c r="I37" s="20"/>
      <c r="J37" s="8">
        <f t="shared" si="2"/>
        <v>0</v>
      </c>
      <c r="K37" s="8">
        <f t="shared" si="3"/>
        <v>0</v>
      </c>
      <c r="L37" s="8">
        <f t="shared" si="4"/>
        <v>0</v>
      </c>
      <c r="M37" s="8">
        <f t="shared" si="6"/>
        <v>0</v>
      </c>
      <c r="N37" s="8">
        <f t="shared" si="5"/>
        <v>0</v>
      </c>
    </row>
    <row r="38" spans="1:14" x14ac:dyDescent="0.3">
      <c r="A38" s="7">
        <v>36</v>
      </c>
      <c r="B38" s="8"/>
      <c r="C38" s="8"/>
      <c r="D38" s="8"/>
      <c r="E38" s="8"/>
      <c r="F38" s="8"/>
      <c r="G38" s="8"/>
      <c r="H38" s="23">
        <f t="shared" si="7"/>
        <v>0</v>
      </c>
      <c r="I38" s="20"/>
      <c r="J38" s="8">
        <f t="shared" si="2"/>
        <v>0</v>
      </c>
      <c r="K38" s="8">
        <f t="shared" si="3"/>
        <v>0</v>
      </c>
      <c r="L38" s="8">
        <f t="shared" si="4"/>
        <v>0</v>
      </c>
      <c r="M38" s="8">
        <f t="shared" si="6"/>
        <v>0</v>
      </c>
      <c r="N38" s="8">
        <f t="shared" si="5"/>
        <v>0</v>
      </c>
    </row>
    <row r="39" spans="1:14" x14ac:dyDescent="0.3">
      <c r="A39" s="7">
        <v>37</v>
      </c>
      <c r="B39" s="8"/>
      <c r="C39" s="8"/>
      <c r="D39" s="8"/>
      <c r="E39" s="8"/>
      <c r="F39" s="8"/>
      <c r="G39" s="8"/>
      <c r="H39" s="23">
        <f t="shared" si="7"/>
        <v>0</v>
      </c>
      <c r="I39" s="20"/>
      <c r="J39" s="8">
        <f t="shared" si="2"/>
        <v>0</v>
      </c>
      <c r="K39" s="8">
        <f t="shared" si="3"/>
        <v>0</v>
      </c>
      <c r="L39" s="8">
        <f t="shared" si="4"/>
        <v>0</v>
      </c>
      <c r="M39" s="8">
        <f t="shared" si="6"/>
        <v>0</v>
      </c>
      <c r="N39" s="8">
        <f t="shared" si="5"/>
        <v>0</v>
      </c>
    </row>
    <row r="40" spans="1:14" x14ac:dyDescent="0.3">
      <c r="A40" s="7">
        <v>38</v>
      </c>
      <c r="B40" s="8"/>
      <c r="C40" s="8"/>
      <c r="D40" s="8"/>
      <c r="E40" s="8"/>
      <c r="F40" s="8"/>
      <c r="G40" s="8"/>
      <c r="H40" s="23">
        <f t="shared" si="7"/>
        <v>0</v>
      </c>
      <c r="I40" s="20"/>
      <c r="J40" s="8">
        <f t="shared" si="2"/>
        <v>0</v>
      </c>
      <c r="K40" s="8">
        <f t="shared" si="3"/>
        <v>0</v>
      </c>
      <c r="L40" s="8">
        <f t="shared" si="4"/>
        <v>0</v>
      </c>
      <c r="M40" s="8">
        <f t="shared" si="6"/>
        <v>0</v>
      </c>
      <c r="N40" s="8">
        <f t="shared" si="5"/>
        <v>0</v>
      </c>
    </row>
    <row r="41" spans="1:14" x14ac:dyDescent="0.3">
      <c r="A41" s="7">
        <v>39</v>
      </c>
      <c r="B41" s="8"/>
      <c r="C41" s="8"/>
      <c r="D41" s="8"/>
      <c r="E41" s="8"/>
      <c r="F41" s="8"/>
      <c r="G41" s="8"/>
      <c r="H41" s="23">
        <f t="shared" si="7"/>
        <v>0</v>
      </c>
      <c r="I41" s="20"/>
      <c r="J41" s="8">
        <f t="shared" si="2"/>
        <v>0</v>
      </c>
      <c r="K41" s="8">
        <f t="shared" si="3"/>
        <v>0</v>
      </c>
      <c r="L41" s="8">
        <f t="shared" si="4"/>
        <v>0</v>
      </c>
      <c r="M41" s="8">
        <f t="shared" si="6"/>
        <v>0</v>
      </c>
      <c r="N41" s="8">
        <f t="shared" si="5"/>
        <v>0</v>
      </c>
    </row>
    <row r="42" spans="1:14" x14ac:dyDescent="0.3">
      <c r="A42" s="7">
        <v>40</v>
      </c>
      <c r="B42" s="8"/>
      <c r="C42" s="8"/>
      <c r="D42" s="8"/>
      <c r="E42" s="8"/>
      <c r="F42" s="8"/>
      <c r="G42" s="8"/>
      <c r="H42" s="23">
        <f t="shared" si="7"/>
        <v>0</v>
      </c>
      <c r="I42" s="20"/>
      <c r="J42" s="8">
        <f t="shared" si="2"/>
        <v>0</v>
      </c>
      <c r="K42" s="8">
        <f t="shared" si="3"/>
        <v>0</v>
      </c>
      <c r="L42" s="8">
        <f t="shared" si="4"/>
        <v>0</v>
      </c>
      <c r="M42" s="8">
        <f t="shared" si="6"/>
        <v>0</v>
      </c>
      <c r="N42" s="8">
        <f t="shared" si="5"/>
        <v>0</v>
      </c>
    </row>
    <row r="43" spans="1:14" x14ac:dyDescent="0.3">
      <c r="A43" s="7">
        <v>41</v>
      </c>
      <c r="B43" s="8"/>
      <c r="C43" s="8"/>
      <c r="D43" s="8"/>
      <c r="E43" s="8"/>
      <c r="F43" s="8"/>
      <c r="G43" s="8"/>
      <c r="H43" s="23">
        <f t="shared" si="7"/>
        <v>0</v>
      </c>
      <c r="I43" s="20"/>
      <c r="J43" s="8">
        <f t="shared" si="2"/>
        <v>0</v>
      </c>
      <c r="K43" s="8">
        <f t="shared" si="3"/>
        <v>0</v>
      </c>
      <c r="L43" s="8">
        <f t="shared" si="4"/>
        <v>0</v>
      </c>
      <c r="M43" s="8">
        <f t="shared" si="6"/>
        <v>0</v>
      </c>
      <c r="N43" s="8">
        <f t="shared" si="5"/>
        <v>0</v>
      </c>
    </row>
    <row r="44" spans="1:14" x14ac:dyDescent="0.3">
      <c r="A44" s="7">
        <v>42</v>
      </c>
      <c r="B44" s="8"/>
      <c r="C44" s="8"/>
      <c r="D44" s="8"/>
      <c r="E44" s="8"/>
      <c r="F44" s="8"/>
      <c r="G44" s="8"/>
      <c r="H44" s="23">
        <f t="shared" si="7"/>
        <v>0</v>
      </c>
      <c r="I44" s="20"/>
      <c r="J44" s="8">
        <f t="shared" si="2"/>
        <v>0</v>
      </c>
      <c r="K44" s="8">
        <f t="shared" si="3"/>
        <v>0</v>
      </c>
      <c r="L44" s="8">
        <f t="shared" si="4"/>
        <v>0</v>
      </c>
      <c r="M44" s="8">
        <f t="shared" si="6"/>
        <v>0</v>
      </c>
      <c r="N44" s="8">
        <f t="shared" si="5"/>
        <v>0</v>
      </c>
    </row>
    <row r="45" spans="1:14" x14ac:dyDescent="0.3">
      <c r="A45" s="7">
        <v>43</v>
      </c>
      <c r="B45" s="8"/>
      <c r="C45" s="8"/>
      <c r="D45" s="8"/>
      <c r="E45" s="8"/>
      <c r="F45" s="8"/>
      <c r="G45" s="8"/>
      <c r="H45" s="23">
        <f t="shared" si="7"/>
        <v>0</v>
      </c>
      <c r="I45" s="20"/>
      <c r="J45" s="8">
        <f t="shared" si="2"/>
        <v>0</v>
      </c>
      <c r="K45" s="8">
        <f t="shared" si="3"/>
        <v>0</v>
      </c>
      <c r="L45" s="8">
        <f t="shared" si="4"/>
        <v>0</v>
      </c>
      <c r="M45" s="8">
        <f t="shared" si="6"/>
        <v>0</v>
      </c>
      <c r="N45" s="8">
        <f t="shared" si="5"/>
        <v>0</v>
      </c>
    </row>
    <row r="46" spans="1:14" x14ac:dyDescent="0.3">
      <c r="A46" s="7">
        <v>44</v>
      </c>
      <c r="B46" s="8"/>
      <c r="C46" s="8"/>
      <c r="D46" s="8"/>
      <c r="E46" s="8"/>
      <c r="F46" s="8"/>
      <c r="G46" s="8"/>
      <c r="H46" s="23">
        <f t="shared" si="7"/>
        <v>0</v>
      </c>
      <c r="I46" s="20"/>
      <c r="J46" s="8">
        <f t="shared" si="2"/>
        <v>0</v>
      </c>
      <c r="K46" s="8">
        <f t="shared" si="3"/>
        <v>0</v>
      </c>
      <c r="L46" s="8">
        <f t="shared" si="4"/>
        <v>0</v>
      </c>
      <c r="M46" s="8">
        <f t="shared" si="6"/>
        <v>0</v>
      </c>
      <c r="N46" s="8">
        <f t="shared" si="5"/>
        <v>0</v>
      </c>
    </row>
    <row r="47" spans="1:14" x14ac:dyDescent="0.3">
      <c r="A47" s="7">
        <v>45</v>
      </c>
      <c r="B47" s="8"/>
      <c r="C47" s="8"/>
      <c r="D47" s="8"/>
      <c r="E47" s="8"/>
      <c r="F47" s="8"/>
      <c r="G47" s="8"/>
      <c r="H47" s="23">
        <f t="shared" si="7"/>
        <v>0</v>
      </c>
      <c r="I47" s="20"/>
      <c r="J47" s="8">
        <f t="shared" si="2"/>
        <v>0</v>
      </c>
      <c r="K47" s="8">
        <f t="shared" si="3"/>
        <v>0</v>
      </c>
      <c r="L47" s="8">
        <f t="shared" si="4"/>
        <v>0</v>
      </c>
      <c r="M47" s="8">
        <f t="shared" si="6"/>
        <v>0</v>
      </c>
      <c r="N47" s="8">
        <f t="shared" si="5"/>
        <v>0</v>
      </c>
    </row>
    <row r="48" spans="1:14" x14ac:dyDescent="0.3">
      <c r="A48" s="7">
        <v>46</v>
      </c>
      <c r="B48" s="8"/>
      <c r="C48" s="8"/>
      <c r="D48" s="8"/>
      <c r="E48" s="8"/>
      <c r="F48" s="8"/>
      <c r="G48" s="8"/>
      <c r="H48" s="23">
        <f t="shared" si="7"/>
        <v>0</v>
      </c>
      <c r="I48" s="20"/>
      <c r="J48" s="8">
        <f t="shared" si="2"/>
        <v>0</v>
      </c>
      <c r="K48" s="8">
        <f t="shared" si="3"/>
        <v>0</v>
      </c>
      <c r="L48" s="8">
        <f t="shared" si="4"/>
        <v>0</v>
      </c>
      <c r="M48" s="8">
        <f t="shared" si="6"/>
        <v>0</v>
      </c>
      <c r="N48" s="8">
        <f t="shared" si="5"/>
        <v>0</v>
      </c>
    </row>
    <row r="49" spans="1:16" x14ac:dyDescent="0.3">
      <c r="A49" s="7">
        <v>47</v>
      </c>
      <c r="B49" s="8"/>
      <c r="C49" s="8"/>
      <c r="D49" s="8"/>
      <c r="E49" s="8"/>
      <c r="F49" s="8"/>
      <c r="G49" s="8"/>
      <c r="H49" s="23">
        <f t="shared" si="7"/>
        <v>0</v>
      </c>
      <c r="I49" s="20"/>
      <c r="J49" s="8">
        <f t="shared" si="2"/>
        <v>0</v>
      </c>
      <c r="K49" s="8">
        <f t="shared" si="3"/>
        <v>0</v>
      </c>
      <c r="L49" s="8">
        <f t="shared" si="4"/>
        <v>0</v>
      </c>
      <c r="M49" s="8">
        <f t="shared" si="6"/>
        <v>0</v>
      </c>
      <c r="N49" s="8">
        <f t="shared" si="5"/>
        <v>0</v>
      </c>
    </row>
    <row r="50" spans="1:16" x14ac:dyDescent="0.3">
      <c r="A50" s="7">
        <v>48</v>
      </c>
      <c r="B50" s="8"/>
      <c r="C50" s="8"/>
      <c r="D50" s="8"/>
      <c r="E50" s="8"/>
      <c r="F50" s="8"/>
      <c r="G50" s="8"/>
      <c r="H50" s="23">
        <f t="shared" si="7"/>
        <v>0</v>
      </c>
      <c r="I50" s="20"/>
      <c r="J50" s="8">
        <f t="shared" si="2"/>
        <v>0</v>
      </c>
      <c r="K50" s="8">
        <f t="shared" si="3"/>
        <v>0</v>
      </c>
      <c r="L50" s="8">
        <f t="shared" si="4"/>
        <v>0</v>
      </c>
      <c r="M50" s="8">
        <f t="shared" si="6"/>
        <v>0</v>
      </c>
      <c r="N50" s="8">
        <f t="shared" si="5"/>
        <v>0</v>
      </c>
    </row>
    <row r="51" spans="1:16" x14ac:dyDescent="0.3">
      <c r="A51" s="7">
        <v>49</v>
      </c>
      <c r="B51" s="8"/>
      <c r="C51" s="8"/>
      <c r="D51" s="8"/>
      <c r="E51" s="8"/>
      <c r="F51" s="8"/>
      <c r="G51" s="8"/>
      <c r="H51" s="23">
        <f t="shared" si="7"/>
        <v>0</v>
      </c>
      <c r="I51" s="20"/>
      <c r="J51" s="8">
        <f t="shared" si="2"/>
        <v>0</v>
      </c>
      <c r="K51" s="8">
        <f t="shared" si="3"/>
        <v>0</v>
      </c>
      <c r="L51" s="8">
        <f t="shared" si="4"/>
        <v>0</v>
      </c>
      <c r="M51" s="8">
        <f t="shared" si="6"/>
        <v>0</v>
      </c>
      <c r="N51" s="8">
        <f t="shared" si="5"/>
        <v>0</v>
      </c>
    </row>
    <row r="52" spans="1:16" ht="14" thickBot="1" x14ac:dyDescent="0.35">
      <c r="A52" s="7">
        <v>50</v>
      </c>
      <c r="B52" s="17"/>
      <c r="C52" s="17"/>
      <c r="D52" s="17"/>
      <c r="E52" s="17"/>
      <c r="F52" s="17"/>
      <c r="G52" s="17"/>
      <c r="H52" s="24">
        <f t="shared" si="7"/>
        <v>0</v>
      </c>
      <c r="I52" s="20"/>
      <c r="J52" s="8">
        <f t="shared" si="2"/>
        <v>0</v>
      </c>
      <c r="K52" s="8">
        <f t="shared" si="3"/>
        <v>0</v>
      </c>
      <c r="L52" s="8">
        <f t="shared" si="4"/>
        <v>0</v>
      </c>
      <c r="M52" s="8">
        <f t="shared" si="6"/>
        <v>0</v>
      </c>
      <c r="N52" s="8">
        <f t="shared" si="5"/>
        <v>0</v>
      </c>
    </row>
    <row r="53" spans="1:16" x14ac:dyDescent="0.3">
      <c r="A53" s="12"/>
      <c r="B53" s="18" t="s">
        <v>3</v>
      </c>
      <c r="C53" s="13">
        <f>SUM(C3:C52)</f>
        <v>110.5</v>
      </c>
      <c r="D53" s="14">
        <f>SUM(D3:D52)</f>
        <v>110.5</v>
      </c>
      <c r="E53" s="14">
        <f>SUM(E3:E52)</f>
        <v>111</v>
      </c>
      <c r="F53" s="14">
        <f>SUM(F3:F52)</f>
        <v>113</v>
      </c>
      <c r="G53" s="14">
        <f>SUM(G3:G52)</f>
        <v>116.5</v>
      </c>
      <c r="H53" s="25">
        <f>SUM(C53:G53)</f>
        <v>561.5</v>
      </c>
      <c r="I53" s="22"/>
      <c r="J53" s="22"/>
      <c r="K53" s="22"/>
      <c r="L53" s="22"/>
      <c r="M53" s="22"/>
      <c r="N53" s="22"/>
      <c r="O53" s="22" t="s">
        <v>12</v>
      </c>
      <c r="P53" s="22" t="s">
        <v>13</v>
      </c>
    </row>
    <row r="54" spans="1:16" ht="14" thickBot="1" x14ac:dyDescent="0.35">
      <c r="A54" s="12"/>
      <c r="B54" s="19" t="s">
        <v>4</v>
      </c>
      <c r="C54" s="15">
        <f>AVERAGE(C3:C52)</f>
        <v>7.8928571428571432</v>
      </c>
      <c r="D54" s="16">
        <f>AVERAGE(D3:D52)</f>
        <v>7.8928571428571432</v>
      </c>
      <c r="E54" s="16">
        <f>AVERAGE(E3:E52)</f>
        <v>7.9285714285714288</v>
      </c>
      <c r="F54" s="16">
        <f>AVERAGE(F3:F52)</f>
        <v>8.0714285714285712</v>
      </c>
      <c r="G54" s="16">
        <f>AVERAGE(G3:G52)</f>
        <v>8.3214285714285712</v>
      </c>
      <c r="H54" s="26">
        <f>SUM(C54:G54)</f>
        <v>40.107142857142854</v>
      </c>
      <c r="I54" s="22" t="s">
        <v>8</v>
      </c>
      <c r="J54" s="8">
        <f>COUNTIF(J3:J52, "&lt;1.5")</f>
        <v>36</v>
      </c>
      <c r="K54" s="8">
        <f t="shared" ref="K54:N54" si="8">COUNTIF(K3:K52, "&lt;1.5")</f>
        <v>36</v>
      </c>
      <c r="L54" s="8">
        <f t="shared" si="8"/>
        <v>36</v>
      </c>
      <c r="M54" s="8">
        <f t="shared" si="8"/>
        <v>37</v>
      </c>
      <c r="N54" s="8">
        <f t="shared" si="8"/>
        <v>36</v>
      </c>
      <c r="O54" s="8">
        <f>AVERAGE(J54:N54)</f>
        <v>36.200000000000003</v>
      </c>
      <c r="P54" s="27">
        <f>O54/SUM($N$54:$N$56)</f>
        <v>0.72400000000000009</v>
      </c>
    </row>
    <row r="55" spans="1:16" x14ac:dyDescent="0.3">
      <c r="I55" s="22" t="s">
        <v>9</v>
      </c>
      <c r="J55" s="8">
        <f>SUMPRODUCT((J3:J52 &gt;=1.5)*(J3:J52 &lt;2.25))</f>
        <v>3</v>
      </c>
      <c r="K55" s="8">
        <f t="shared" ref="K55:N55" si="9">SUMPRODUCT((K3:K52 &gt;=1.5)*(K3:K52 &lt;2.25))</f>
        <v>5</v>
      </c>
      <c r="L55" s="8">
        <f t="shared" si="9"/>
        <v>4</v>
      </c>
      <c r="M55" s="8">
        <f t="shared" si="9"/>
        <v>2</v>
      </c>
      <c r="N55" s="8">
        <f t="shared" si="9"/>
        <v>0</v>
      </c>
      <c r="O55" s="8">
        <f t="shared" ref="O55:O57" si="10">AVERAGE(J55:N55)</f>
        <v>2.8</v>
      </c>
      <c r="P55" s="27">
        <f t="shared" ref="P55:P56" si="11">O55/SUM($N$54:$N$56)</f>
        <v>5.5999999999999994E-2</v>
      </c>
    </row>
    <row r="56" spans="1:16" x14ac:dyDescent="0.3">
      <c r="I56" s="22" t="s">
        <v>10</v>
      </c>
      <c r="J56" s="8">
        <f>COUNTIF(J3:J52, "&gt;=2.25")</f>
        <v>11</v>
      </c>
      <c r="K56" s="8">
        <f t="shared" ref="K56:N56" si="12">COUNTIF(K3:K52, "&gt;=2.25")</f>
        <v>9</v>
      </c>
      <c r="L56" s="8">
        <f t="shared" si="12"/>
        <v>10</v>
      </c>
      <c r="M56" s="8">
        <f t="shared" si="12"/>
        <v>11</v>
      </c>
      <c r="N56" s="8">
        <f t="shared" si="12"/>
        <v>14</v>
      </c>
      <c r="O56" s="8">
        <f t="shared" si="10"/>
        <v>11</v>
      </c>
      <c r="P56" s="27">
        <f t="shared" si="11"/>
        <v>0.22</v>
      </c>
    </row>
    <row r="57" spans="1:16" x14ac:dyDescent="0.3">
      <c r="I57" s="22" t="s">
        <v>11</v>
      </c>
      <c r="J57" s="8">
        <f>(J54+(J55*2)+(J56*3))/SUM(J54:J56)</f>
        <v>1.5</v>
      </c>
      <c r="K57" s="8">
        <f t="shared" ref="K57:N57" si="13">(K54+(K55*2)+(K56*3))/SUM(K54:K56)</f>
        <v>1.46</v>
      </c>
      <c r="L57" s="8">
        <f t="shared" si="13"/>
        <v>1.48</v>
      </c>
      <c r="M57" s="8">
        <f t="shared" si="13"/>
        <v>1.48</v>
      </c>
      <c r="N57" s="8">
        <f t="shared" si="13"/>
        <v>1.56</v>
      </c>
      <c r="O57" s="8">
        <f t="shared" si="10"/>
        <v>1.496</v>
      </c>
      <c r="P57" s="28"/>
    </row>
    <row r="59" spans="1:16" x14ac:dyDescent="0.3">
      <c r="I59" s="1">
        <f>SUM(J54:J56)</f>
        <v>50</v>
      </c>
      <c r="J59" s="1" t="s">
        <v>14</v>
      </c>
    </row>
    <row r="63" spans="1:16" ht="15.05" x14ac:dyDescent="0.3">
      <c r="C63" s="43" t="s">
        <v>21</v>
      </c>
      <c r="D63" s="48"/>
      <c r="E63" s="48"/>
      <c r="F63" s="48"/>
      <c r="G63" s="48"/>
      <c r="H63" s="48"/>
      <c r="I63" s="48"/>
      <c r="J63" s="48"/>
    </row>
    <row r="64" spans="1:16" ht="33.049999999999997" customHeight="1" x14ac:dyDescent="0.3">
      <c r="C64" s="43" t="s">
        <v>22</v>
      </c>
      <c r="D64" s="48"/>
      <c r="E64" s="48"/>
      <c r="F64" s="48"/>
      <c r="G64" s="48"/>
      <c r="H64" s="48"/>
      <c r="I64" s="48"/>
      <c r="J64" s="48"/>
    </row>
    <row r="65" spans="3:10" ht="51.6" customHeight="1" x14ac:dyDescent="0.3">
      <c r="C65" s="44" t="s">
        <v>46</v>
      </c>
      <c r="D65" s="44"/>
      <c r="E65" s="44"/>
      <c r="F65" s="44"/>
      <c r="G65" s="44"/>
      <c r="H65" s="44"/>
      <c r="I65" s="44"/>
      <c r="J65" s="44"/>
    </row>
    <row r="66" spans="3:10" ht="15.05" x14ac:dyDescent="0.3">
      <c r="C66" s="30"/>
      <c r="D66" s="30"/>
      <c r="E66" s="30"/>
      <c r="F66" s="30"/>
      <c r="G66" s="30"/>
      <c r="H66" s="30"/>
      <c r="I66" s="30"/>
      <c r="J66" s="30"/>
    </row>
    <row r="67" spans="3:10" ht="15.05" x14ac:dyDescent="0.3">
      <c r="C67" s="43" t="s">
        <v>24</v>
      </c>
      <c r="D67" s="43"/>
      <c r="E67" s="43"/>
      <c r="F67" s="43"/>
      <c r="G67" s="43"/>
      <c r="H67" s="43"/>
      <c r="I67" s="43"/>
      <c r="J67" s="43"/>
    </row>
    <row r="68" spans="3:10" ht="54.8" customHeight="1" x14ac:dyDescent="0.3">
      <c r="C68" s="44" t="s">
        <v>47</v>
      </c>
      <c r="D68" s="44"/>
      <c r="E68" s="44"/>
      <c r="F68" s="44"/>
      <c r="G68" s="44"/>
      <c r="H68" s="44"/>
      <c r="I68" s="44"/>
      <c r="J68" s="44"/>
    </row>
  </sheetData>
  <mergeCells count="7">
    <mergeCell ref="C67:J67"/>
    <mergeCell ref="C68:J68"/>
    <mergeCell ref="A1:B1"/>
    <mergeCell ref="J2:N2"/>
    <mergeCell ref="C63:J63"/>
    <mergeCell ref="C64:J64"/>
    <mergeCell ref="C65:J65"/>
  </mergeCells>
  <pageMargins left="0.17" right="0.17" top="0.98" bottom="0.34" header="0.56999999999999995" footer="0.16"/>
  <pageSetup paperSize="9" scale="80" orientation="landscape" r:id="rId1"/>
  <headerFooter>
    <oddHeader>&amp;LNanyang Business School</oddHeader>
    <oddFooter>&amp;R&amp;D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P68"/>
  <sheetViews>
    <sheetView topLeftCell="A38" workbookViewId="0">
      <selection activeCell="C67" sqref="C67:J67"/>
    </sheetView>
  </sheetViews>
  <sheetFormatPr defaultColWidth="9.09765625" defaultRowHeight="13.45" x14ac:dyDescent="0.3"/>
  <cols>
    <col min="1" max="1" width="5.296875" style="1" customWidth="1"/>
    <col min="2" max="2" width="42.59765625" style="1" customWidth="1"/>
    <col min="3" max="7" width="24.69921875" style="1" customWidth="1"/>
    <col min="8" max="8" width="9.09765625" style="1"/>
    <col min="9" max="9" width="0" style="1" hidden="1" customWidth="1"/>
    <col min="10" max="10" width="17.3984375" style="1" hidden="1" customWidth="1"/>
    <col min="11" max="11" width="19.69921875" style="1" hidden="1" customWidth="1"/>
    <col min="12" max="12" width="18" style="1" hidden="1" customWidth="1"/>
    <col min="13" max="13" width="17.59765625" style="1" hidden="1" customWidth="1"/>
    <col min="14" max="14" width="18.69921875" style="1" hidden="1" customWidth="1"/>
    <col min="15" max="15" width="10.69921875" style="1" hidden="1" customWidth="1"/>
    <col min="16" max="16" width="0" style="1" hidden="1" customWidth="1"/>
    <col min="17" max="16384" width="9.09765625" style="1"/>
  </cols>
  <sheetData>
    <row r="1" spans="1:14" ht="141.85" x14ac:dyDescent="0.3">
      <c r="A1" s="45" t="s">
        <v>15</v>
      </c>
      <c r="B1" s="46"/>
      <c r="C1" s="10" t="s">
        <v>16</v>
      </c>
      <c r="D1" s="10" t="s">
        <v>17</v>
      </c>
      <c r="E1" s="11" t="s">
        <v>18</v>
      </c>
      <c r="F1" s="29" t="s">
        <v>19</v>
      </c>
      <c r="G1" s="11" t="s">
        <v>20</v>
      </c>
      <c r="I1" s="21" t="s">
        <v>6</v>
      </c>
      <c r="J1" s="10" t="s">
        <v>16</v>
      </c>
      <c r="K1" s="10" t="s">
        <v>17</v>
      </c>
      <c r="L1" s="11" t="s">
        <v>18</v>
      </c>
      <c r="M1" s="29" t="s">
        <v>19</v>
      </c>
      <c r="N1" s="11" t="s">
        <v>20</v>
      </c>
    </row>
    <row r="2" spans="1:14" ht="26.9" x14ac:dyDescent="0.3">
      <c r="A2" s="3" t="s">
        <v>1</v>
      </c>
      <c r="B2" s="2" t="s">
        <v>0</v>
      </c>
      <c r="C2" s="4" t="s">
        <v>5</v>
      </c>
      <c r="D2" s="4" t="s">
        <v>5</v>
      </c>
      <c r="E2" s="4" t="s">
        <v>5</v>
      </c>
      <c r="F2" s="4" t="s">
        <v>5</v>
      </c>
      <c r="G2" s="4" t="s">
        <v>5</v>
      </c>
      <c r="H2" s="9" t="s">
        <v>2</v>
      </c>
      <c r="I2" s="20"/>
      <c r="J2" s="47" t="s">
        <v>7</v>
      </c>
      <c r="K2" s="47"/>
      <c r="L2" s="47"/>
      <c r="M2" s="47"/>
      <c r="N2" s="47"/>
    </row>
    <row r="3" spans="1:14" x14ac:dyDescent="0.3">
      <c r="A3" s="7">
        <v>1</v>
      </c>
      <c r="B3" s="6" t="s">
        <v>32</v>
      </c>
      <c r="C3" s="6">
        <v>7.5</v>
      </c>
      <c r="D3" s="6">
        <v>7.5</v>
      </c>
      <c r="E3" s="6">
        <v>7.5</v>
      </c>
      <c r="F3" s="6">
        <v>7.5</v>
      </c>
      <c r="G3" s="6">
        <v>7.5</v>
      </c>
      <c r="H3" s="23">
        <f t="shared" ref="H3:H34" si="0">SUM(C3:G3)</f>
        <v>37.5</v>
      </c>
      <c r="I3" s="20"/>
      <c r="J3" s="8">
        <f>(C3/10)*3</f>
        <v>2.25</v>
      </c>
      <c r="K3" s="8">
        <f t="shared" ref="K3:N18" si="1">(D3/10)*3</f>
        <v>2.25</v>
      </c>
      <c r="L3" s="8">
        <f t="shared" si="1"/>
        <v>2.25</v>
      </c>
      <c r="M3" s="8">
        <f t="shared" si="1"/>
        <v>2.25</v>
      </c>
      <c r="N3" s="8">
        <f t="shared" si="1"/>
        <v>2.25</v>
      </c>
    </row>
    <row r="4" spans="1:14" x14ac:dyDescent="0.3">
      <c r="A4" s="7">
        <v>2</v>
      </c>
      <c r="B4" s="6" t="s">
        <v>33</v>
      </c>
      <c r="C4" s="6">
        <v>9</v>
      </c>
      <c r="D4" s="6">
        <v>9</v>
      </c>
      <c r="E4" s="6">
        <v>9</v>
      </c>
      <c r="F4" s="6">
        <v>9</v>
      </c>
      <c r="G4" s="6">
        <v>9</v>
      </c>
      <c r="H4" s="23">
        <f t="shared" si="0"/>
        <v>45</v>
      </c>
      <c r="I4" s="20"/>
      <c r="J4" s="8">
        <f t="shared" ref="J4:N52" si="2">(C4/10)*3</f>
        <v>2.7</v>
      </c>
      <c r="K4" s="8">
        <f t="shared" si="1"/>
        <v>2.7</v>
      </c>
      <c r="L4" s="8">
        <f t="shared" si="1"/>
        <v>2.7</v>
      </c>
      <c r="M4" s="8">
        <f>(F4/10)*3</f>
        <v>2.7</v>
      </c>
      <c r="N4" s="8">
        <f t="shared" si="1"/>
        <v>2.7</v>
      </c>
    </row>
    <row r="5" spans="1:14" x14ac:dyDescent="0.3">
      <c r="A5" s="7">
        <v>3</v>
      </c>
      <c r="B5" s="6" t="s">
        <v>34</v>
      </c>
      <c r="C5" s="6">
        <v>7.33</v>
      </c>
      <c r="D5" s="6">
        <v>7.33</v>
      </c>
      <c r="E5" s="6">
        <v>7.33</v>
      </c>
      <c r="F5" s="6">
        <v>7.33</v>
      </c>
      <c r="G5" s="6">
        <v>7.33</v>
      </c>
      <c r="H5" s="23">
        <f t="shared" si="0"/>
        <v>36.65</v>
      </c>
      <c r="I5" s="20"/>
      <c r="J5" s="8">
        <f t="shared" si="2"/>
        <v>2.1989999999999998</v>
      </c>
      <c r="K5" s="8">
        <f t="shared" si="1"/>
        <v>2.1989999999999998</v>
      </c>
      <c r="L5" s="8">
        <f t="shared" si="1"/>
        <v>2.1989999999999998</v>
      </c>
      <c r="M5" s="8">
        <f t="shared" si="1"/>
        <v>2.1989999999999998</v>
      </c>
      <c r="N5" s="8">
        <f t="shared" si="1"/>
        <v>2.1989999999999998</v>
      </c>
    </row>
    <row r="6" spans="1:14" x14ac:dyDescent="0.3">
      <c r="A6" s="7">
        <v>4</v>
      </c>
      <c r="B6" s="6" t="s">
        <v>35</v>
      </c>
      <c r="C6" s="6">
        <v>7.33</v>
      </c>
      <c r="D6" s="6">
        <v>7.33</v>
      </c>
      <c r="E6" s="6">
        <v>7.33</v>
      </c>
      <c r="F6" s="6">
        <v>7.33</v>
      </c>
      <c r="G6" s="6">
        <v>7.33</v>
      </c>
      <c r="H6" s="23">
        <f t="shared" si="0"/>
        <v>36.65</v>
      </c>
      <c r="I6" s="20"/>
      <c r="J6" s="8">
        <f t="shared" si="2"/>
        <v>2.1989999999999998</v>
      </c>
      <c r="K6" s="8">
        <f t="shared" si="1"/>
        <v>2.1989999999999998</v>
      </c>
      <c r="L6" s="8">
        <f t="shared" si="1"/>
        <v>2.1989999999999998</v>
      </c>
      <c r="M6" s="8">
        <f t="shared" si="1"/>
        <v>2.1989999999999998</v>
      </c>
      <c r="N6" s="8">
        <f t="shared" si="1"/>
        <v>2.1989999999999998</v>
      </c>
    </row>
    <row r="7" spans="1:14" x14ac:dyDescent="0.3">
      <c r="A7" s="7">
        <v>5</v>
      </c>
      <c r="B7" s="6" t="s">
        <v>36</v>
      </c>
      <c r="C7" s="6">
        <v>9</v>
      </c>
      <c r="D7" s="6">
        <v>9</v>
      </c>
      <c r="E7" s="6">
        <v>9</v>
      </c>
      <c r="F7" s="6">
        <v>9</v>
      </c>
      <c r="G7" s="6">
        <v>9</v>
      </c>
      <c r="H7" s="23">
        <f t="shared" si="0"/>
        <v>45</v>
      </c>
      <c r="I7" s="20"/>
      <c r="J7" s="8">
        <f t="shared" si="2"/>
        <v>2.7</v>
      </c>
      <c r="K7" s="8">
        <f t="shared" si="1"/>
        <v>2.7</v>
      </c>
      <c r="L7" s="8">
        <f t="shared" si="1"/>
        <v>2.7</v>
      </c>
      <c r="M7" s="8">
        <f t="shared" si="1"/>
        <v>2.7</v>
      </c>
      <c r="N7" s="8">
        <f t="shared" si="1"/>
        <v>2.7</v>
      </c>
    </row>
    <row r="8" spans="1:14" x14ac:dyDescent="0.3">
      <c r="A8" s="7">
        <v>6</v>
      </c>
      <c r="B8" s="6" t="s">
        <v>37</v>
      </c>
      <c r="C8" s="6">
        <v>7.5</v>
      </c>
      <c r="D8" s="6">
        <v>7.5</v>
      </c>
      <c r="E8" s="6">
        <v>7.5</v>
      </c>
      <c r="F8" s="6">
        <v>7.5</v>
      </c>
      <c r="G8" s="6">
        <v>7.5</v>
      </c>
      <c r="H8" s="23">
        <f t="shared" si="0"/>
        <v>37.5</v>
      </c>
      <c r="I8" s="20"/>
      <c r="J8" s="8">
        <f t="shared" si="2"/>
        <v>2.25</v>
      </c>
      <c r="K8" s="8">
        <f t="shared" si="1"/>
        <v>2.25</v>
      </c>
      <c r="L8" s="8">
        <f t="shared" si="1"/>
        <v>2.25</v>
      </c>
      <c r="M8" s="8">
        <f t="shared" si="1"/>
        <v>2.25</v>
      </c>
      <c r="N8" s="8">
        <f t="shared" si="1"/>
        <v>2.25</v>
      </c>
    </row>
    <row r="9" spans="1:14" x14ac:dyDescent="0.3">
      <c r="A9" s="7">
        <v>7</v>
      </c>
      <c r="B9" s="6" t="s">
        <v>38</v>
      </c>
      <c r="C9" s="6">
        <v>9</v>
      </c>
      <c r="D9" s="6">
        <v>9</v>
      </c>
      <c r="E9" s="6">
        <v>9</v>
      </c>
      <c r="F9" s="6">
        <v>9</v>
      </c>
      <c r="G9" s="6">
        <v>9</v>
      </c>
      <c r="H9" s="23">
        <f t="shared" si="0"/>
        <v>45</v>
      </c>
      <c r="I9" s="20"/>
      <c r="J9" s="8">
        <f t="shared" si="2"/>
        <v>2.7</v>
      </c>
      <c r="K9" s="8">
        <f t="shared" si="1"/>
        <v>2.7</v>
      </c>
      <c r="L9" s="8">
        <f t="shared" si="1"/>
        <v>2.7</v>
      </c>
      <c r="M9" s="8">
        <f t="shared" si="1"/>
        <v>2.7</v>
      </c>
      <c r="N9" s="8">
        <f t="shared" si="1"/>
        <v>2.7</v>
      </c>
    </row>
    <row r="10" spans="1:14" x14ac:dyDescent="0.3">
      <c r="A10" s="7">
        <v>8</v>
      </c>
      <c r="B10" s="6" t="s">
        <v>39</v>
      </c>
      <c r="C10" s="6">
        <v>7.5</v>
      </c>
      <c r="D10" s="6">
        <v>7.5</v>
      </c>
      <c r="E10" s="6">
        <v>7.5</v>
      </c>
      <c r="F10" s="6">
        <v>7.5</v>
      </c>
      <c r="G10" s="6">
        <v>7.5</v>
      </c>
      <c r="H10" s="23">
        <f t="shared" si="0"/>
        <v>37.5</v>
      </c>
      <c r="I10" s="20"/>
      <c r="J10" s="8">
        <f t="shared" si="2"/>
        <v>2.25</v>
      </c>
      <c r="K10" s="8">
        <f t="shared" si="1"/>
        <v>2.25</v>
      </c>
      <c r="L10" s="8">
        <f t="shared" si="1"/>
        <v>2.25</v>
      </c>
      <c r="M10" s="8">
        <f t="shared" si="1"/>
        <v>2.25</v>
      </c>
      <c r="N10" s="8">
        <f t="shared" si="1"/>
        <v>2.25</v>
      </c>
    </row>
    <row r="11" spans="1:14" x14ac:dyDescent="0.3">
      <c r="A11" s="7">
        <v>9</v>
      </c>
      <c r="B11" s="6" t="s">
        <v>40</v>
      </c>
      <c r="C11" s="6">
        <v>7.33</v>
      </c>
      <c r="D11" s="6">
        <v>7.33</v>
      </c>
      <c r="E11" s="6">
        <v>7.33</v>
      </c>
      <c r="F11" s="6">
        <v>7.33</v>
      </c>
      <c r="G11" s="6">
        <v>7.33</v>
      </c>
      <c r="H11" s="23">
        <f t="shared" si="0"/>
        <v>36.65</v>
      </c>
      <c r="I11" s="20"/>
      <c r="J11" s="8">
        <f t="shared" si="2"/>
        <v>2.1989999999999998</v>
      </c>
      <c r="K11" s="8">
        <f t="shared" si="1"/>
        <v>2.1989999999999998</v>
      </c>
      <c r="L11" s="8">
        <f t="shared" si="1"/>
        <v>2.1989999999999998</v>
      </c>
      <c r="M11" s="8">
        <f t="shared" si="1"/>
        <v>2.1989999999999998</v>
      </c>
      <c r="N11" s="8">
        <f t="shared" si="1"/>
        <v>2.1989999999999998</v>
      </c>
    </row>
    <row r="12" spans="1:14" x14ac:dyDescent="0.3">
      <c r="A12" s="7">
        <v>10</v>
      </c>
      <c r="B12" s="6" t="s">
        <v>41</v>
      </c>
      <c r="C12" s="6">
        <v>7.5</v>
      </c>
      <c r="D12" s="6">
        <v>7.5</v>
      </c>
      <c r="E12" s="6">
        <v>7.5</v>
      </c>
      <c r="F12" s="6">
        <v>7.5</v>
      </c>
      <c r="G12" s="6">
        <v>7.5</v>
      </c>
      <c r="H12" s="23">
        <f t="shared" si="0"/>
        <v>37.5</v>
      </c>
      <c r="I12" s="20"/>
      <c r="J12" s="8">
        <f t="shared" si="2"/>
        <v>2.25</v>
      </c>
      <c r="K12" s="8">
        <f t="shared" si="1"/>
        <v>2.25</v>
      </c>
      <c r="L12" s="8">
        <f t="shared" si="1"/>
        <v>2.25</v>
      </c>
      <c r="M12" s="8">
        <f t="shared" si="1"/>
        <v>2.25</v>
      </c>
      <c r="N12" s="8">
        <f t="shared" si="1"/>
        <v>2.25</v>
      </c>
    </row>
    <row r="13" spans="1:14" x14ac:dyDescent="0.3">
      <c r="A13" s="7">
        <v>11</v>
      </c>
      <c r="B13" s="6" t="s">
        <v>42</v>
      </c>
      <c r="C13" s="6">
        <v>9</v>
      </c>
      <c r="D13" s="6">
        <v>9</v>
      </c>
      <c r="E13" s="6">
        <v>9</v>
      </c>
      <c r="F13" s="6">
        <v>9</v>
      </c>
      <c r="G13" s="6">
        <v>9</v>
      </c>
      <c r="H13" s="23">
        <f t="shared" si="0"/>
        <v>45</v>
      </c>
      <c r="I13" s="20"/>
      <c r="J13" s="8">
        <f t="shared" si="2"/>
        <v>2.7</v>
      </c>
      <c r="K13" s="8">
        <f t="shared" si="1"/>
        <v>2.7</v>
      </c>
      <c r="L13" s="8">
        <f t="shared" si="1"/>
        <v>2.7</v>
      </c>
      <c r="M13" s="8">
        <f t="shared" si="1"/>
        <v>2.7</v>
      </c>
      <c r="N13" s="8">
        <f t="shared" si="1"/>
        <v>2.7</v>
      </c>
    </row>
    <row r="14" spans="1:14" x14ac:dyDescent="0.3">
      <c r="A14" s="7">
        <v>12</v>
      </c>
      <c r="B14" s="6" t="s">
        <v>43</v>
      </c>
      <c r="C14" s="6">
        <v>7.33</v>
      </c>
      <c r="D14" s="6">
        <v>7.33</v>
      </c>
      <c r="E14" s="6">
        <v>7.33</v>
      </c>
      <c r="F14" s="6">
        <v>7.33</v>
      </c>
      <c r="G14" s="6">
        <v>7.33</v>
      </c>
      <c r="H14" s="23">
        <f t="shared" si="0"/>
        <v>36.65</v>
      </c>
      <c r="I14" s="20"/>
      <c r="J14" s="8">
        <f t="shared" si="2"/>
        <v>2.1989999999999998</v>
      </c>
      <c r="K14" s="8">
        <f t="shared" si="1"/>
        <v>2.1989999999999998</v>
      </c>
      <c r="L14" s="8">
        <f t="shared" si="1"/>
        <v>2.1989999999999998</v>
      </c>
      <c r="M14" s="8">
        <f t="shared" si="1"/>
        <v>2.1989999999999998</v>
      </c>
      <c r="N14" s="8">
        <f t="shared" si="1"/>
        <v>2.1989999999999998</v>
      </c>
    </row>
    <row r="15" spans="1:14" x14ac:dyDescent="0.3">
      <c r="A15" s="7">
        <v>13</v>
      </c>
      <c r="B15" s="6" t="s">
        <v>44</v>
      </c>
      <c r="C15" s="6">
        <v>7.33</v>
      </c>
      <c r="D15" s="6">
        <v>7.33</v>
      </c>
      <c r="E15" s="6">
        <v>7.33</v>
      </c>
      <c r="F15" s="6">
        <v>7.33</v>
      </c>
      <c r="G15" s="6">
        <v>7.33</v>
      </c>
      <c r="H15" s="23">
        <f t="shared" si="0"/>
        <v>36.65</v>
      </c>
      <c r="I15" s="20"/>
      <c r="J15" s="8">
        <f t="shared" si="2"/>
        <v>2.1989999999999998</v>
      </c>
      <c r="K15" s="8">
        <f t="shared" si="1"/>
        <v>2.1989999999999998</v>
      </c>
      <c r="L15" s="8">
        <f t="shared" si="1"/>
        <v>2.1989999999999998</v>
      </c>
      <c r="M15" s="8">
        <f t="shared" si="1"/>
        <v>2.1989999999999998</v>
      </c>
      <c r="N15" s="8">
        <f t="shared" si="1"/>
        <v>2.1989999999999998</v>
      </c>
    </row>
    <row r="16" spans="1:14" x14ac:dyDescent="0.3">
      <c r="A16" s="7">
        <v>14</v>
      </c>
      <c r="B16" s="6" t="s">
        <v>45</v>
      </c>
      <c r="C16" s="6">
        <v>9</v>
      </c>
      <c r="D16" s="6">
        <v>9</v>
      </c>
      <c r="E16" s="6">
        <v>9</v>
      </c>
      <c r="F16" s="6">
        <v>9</v>
      </c>
      <c r="G16" s="6">
        <v>9</v>
      </c>
      <c r="H16" s="23">
        <f t="shared" si="0"/>
        <v>45</v>
      </c>
      <c r="I16" s="20"/>
      <c r="J16" s="8">
        <f t="shared" si="2"/>
        <v>2.7</v>
      </c>
      <c r="K16" s="8">
        <f t="shared" si="1"/>
        <v>2.7</v>
      </c>
      <c r="L16" s="8">
        <f t="shared" si="1"/>
        <v>2.7</v>
      </c>
      <c r="M16" s="8">
        <f t="shared" si="1"/>
        <v>2.7</v>
      </c>
      <c r="N16" s="8">
        <f t="shared" si="1"/>
        <v>2.7</v>
      </c>
    </row>
    <row r="17" spans="1:14" x14ac:dyDescent="0.3">
      <c r="A17" s="7">
        <v>15</v>
      </c>
      <c r="B17" s="5"/>
      <c r="C17" s="6"/>
      <c r="D17" s="6"/>
      <c r="E17" s="6"/>
      <c r="F17" s="6"/>
      <c r="G17" s="6"/>
      <c r="H17" s="23">
        <f t="shared" si="0"/>
        <v>0</v>
      </c>
      <c r="I17" s="20"/>
      <c r="J17" s="8">
        <f t="shared" si="2"/>
        <v>0</v>
      </c>
      <c r="K17" s="8">
        <f t="shared" si="1"/>
        <v>0</v>
      </c>
      <c r="L17" s="8">
        <f t="shared" si="1"/>
        <v>0</v>
      </c>
      <c r="M17" s="8">
        <f t="shared" si="1"/>
        <v>0</v>
      </c>
      <c r="N17" s="8">
        <f t="shared" si="1"/>
        <v>0</v>
      </c>
    </row>
    <row r="18" spans="1:14" x14ac:dyDescent="0.3">
      <c r="A18" s="7">
        <v>16</v>
      </c>
      <c r="B18" s="5"/>
      <c r="C18" s="6"/>
      <c r="D18" s="6"/>
      <c r="E18" s="6"/>
      <c r="F18" s="6"/>
      <c r="G18" s="6"/>
      <c r="H18" s="23">
        <f t="shared" si="0"/>
        <v>0</v>
      </c>
      <c r="I18" s="20"/>
      <c r="J18" s="8">
        <f t="shared" si="2"/>
        <v>0</v>
      </c>
      <c r="K18" s="8">
        <f t="shared" si="1"/>
        <v>0</v>
      </c>
      <c r="L18" s="8">
        <f t="shared" si="1"/>
        <v>0</v>
      </c>
      <c r="M18" s="8">
        <f t="shared" si="1"/>
        <v>0</v>
      </c>
      <c r="N18" s="8">
        <f t="shared" si="1"/>
        <v>0</v>
      </c>
    </row>
    <row r="19" spans="1:14" x14ac:dyDescent="0.3">
      <c r="A19" s="7">
        <v>17</v>
      </c>
      <c r="B19" s="5"/>
      <c r="C19" s="6"/>
      <c r="D19" s="6"/>
      <c r="E19" s="6"/>
      <c r="F19" s="6"/>
      <c r="G19" s="6"/>
      <c r="H19" s="23">
        <f t="shared" si="0"/>
        <v>0</v>
      </c>
      <c r="I19" s="20"/>
      <c r="J19" s="8">
        <f t="shared" si="2"/>
        <v>0</v>
      </c>
      <c r="K19" s="8">
        <f t="shared" si="2"/>
        <v>0</v>
      </c>
      <c r="L19" s="8">
        <f t="shared" si="2"/>
        <v>0</v>
      </c>
      <c r="M19" s="8">
        <f t="shared" si="2"/>
        <v>0</v>
      </c>
      <c r="N19" s="8">
        <f t="shared" si="2"/>
        <v>0</v>
      </c>
    </row>
    <row r="20" spans="1:14" x14ac:dyDescent="0.3">
      <c r="A20" s="7">
        <v>18</v>
      </c>
      <c r="B20" s="5"/>
      <c r="C20" s="6"/>
      <c r="D20" s="6"/>
      <c r="E20" s="6"/>
      <c r="F20" s="6"/>
      <c r="G20" s="6"/>
      <c r="H20" s="23">
        <f t="shared" si="0"/>
        <v>0</v>
      </c>
      <c r="I20" s="20"/>
      <c r="J20" s="8">
        <f t="shared" si="2"/>
        <v>0</v>
      </c>
      <c r="K20" s="8">
        <f t="shared" si="2"/>
        <v>0</v>
      </c>
      <c r="L20" s="8">
        <f t="shared" si="2"/>
        <v>0</v>
      </c>
      <c r="M20" s="8">
        <f t="shared" si="2"/>
        <v>0</v>
      </c>
      <c r="N20" s="8">
        <f t="shared" si="2"/>
        <v>0</v>
      </c>
    </row>
    <row r="21" spans="1:14" x14ac:dyDescent="0.3">
      <c r="A21" s="7">
        <v>19</v>
      </c>
      <c r="B21" s="5"/>
      <c r="C21" s="6"/>
      <c r="D21" s="6"/>
      <c r="E21" s="6"/>
      <c r="F21" s="6"/>
      <c r="G21" s="6"/>
      <c r="H21" s="23">
        <f t="shared" si="0"/>
        <v>0</v>
      </c>
      <c r="I21" s="20"/>
      <c r="J21" s="8">
        <f t="shared" si="2"/>
        <v>0</v>
      </c>
      <c r="K21" s="8">
        <f t="shared" si="2"/>
        <v>0</v>
      </c>
      <c r="L21" s="8">
        <f t="shared" si="2"/>
        <v>0</v>
      </c>
      <c r="M21" s="8">
        <f t="shared" si="2"/>
        <v>0</v>
      </c>
      <c r="N21" s="8">
        <f t="shared" si="2"/>
        <v>0</v>
      </c>
    </row>
    <row r="22" spans="1:14" x14ac:dyDescent="0.3">
      <c r="A22" s="7">
        <v>20</v>
      </c>
      <c r="B22" s="5"/>
      <c r="C22" s="6"/>
      <c r="D22" s="6"/>
      <c r="E22" s="6"/>
      <c r="F22" s="6"/>
      <c r="G22" s="6"/>
      <c r="H22" s="23">
        <f t="shared" si="0"/>
        <v>0</v>
      </c>
      <c r="I22" s="20"/>
      <c r="J22" s="8">
        <f t="shared" si="2"/>
        <v>0</v>
      </c>
      <c r="K22" s="8">
        <f t="shared" si="2"/>
        <v>0</v>
      </c>
      <c r="L22" s="8">
        <f t="shared" si="2"/>
        <v>0</v>
      </c>
      <c r="M22" s="8">
        <f t="shared" si="2"/>
        <v>0</v>
      </c>
      <c r="N22" s="8">
        <f t="shared" si="2"/>
        <v>0</v>
      </c>
    </row>
    <row r="23" spans="1:14" x14ac:dyDescent="0.3">
      <c r="A23" s="7">
        <v>21</v>
      </c>
      <c r="B23" s="5"/>
      <c r="C23" s="6"/>
      <c r="D23" s="6"/>
      <c r="E23" s="6"/>
      <c r="F23" s="6"/>
      <c r="G23" s="6"/>
      <c r="H23" s="23">
        <f t="shared" si="0"/>
        <v>0</v>
      </c>
      <c r="I23" s="20"/>
      <c r="J23" s="8">
        <f t="shared" si="2"/>
        <v>0</v>
      </c>
      <c r="K23" s="8">
        <f t="shared" si="2"/>
        <v>0</v>
      </c>
      <c r="L23" s="8">
        <f t="shared" si="2"/>
        <v>0</v>
      </c>
      <c r="M23" s="8">
        <f t="shared" si="2"/>
        <v>0</v>
      </c>
      <c r="N23" s="8">
        <f t="shared" si="2"/>
        <v>0</v>
      </c>
    </row>
    <row r="24" spans="1:14" x14ac:dyDescent="0.3">
      <c r="A24" s="7">
        <v>22</v>
      </c>
      <c r="B24" s="5"/>
      <c r="C24" s="6"/>
      <c r="D24" s="6"/>
      <c r="E24" s="6"/>
      <c r="F24" s="6"/>
      <c r="G24" s="6"/>
      <c r="H24" s="23">
        <f t="shared" si="0"/>
        <v>0</v>
      </c>
      <c r="I24" s="20"/>
      <c r="J24" s="8">
        <f t="shared" si="2"/>
        <v>0</v>
      </c>
      <c r="K24" s="8">
        <f t="shared" si="2"/>
        <v>0</v>
      </c>
      <c r="L24" s="8">
        <f t="shared" si="2"/>
        <v>0</v>
      </c>
      <c r="M24" s="8">
        <f t="shared" si="2"/>
        <v>0</v>
      </c>
      <c r="N24" s="8">
        <f t="shared" si="2"/>
        <v>0</v>
      </c>
    </row>
    <row r="25" spans="1:14" x14ac:dyDescent="0.3">
      <c r="A25" s="7">
        <v>23</v>
      </c>
      <c r="B25" s="5"/>
      <c r="C25" s="6"/>
      <c r="D25" s="6"/>
      <c r="E25" s="6"/>
      <c r="F25" s="6"/>
      <c r="G25" s="6"/>
      <c r="H25" s="23">
        <f t="shared" si="0"/>
        <v>0</v>
      </c>
      <c r="I25" s="20"/>
      <c r="J25" s="8">
        <f t="shared" si="2"/>
        <v>0</v>
      </c>
      <c r="K25" s="8">
        <f t="shared" si="2"/>
        <v>0</v>
      </c>
      <c r="L25" s="8">
        <f t="shared" si="2"/>
        <v>0</v>
      </c>
      <c r="M25" s="8">
        <f t="shared" si="2"/>
        <v>0</v>
      </c>
      <c r="N25" s="8">
        <f t="shared" si="2"/>
        <v>0</v>
      </c>
    </row>
    <row r="26" spans="1:14" x14ac:dyDescent="0.3">
      <c r="A26" s="7">
        <v>24</v>
      </c>
      <c r="B26" s="5"/>
      <c r="C26" s="6"/>
      <c r="D26" s="6"/>
      <c r="E26" s="6"/>
      <c r="F26" s="6"/>
      <c r="G26" s="6"/>
      <c r="H26" s="23">
        <f t="shared" si="0"/>
        <v>0</v>
      </c>
      <c r="I26" s="20"/>
      <c r="J26" s="8">
        <f t="shared" si="2"/>
        <v>0</v>
      </c>
      <c r="K26" s="8">
        <f t="shared" si="2"/>
        <v>0</v>
      </c>
      <c r="L26" s="8">
        <f t="shared" si="2"/>
        <v>0</v>
      </c>
      <c r="M26" s="8">
        <f t="shared" si="2"/>
        <v>0</v>
      </c>
      <c r="N26" s="8">
        <f t="shared" si="2"/>
        <v>0</v>
      </c>
    </row>
    <row r="27" spans="1:14" x14ac:dyDescent="0.3">
      <c r="A27" s="7">
        <v>25</v>
      </c>
      <c r="B27" s="7"/>
      <c r="C27" s="6"/>
      <c r="D27" s="6"/>
      <c r="E27" s="6"/>
      <c r="F27" s="6"/>
      <c r="G27" s="6"/>
      <c r="H27" s="23">
        <f t="shared" si="0"/>
        <v>0</v>
      </c>
      <c r="I27" s="20"/>
      <c r="J27" s="8">
        <f t="shared" si="2"/>
        <v>0</v>
      </c>
      <c r="K27" s="8">
        <f t="shared" si="2"/>
        <v>0</v>
      </c>
      <c r="L27" s="8">
        <f t="shared" si="2"/>
        <v>0</v>
      </c>
      <c r="M27" s="8">
        <f t="shared" si="2"/>
        <v>0</v>
      </c>
      <c r="N27" s="8">
        <f t="shared" si="2"/>
        <v>0</v>
      </c>
    </row>
    <row r="28" spans="1:14" x14ac:dyDescent="0.3">
      <c r="A28" s="7">
        <v>26</v>
      </c>
      <c r="B28" s="8"/>
      <c r="C28" s="8"/>
      <c r="D28" s="8"/>
      <c r="E28" s="8"/>
      <c r="F28" s="8"/>
      <c r="G28" s="8"/>
      <c r="H28" s="23">
        <f t="shared" si="0"/>
        <v>0</v>
      </c>
      <c r="I28" s="20"/>
      <c r="J28" s="8">
        <f t="shared" si="2"/>
        <v>0</v>
      </c>
      <c r="K28" s="8">
        <f t="shared" si="2"/>
        <v>0</v>
      </c>
      <c r="L28" s="8">
        <f t="shared" si="2"/>
        <v>0</v>
      </c>
      <c r="M28" s="8">
        <f t="shared" si="2"/>
        <v>0</v>
      </c>
      <c r="N28" s="8">
        <f t="shared" si="2"/>
        <v>0</v>
      </c>
    </row>
    <row r="29" spans="1:14" x14ac:dyDescent="0.3">
      <c r="A29" s="7">
        <v>27</v>
      </c>
      <c r="B29" s="8"/>
      <c r="C29" s="8"/>
      <c r="D29" s="8"/>
      <c r="E29" s="8"/>
      <c r="F29" s="8"/>
      <c r="G29" s="8"/>
      <c r="H29" s="23">
        <f t="shared" si="0"/>
        <v>0</v>
      </c>
      <c r="I29" s="20"/>
      <c r="J29" s="8">
        <f t="shared" si="2"/>
        <v>0</v>
      </c>
      <c r="K29" s="8">
        <f t="shared" si="2"/>
        <v>0</v>
      </c>
      <c r="L29" s="8">
        <f t="shared" si="2"/>
        <v>0</v>
      </c>
      <c r="M29" s="8">
        <f t="shared" si="2"/>
        <v>0</v>
      </c>
      <c r="N29" s="8">
        <f t="shared" si="2"/>
        <v>0</v>
      </c>
    </row>
    <row r="30" spans="1:14" x14ac:dyDescent="0.3">
      <c r="A30" s="7">
        <v>28</v>
      </c>
      <c r="B30" s="8"/>
      <c r="C30" s="8"/>
      <c r="D30" s="8"/>
      <c r="E30" s="8"/>
      <c r="F30" s="8"/>
      <c r="G30" s="8"/>
      <c r="H30" s="23">
        <f t="shared" si="0"/>
        <v>0</v>
      </c>
      <c r="I30" s="20"/>
      <c r="J30" s="8">
        <f t="shared" si="2"/>
        <v>0</v>
      </c>
      <c r="K30" s="8">
        <f t="shared" si="2"/>
        <v>0</v>
      </c>
      <c r="L30" s="8">
        <f t="shared" si="2"/>
        <v>0</v>
      </c>
      <c r="M30" s="8">
        <f t="shared" si="2"/>
        <v>0</v>
      </c>
      <c r="N30" s="8">
        <f t="shared" si="2"/>
        <v>0</v>
      </c>
    </row>
    <row r="31" spans="1:14" x14ac:dyDescent="0.3">
      <c r="A31" s="7">
        <v>29</v>
      </c>
      <c r="B31" s="8"/>
      <c r="C31" s="8"/>
      <c r="D31" s="8"/>
      <c r="E31" s="8"/>
      <c r="F31" s="8"/>
      <c r="G31" s="8"/>
      <c r="H31" s="23">
        <f t="shared" si="0"/>
        <v>0</v>
      </c>
      <c r="I31" s="20"/>
      <c r="J31" s="8">
        <f t="shared" si="2"/>
        <v>0</v>
      </c>
      <c r="K31" s="8">
        <f t="shared" si="2"/>
        <v>0</v>
      </c>
      <c r="L31" s="8">
        <f t="shared" si="2"/>
        <v>0</v>
      </c>
      <c r="M31" s="8">
        <f t="shared" si="2"/>
        <v>0</v>
      </c>
      <c r="N31" s="8">
        <f t="shared" si="2"/>
        <v>0</v>
      </c>
    </row>
    <row r="32" spans="1:14" x14ac:dyDescent="0.3">
      <c r="A32" s="7">
        <v>30</v>
      </c>
      <c r="B32" s="8"/>
      <c r="C32" s="8"/>
      <c r="D32" s="8"/>
      <c r="E32" s="8"/>
      <c r="F32" s="8"/>
      <c r="G32" s="8"/>
      <c r="H32" s="23">
        <f t="shared" si="0"/>
        <v>0</v>
      </c>
      <c r="I32" s="20"/>
      <c r="J32" s="8">
        <f t="shared" si="2"/>
        <v>0</v>
      </c>
      <c r="K32" s="8">
        <f t="shared" si="2"/>
        <v>0</v>
      </c>
      <c r="L32" s="8">
        <f t="shared" si="2"/>
        <v>0</v>
      </c>
      <c r="M32" s="8">
        <f t="shared" si="2"/>
        <v>0</v>
      </c>
      <c r="N32" s="8">
        <f t="shared" si="2"/>
        <v>0</v>
      </c>
    </row>
    <row r="33" spans="1:14" x14ac:dyDescent="0.3">
      <c r="A33" s="7">
        <v>31</v>
      </c>
      <c r="B33" s="8"/>
      <c r="C33" s="8"/>
      <c r="D33" s="8"/>
      <c r="E33" s="8"/>
      <c r="F33" s="8"/>
      <c r="G33" s="8"/>
      <c r="H33" s="23">
        <f t="shared" si="0"/>
        <v>0</v>
      </c>
      <c r="I33" s="20"/>
      <c r="J33" s="8">
        <f t="shared" si="2"/>
        <v>0</v>
      </c>
      <c r="K33" s="8">
        <f t="shared" si="2"/>
        <v>0</v>
      </c>
      <c r="L33" s="8">
        <f t="shared" si="2"/>
        <v>0</v>
      </c>
      <c r="M33" s="8">
        <f t="shared" si="2"/>
        <v>0</v>
      </c>
      <c r="N33" s="8">
        <f t="shared" si="2"/>
        <v>0</v>
      </c>
    </row>
    <row r="34" spans="1:14" x14ac:dyDescent="0.3">
      <c r="A34" s="7">
        <v>32</v>
      </c>
      <c r="B34" s="8"/>
      <c r="C34" s="8"/>
      <c r="D34" s="8"/>
      <c r="E34" s="8"/>
      <c r="F34" s="8"/>
      <c r="G34" s="8"/>
      <c r="H34" s="23">
        <f t="shared" si="0"/>
        <v>0</v>
      </c>
      <c r="I34" s="20"/>
      <c r="J34" s="8">
        <f t="shared" si="2"/>
        <v>0</v>
      </c>
      <c r="K34" s="8">
        <f t="shared" si="2"/>
        <v>0</v>
      </c>
      <c r="L34" s="8">
        <f t="shared" si="2"/>
        <v>0</v>
      </c>
      <c r="M34" s="8">
        <f t="shared" si="2"/>
        <v>0</v>
      </c>
      <c r="N34" s="8">
        <f t="shared" si="2"/>
        <v>0</v>
      </c>
    </row>
    <row r="35" spans="1:14" x14ac:dyDescent="0.3">
      <c r="A35" s="7">
        <v>33</v>
      </c>
      <c r="B35" s="8"/>
      <c r="C35" s="8"/>
      <c r="D35" s="8"/>
      <c r="E35" s="8"/>
      <c r="F35" s="8"/>
      <c r="G35" s="8"/>
      <c r="H35" s="23">
        <f t="shared" ref="H35:H52" si="3">SUM(C35:G35)</f>
        <v>0</v>
      </c>
      <c r="I35" s="20"/>
      <c r="J35" s="8">
        <f t="shared" si="2"/>
        <v>0</v>
      </c>
      <c r="K35" s="8">
        <f t="shared" si="2"/>
        <v>0</v>
      </c>
      <c r="L35" s="8">
        <f t="shared" si="2"/>
        <v>0</v>
      </c>
      <c r="M35" s="8">
        <f t="shared" si="2"/>
        <v>0</v>
      </c>
      <c r="N35" s="8">
        <f t="shared" si="2"/>
        <v>0</v>
      </c>
    </row>
    <row r="36" spans="1:14" x14ac:dyDescent="0.3">
      <c r="A36" s="7">
        <v>34</v>
      </c>
      <c r="B36" s="8"/>
      <c r="C36" s="8"/>
      <c r="D36" s="8"/>
      <c r="E36" s="8"/>
      <c r="F36" s="8"/>
      <c r="G36" s="8"/>
      <c r="H36" s="23">
        <f t="shared" si="3"/>
        <v>0</v>
      </c>
      <c r="I36" s="20"/>
      <c r="J36" s="8">
        <f t="shared" si="2"/>
        <v>0</v>
      </c>
      <c r="K36" s="8">
        <f t="shared" si="2"/>
        <v>0</v>
      </c>
      <c r="L36" s="8">
        <f t="shared" si="2"/>
        <v>0</v>
      </c>
      <c r="M36" s="8">
        <f t="shared" si="2"/>
        <v>0</v>
      </c>
      <c r="N36" s="8">
        <f t="shared" si="2"/>
        <v>0</v>
      </c>
    </row>
    <row r="37" spans="1:14" x14ac:dyDescent="0.3">
      <c r="A37" s="7">
        <v>35</v>
      </c>
      <c r="B37" s="8"/>
      <c r="C37" s="8"/>
      <c r="D37" s="8"/>
      <c r="E37" s="8"/>
      <c r="F37" s="8"/>
      <c r="G37" s="8"/>
      <c r="H37" s="23">
        <f t="shared" si="3"/>
        <v>0</v>
      </c>
      <c r="I37" s="20"/>
      <c r="J37" s="8">
        <f t="shared" si="2"/>
        <v>0</v>
      </c>
      <c r="K37" s="8">
        <f t="shared" si="2"/>
        <v>0</v>
      </c>
      <c r="L37" s="8">
        <f t="shared" si="2"/>
        <v>0</v>
      </c>
      <c r="M37" s="8">
        <f t="shared" si="2"/>
        <v>0</v>
      </c>
      <c r="N37" s="8">
        <f t="shared" si="2"/>
        <v>0</v>
      </c>
    </row>
    <row r="38" spans="1:14" x14ac:dyDescent="0.3">
      <c r="A38" s="7">
        <v>36</v>
      </c>
      <c r="B38" s="8"/>
      <c r="C38" s="8"/>
      <c r="D38" s="8"/>
      <c r="E38" s="8"/>
      <c r="F38" s="8"/>
      <c r="G38" s="8"/>
      <c r="H38" s="23">
        <f t="shared" si="3"/>
        <v>0</v>
      </c>
      <c r="I38" s="20"/>
      <c r="J38" s="8">
        <f t="shared" si="2"/>
        <v>0</v>
      </c>
      <c r="K38" s="8">
        <f t="shared" si="2"/>
        <v>0</v>
      </c>
      <c r="L38" s="8">
        <f t="shared" si="2"/>
        <v>0</v>
      </c>
      <c r="M38" s="8">
        <f t="shared" si="2"/>
        <v>0</v>
      </c>
      <c r="N38" s="8">
        <f t="shared" si="2"/>
        <v>0</v>
      </c>
    </row>
    <row r="39" spans="1:14" x14ac:dyDescent="0.3">
      <c r="A39" s="7">
        <v>37</v>
      </c>
      <c r="B39" s="8"/>
      <c r="C39" s="8"/>
      <c r="D39" s="8"/>
      <c r="E39" s="8"/>
      <c r="F39" s="8"/>
      <c r="G39" s="8"/>
      <c r="H39" s="23">
        <f t="shared" si="3"/>
        <v>0</v>
      </c>
      <c r="I39" s="20"/>
      <c r="J39" s="8">
        <f t="shared" si="2"/>
        <v>0</v>
      </c>
      <c r="K39" s="8">
        <f t="shared" si="2"/>
        <v>0</v>
      </c>
      <c r="L39" s="8">
        <f t="shared" si="2"/>
        <v>0</v>
      </c>
      <c r="M39" s="8">
        <f t="shared" si="2"/>
        <v>0</v>
      </c>
      <c r="N39" s="8">
        <f t="shared" si="2"/>
        <v>0</v>
      </c>
    </row>
    <row r="40" spans="1:14" x14ac:dyDescent="0.3">
      <c r="A40" s="7">
        <v>38</v>
      </c>
      <c r="B40" s="8"/>
      <c r="C40" s="8"/>
      <c r="D40" s="8"/>
      <c r="E40" s="8"/>
      <c r="F40" s="8"/>
      <c r="G40" s="8"/>
      <c r="H40" s="23">
        <f t="shared" si="3"/>
        <v>0</v>
      </c>
      <c r="I40" s="20"/>
      <c r="J40" s="8">
        <f t="shared" si="2"/>
        <v>0</v>
      </c>
      <c r="K40" s="8">
        <f t="shared" si="2"/>
        <v>0</v>
      </c>
      <c r="L40" s="8">
        <f t="shared" si="2"/>
        <v>0</v>
      </c>
      <c r="M40" s="8">
        <f t="shared" si="2"/>
        <v>0</v>
      </c>
      <c r="N40" s="8">
        <f t="shared" si="2"/>
        <v>0</v>
      </c>
    </row>
    <row r="41" spans="1:14" x14ac:dyDescent="0.3">
      <c r="A41" s="7">
        <v>39</v>
      </c>
      <c r="B41" s="8"/>
      <c r="C41" s="8"/>
      <c r="D41" s="8"/>
      <c r="E41" s="8"/>
      <c r="F41" s="8"/>
      <c r="G41" s="8"/>
      <c r="H41" s="23">
        <f t="shared" si="3"/>
        <v>0</v>
      </c>
      <c r="I41" s="20"/>
      <c r="J41" s="8">
        <f t="shared" si="2"/>
        <v>0</v>
      </c>
      <c r="K41" s="8">
        <f t="shared" si="2"/>
        <v>0</v>
      </c>
      <c r="L41" s="8">
        <f t="shared" si="2"/>
        <v>0</v>
      </c>
      <c r="M41" s="8">
        <f t="shared" si="2"/>
        <v>0</v>
      </c>
      <c r="N41" s="8">
        <f t="shared" si="2"/>
        <v>0</v>
      </c>
    </row>
    <row r="42" spans="1:14" x14ac:dyDescent="0.3">
      <c r="A42" s="7">
        <v>40</v>
      </c>
      <c r="B42" s="8"/>
      <c r="C42" s="8"/>
      <c r="D42" s="8"/>
      <c r="E42" s="8"/>
      <c r="F42" s="8"/>
      <c r="G42" s="8"/>
      <c r="H42" s="23">
        <f t="shared" si="3"/>
        <v>0</v>
      </c>
      <c r="I42" s="20"/>
      <c r="J42" s="8">
        <f t="shared" si="2"/>
        <v>0</v>
      </c>
      <c r="K42" s="8">
        <f t="shared" si="2"/>
        <v>0</v>
      </c>
      <c r="L42" s="8">
        <f t="shared" si="2"/>
        <v>0</v>
      </c>
      <c r="M42" s="8">
        <f t="shared" si="2"/>
        <v>0</v>
      </c>
      <c r="N42" s="8">
        <f t="shared" si="2"/>
        <v>0</v>
      </c>
    </row>
    <row r="43" spans="1:14" x14ac:dyDescent="0.3">
      <c r="A43" s="7">
        <v>41</v>
      </c>
      <c r="B43" s="8"/>
      <c r="C43" s="8"/>
      <c r="D43" s="8"/>
      <c r="E43" s="8"/>
      <c r="F43" s="8"/>
      <c r="G43" s="8"/>
      <c r="H43" s="23">
        <f t="shared" si="3"/>
        <v>0</v>
      </c>
      <c r="I43" s="20"/>
      <c r="J43" s="8">
        <f t="shared" si="2"/>
        <v>0</v>
      </c>
      <c r="K43" s="8">
        <f t="shared" si="2"/>
        <v>0</v>
      </c>
      <c r="L43" s="8">
        <f t="shared" si="2"/>
        <v>0</v>
      </c>
      <c r="M43" s="8">
        <f t="shared" si="2"/>
        <v>0</v>
      </c>
      <c r="N43" s="8">
        <f t="shared" si="2"/>
        <v>0</v>
      </c>
    </row>
    <row r="44" spans="1:14" x14ac:dyDescent="0.3">
      <c r="A44" s="7">
        <v>42</v>
      </c>
      <c r="B44" s="8"/>
      <c r="C44" s="8"/>
      <c r="D44" s="8"/>
      <c r="E44" s="8"/>
      <c r="F44" s="8"/>
      <c r="G44" s="8"/>
      <c r="H44" s="23">
        <f t="shared" si="3"/>
        <v>0</v>
      </c>
      <c r="I44" s="20"/>
      <c r="J44" s="8">
        <f t="shared" si="2"/>
        <v>0</v>
      </c>
      <c r="K44" s="8">
        <f t="shared" si="2"/>
        <v>0</v>
      </c>
      <c r="L44" s="8">
        <f t="shared" si="2"/>
        <v>0</v>
      </c>
      <c r="M44" s="8">
        <f t="shared" si="2"/>
        <v>0</v>
      </c>
      <c r="N44" s="8">
        <f t="shared" si="2"/>
        <v>0</v>
      </c>
    </row>
    <row r="45" spans="1:14" x14ac:dyDescent="0.3">
      <c r="A45" s="7">
        <v>43</v>
      </c>
      <c r="B45" s="8"/>
      <c r="C45" s="8"/>
      <c r="D45" s="8"/>
      <c r="E45" s="8"/>
      <c r="F45" s="8"/>
      <c r="G45" s="8"/>
      <c r="H45" s="23">
        <f t="shared" si="3"/>
        <v>0</v>
      </c>
      <c r="I45" s="20"/>
      <c r="J45" s="8">
        <f t="shared" si="2"/>
        <v>0</v>
      </c>
      <c r="K45" s="8">
        <f t="shared" si="2"/>
        <v>0</v>
      </c>
      <c r="L45" s="8">
        <f t="shared" si="2"/>
        <v>0</v>
      </c>
      <c r="M45" s="8">
        <f t="shared" si="2"/>
        <v>0</v>
      </c>
      <c r="N45" s="8">
        <f t="shared" si="2"/>
        <v>0</v>
      </c>
    </row>
    <row r="46" spans="1:14" x14ac:dyDescent="0.3">
      <c r="A46" s="7">
        <v>44</v>
      </c>
      <c r="B46" s="8"/>
      <c r="C46" s="8"/>
      <c r="D46" s="8"/>
      <c r="E46" s="8"/>
      <c r="F46" s="8"/>
      <c r="G46" s="8"/>
      <c r="H46" s="23">
        <f t="shared" si="3"/>
        <v>0</v>
      </c>
      <c r="I46" s="20"/>
      <c r="J46" s="8">
        <f t="shared" si="2"/>
        <v>0</v>
      </c>
      <c r="K46" s="8">
        <f t="shared" si="2"/>
        <v>0</v>
      </c>
      <c r="L46" s="8">
        <f t="shared" si="2"/>
        <v>0</v>
      </c>
      <c r="M46" s="8">
        <f t="shared" si="2"/>
        <v>0</v>
      </c>
      <c r="N46" s="8">
        <f t="shared" si="2"/>
        <v>0</v>
      </c>
    </row>
    <row r="47" spans="1:14" x14ac:dyDescent="0.3">
      <c r="A47" s="7">
        <v>45</v>
      </c>
      <c r="B47" s="8"/>
      <c r="C47" s="8"/>
      <c r="D47" s="8"/>
      <c r="E47" s="8"/>
      <c r="F47" s="8"/>
      <c r="G47" s="8"/>
      <c r="H47" s="23">
        <f t="shared" si="3"/>
        <v>0</v>
      </c>
      <c r="I47" s="20"/>
      <c r="J47" s="8">
        <f t="shared" si="2"/>
        <v>0</v>
      </c>
      <c r="K47" s="8">
        <f t="shared" si="2"/>
        <v>0</v>
      </c>
      <c r="L47" s="8">
        <f t="shared" si="2"/>
        <v>0</v>
      </c>
      <c r="M47" s="8">
        <f t="shared" si="2"/>
        <v>0</v>
      </c>
      <c r="N47" s="8">
        <f t="shared" si="2"/>
        <v>0</v>
      </c>
    </row>
    <row r="48" spans="1:14" x14ac:dyDescent="0.3">
      <c r="A48" s="7">
        <v>46</v>
      </c>
      <c r="B48" s="8"/>
      <c r="C48" s="8"/>
      <c r="D48" s="8"/>
      <c r="E48" s="8"/>
      <c r="F48" s="8"/>
      <c r="G48" s="8"/>
      <c r="H48" s="23">
        <f t="shared" si="3"/>
        <v>0</v>
      </c>
      <c r="I48" s="20"/>
      <c r="J48" s="8">
        <f t="shared" si="2"/>
        <v>0</v>
      </c>
      <c r="K48" s="8">
        <f t="shared" si="2"/>
        <v>0</v>
      </c>
      <c r="L48" s="8">
        <f t="shared" si="2"/>
        <v>0</v>
      </c>
      <c r="M48" s="8">
        <f t="shared" si="2"/>
        <v>0</v>
      </c>
      <c r="N48" s="8">
        <f t="shared" si="2"/>
        <v>0</v>
      </c>
    </row>
    <row r="49" spans="1:16" x14ac:dyDescent="0.3">
      <c r="A49" s="7">
        <v>47</v>
      </c>
      <c r="B49" s="8"/>
      <c r="C49" s="8"/>
      <c r="D49" s="8"/>
      <c r="E49" s="8"/>
      <c r="F49" s="8"/>
      <c r="G49" s="8"/>
      <c r="H49" s="23">
        <f t="shared" si="3"/>
        <v>0</v>
      </c>
      <c r="I49" s="20"/>
      <c r="J49" s="8">
        <f t="shared" si="2"/>
        <v>0</v>
      </c>
      <c r="K49" s="8">
        <f t="shared" si="2"/>
        <v>0</v>
      </c>
      <c r="L49" s="8">
        <f t="shared" si="2"/>
        <v>0</v>
      </c>
      <c r="M49" s="8">
        <f t="shared" si="2"/>
        <v>0</v>
      </c>
      <c r="N49" s="8">
        <f t="shared" si="2"/>
        <v>0</v>
      </c>
    </row>
    <row r="50" spans="1:16" x14ac:dyDescent="0.3">
      <c r="A50" s="7">
        <v>48</v>
      </c>
      <c r="B50" s="8"/>
      <c r="C50" s="8"/>
      <c r="D50" s="8"/>
      <c r="E50" s="8"/>
      <c r="F50" s="8"/>
      <c r="G50" s="8"/>
      <c r="H50" s="23">
        <f t="shared" si="3"/>
        <v>0</v>
      </c>
      <c r="I50" s="20"/>
      <c r="J50" s="8">
        <f t="shared" si="2"/>
        <v>0</v>
      </c>
      <c r="K50" s="8">
        <f t="shared" si="2"/>
        <v>0</v>
      </c>
      <c r="L50" s="8">
        <f t="shared" si="2"/>
        <v>0</v>
      </c>
      <c r="M50" s="8">
        <f t="shared" si="2"/>
        <v>0</v>
      </c>
      <c r="N50" s="8">
        <f t="shared" si="2"/>
        <v>0</v>
      </c>
    </row>
    <row r="51" spans="1:16" x14ac:dyDescent="0.3">
      <c r="A51" s="7">
        <v>49</v>
      </c>
      <c r="B51" s="8"/>
      <c r="C51" s="8"/>
      <c r="D51" s="8"/>
      <c r="E51" s="8"/>
      <c r="F51" s="8"/>
      <c r="G51" s="8"/>
      <c r="H51" s="23">
        <f t="shared" si="3"/>
        <v>0</v>
      </c>
      <c r="I51" s="20"/>
      <c r="J51" s="8">
        <f t="shared" si="2"/>
        <v>0</v>
      </c>
      <c r="K51" s="8">
        <f t="shared" si="2"/>
        <v>0</v>
      </c>
      <c r="L51" s="8">
        <f t="shared" si="2"/>
        <v>0</v>
      </c>
      <c r="M51" s="8">
        <f t="shared" si="2"/>
        <v>0</v>
      </c>
      <c r="N51" s="8">
        <f t="shared" si="2"/>
        <v>0</v>
      </c>
    </row>
    <row r="52" spans="1:16" ht="14" thickBot="1" x14ac:dyDescent="0.35">
      <c r="A52" s="7">
        <v>50</v>
      </c>
      <c r="B52" s="17"/>
      <c r="C52" s="17"/>
      <c r="D52" s="17"/>
      <c r="E52" s="17"/>
      <c r="F52" s="17"/>
      <c r="G52" s="17"/>
      <c r="H52" s="24">
        <f t="shared" si="3"/>
        <v>0</v>
      </c>
      <c r="I52" s="20"/>
      <c r="J52" s="8">
        <f t="shared" si="2"/>
        <v>0</v>
      </c>
      <c r="K52" s="8">
        <f t="shared" si="2"/>
        <v>0</v>
      </c>
      <c r="L52" s="8">
        <f t="shared" si="2"/>
        <v>0</v>
      </c>
      <c r="M52" s="8">
        <f t="shared" si="2"/>
        <v>0</v>
      </c>
      <c r="N52" s="8">
        <f t="shared" si="2"/>
        <v>0</v>
      </c>
    </row>
    <row r="53" spans="1:16" x14ac:dyDescent="0.3">
      <c r="A53" s="12"/>
      <c r="B53" s="18" t="s">
        <v>3</v>
      </c>
      <c r="C53" s="13">
        <f>SUM(C3:C52)</f>
        <v>111.64999999999999</v>
      </c>
      <c r="D53" s="14">
        <f>SUM(D3:D52)</f>
        <v>111.64999999999999</v>
      </c>
      <c r="E53" s="14">
        <f>SUM(E3:E52)</f>
        <v>111.64999999999999</v>
      </c>
      <c r="F53" s="14"/>
      <c r="G53" s="14">
        <f>SUM(G3:G52)</f>
        <v>111.64999999999999</v>
      </c>
      <c r="H53" s="25">
        <f>SUM(C53:G53)</f>
        <v>446.59999999999997</v>
      </c>
      <c r="I53" s="22"/>
      <c r="J53" s="22"/>
      <c r="K53" s="22"/>
      <c r="L53" s="22"/>
      <c r="M53" s="22"/>
      <c r="N53" s="22"/>
      <c r="O53" s="22" t="s">
        <v>12</v>
      </c>
      <c r="P53" s="22" t="s">
        <v>13</v>
      </c>
    </row>
    <row r="54" spans="1:16" ht="14" thickBot="1" x14ac:dyDescent="0.35">
      <c r="A54" s="12"/>
      <c r="B54" s="19" t="s">
        <v>4</v>
      </c>
      <c r="C54" s="15">
        <f>AVERAGE(C3:C52)</f>
        <v>7.9749999999999996</v>
      </c>
      <c r="D54" s="16">
        <f>AVERAGE(D3:D52)</f>
        <v>7.9749999999999996</v>
      </c>
      <c r="E54" s="16">
        <f>AVERAGE(E3:E52)</f>
        <v>7.9749999999999996</v>
      </c>
      <c r="F54" s="16"/>
      <c r="G54" s="16">
        <f>AVERAGE(G3:G52)</f>
        <v>7.9749999999999996</v>
      </c>
      <c r="H54" s="26">
        <f>SUM(C54:G54)</f>
        <v>31.9</v>
      </c>
      <c r="I54" s="22" t="s">
        <v>8</v>
      </c>
      <c r="J54" s="8">
        <f>COUNTIF(J3:J52, "&lt;1.5")</f>
        <v>36</v>
      </c>
      <c r="K54" s="8">
        <f t="shared" ref="K54:N54" si="4">COUNTIF(K3:K52, "&lt;1.5")</f>
        <v>36</v>
      </c>
      <c r="L54" s="8">
        <f t="shared" si="4"/>
        <v>36</v>
      </c>
      <c r="M54" s="8">
        <f t="shared" si="4"/>
        <v>36</v>
      </c>
      <c r="N54" s="8">
        <f t="shared" si="4"/>
        <v>36</v>
      </c>
      <c r="O54" s="8">
        <f>AVERAGE(J54:N54)</f>
        <v>36</v>
      </c>
      <c r="P54" s="27">
        <f>O54/SUM($N$54:$N$56)</f>
        <v>0.72</v>
      </c>
    </row>
    <row r="55" spans="1:16" x14ac:dyDescent="0.3">
      <c r="I55" s="22" t="s">
        <v>9</v>
      </c>
      <c r="J55" s="8">
        <f>SUMPRODUCT((J3:J52 &gt;=1.5)*(J3:J52 &lt;2.25))</f>
        <v>5</v>
      </c>
      <c r="K55" s="8">
        <f t="shared" ref="K55:N55" si="5">SUMPRODUCT((K3:K52 &gt;=1.5)*(K3:K52 &lt;2.25))</f>
        <v>5</v>
      </c>
      <c r="L55" s="8">
        <f t="shared" si="5"/>
        <v>5</v>
      </c>
      <c r="M55" s="8">
        <f t="shared" si="5"/>
        <v>5</v>
      </c>
      <c r="N55" s="8">
        <f t="shared" si="5"/>
        <v>5</v>
      </c>
      <c r="O55" s="8">
        <f t="shared" ref="O55:O57" si="6">AVERAGE(J55:N55)</f>
        <v>5</v>
      </c>
      <c r="P55" s="27">
        <f t="shared" ref="P55:P56" si="7">O55/SUM($N$54:$N$56)</f>
        <v>0.1</v>
      </c>
    </row>
    <row r="56" spans="1:16" x14ac:dyDescent="0.3">
      <c r="I56" s="22" t="s">
        <v>10</v>
      </c>
      <c r="J56" s="8">
        <f>COUNTIF(J3:J52, "&gt;=2.25")</f>
        <v>9</v>
      </c>
      <c r="K56" s="8">
        <f t="shared" ref="K56:N56" si="8">COUNTIF(K3:K52, "&gt;=2.25")</f>
        <v>9</v>
      </c>
      <c r="L56" s="8">
        <f t="shared" si="8"/>
        <v>9</v>
      </c>
      <c r="M56" s="8">
        <f t="shared" si="8"/>
        <v>9</v>
      </c>
      <c r="N56" s="8">
        <f t="shared" si="8"/>
        <v>9</v>
      </c>
      <c r="O56" s="8">
        <f t="shared" si="6"/>
        <v>9</v>
      </c>
      <c r="P56" s="27">
        <f t="shared" si="7"/>
        <v>0.18</v>
      </c>
    </row>
    <row r="57" spans="1:16" x14ac:dyDescent="0.3">
      <c r="I57" s="22" t="s">
        <v>11</v>
      </c>
      <c r="J57" s="8">
        <f>(J54+(J55*2)+(J56*3))/SUM(J54:J56)</f>
        <v>1.46</v>
      </c>
      <c r="K57" s="8">
        <f t="shared" ref="K57:N57" si="9">(K54+(K55*2)+(K56*3))/SUM(K54:K56)</f>
        <v>1.46</v>
      </c>
      <c r="L57" s="8">
        <f t="shared" si="9"/>
        <v>1.46</v>
      </c>
      <c r="M57" s="8">
        <f t="shared" si="9"/>
        <v>1.46</v>
      </c>
      <c r="N57" s="8">
        <f t="shared" si="9"/>
        <v>1.46</v>
      </c>
      <c r="O57" s="8">
        <f t="shared" si="6"/>
        <v>1.46</v>
      </c>
      <c r="P57" s="28"/>
    </row>
    <row r="59" spans="1:16" x14ac:dyDescent="0.3">
      <c r="I59" s="1">
        <f>SUM(J54:J56)</f>
        <v>50</v>
      </c>
      <c r="J59" s="1" t="s">
        <v>14</v>
      </c>
    </row>
    <row r="63" spans="1:16" ht="15.05" x14ac:dyDescent="0.3">
      <c r="C63" s="43" t="s">
        <v>21</v>
      </c>
      <c r="D63" s="48"/>
      <c r="E63" s="48"/>
      <c r="F63" s="48"/>
      <c r="G63" s="48"/>
      <c r="H63" s="48"/>
      <c r="I63" s="48"/>
      <c r="J63" s="48"/>
    </row>
    <row r="64" spans="1:16" ht="33.049999999999997" customHeight="1" x14ac:dyDescent="0.3">
      <c r="C64" s="43" t="s">
        <v>22</v>
      </c>
      <c r="D64" s="48"/>
      <c r="E64" s="48"/>
      <c r="F64" s="48"/>
      <c r="G64" s="48"/>
      <c r="H64" s="48"/>
      <c r="I64" s="48"/>
      <c r="J64" s="48"/>
    </row>
    <row r="65" spans="3:10" ht="15.05" x14ac:dyDescent="0.3">
      <c r="C65" s="44" t="s">
        <v>23</v>
      </c>
      <c r="D65" s="44"/>
      <c r="E65" s="44"/>
      <c r="F65" s="44"/>
      <c r="G65" s="44"/>
      <c r="H65" s="44"/>
      <c r="I65" s="44"/>
      <c r="J65" s="44"/>
    </row>
    <row r="66" spans="3:10" ht="15.05" x14ac:dyDescent="0.3">
      <c r="C66" s="30"/>
      <c r="D66" s="30"/>
      <c r="E66" s="30"/>
      <c r="F66" s="30"/>
      <c r="G66" s="30"/>
      <c r="H66" s="30"/>
      <c r="I66" s="30"/>
      <c r="J66" s="30"/>
    </row>
    <row r="67" spans="3:10" ht="15.05" x14ac:dyDescent="0.3">
      <c r="C67" s="43" t="s">
        <v>24</v>
      </c>
      <c r="D67" s="43"/>
      <c r="E67" s="43"/>
      <c r="F67" s="43"/>
      <c r="G67" s="43"/>
      <c r="H67" s="43"/>
      <c r="I67" s="43"/>
      <c r="J67" s="43"/>
    </row>
    <row r="68" spans="3:10" ht="15.05" x14ac:dyDescent="0.3">
      <c r="C68" s="44" t="s">
        <v>23</v>
      </c>
      <c r="D68" s="44"/>
      <c r="E68" s="44"/>
      <c r="F68" s="44"/>
      <c r="G68" s="44"/>
      <c r="H68" s="44"/>
      <c r="I68" s="44"/>
      <c r="J68" s="44"/>
    </row>
  </sheetData>
  <mergeCells count="7">
    <mergeCell ref="C68:J68"/>
    <mergeCell ref="A1:B1"/>
    <mergeCell ref="J2:N2"/>
    <mergeCell ref="C63:J63"/>
    <mergeCell ref="C64:J64"/>
    <mergeCell ref="C65:J65"/>
    <mergeCell ref="C67:J67"/>
  </mergeCells>
  <pageMargins left="0.17" right="0.17" top="0.98" bottom="0.34" header="0.56999999999999995" footer="0.16"/>
  <pageSetup paperSize="9" scale="80" orientation="landscape" r:id="rId1"/>
  <headerFooter>
    <oddHeader>&amp;LNanyang Business School</oddHeader>
    <oddFooter>&amp;R&amp;D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L68"/>
  <sheetViews>
    <sheetView zoomScale="80" zoomScaleNormal="80" workbookViewId="0">
      <selection activeCell="A2" sqref="A2"/>
    </sheetView>
  </sheetViews>
  <sheetFormatPr defaultColWidth="9.09765625" defaultRowHeight="13.45" x14ac:dyDescent="0.3"/>
  <cols>
    <col min="1" max="1" width="5.296875" style="1" customWidth="1"/>
    <col min="2" max="2" width="47.69921875" style="1" customWidth="1"/>
    <col min="3" max="3" width="41.296875" style="1" customWidth="1"/>
    <col min="4" max="4" width="39.69921875" style="1" customWidth="1"/>
    <col min="5" max="5" width="37.296875" style="1" customWidth="1"/>
    <col min="6" max="6" width="9.09765625" style="1"/>
    <col min="7" max="7" width="0" style="1" hidden="1" customWidth="1"/>
    <col min="8" max="8" width="28.8984375" style="1" hidden="1" customWidth="1"/>
    <col min="9" max="9" width="26.69921875" style="1" hidden="1" customWidth="1"/>
    <col min="10" max="10" width="25.59765625" style="1" hidden="1" customWidth="1"/>
    <col min="11" max="11" width="0" style="1" hidden="1" customWidth="1"/>
    <col min="12" max="12" width="11.59765625" style="1" hidden="1" customWidth="1"/>
    <col min="13" max="16384" width="9.09765625" style="1"/>
  </cols>
  <sheetData>
    <row r="1" spans="1:10" ht="256.85000000000002" x14ac:dyDescent="0.3">
      <c r="A1" s="45" t="s">
        <v>25</v>
      </c>
      <c r="B1" s="46"/>
      <c r="C1" s="31" t="s">
        <v>26</v>
      </c>
      <c r="D1" s="10" t="s">
        <v>27</v>
      </c>
      <c r="E1" s="32" t="s">
        <v>28</v>
      </c>
      <c r="G1" s="33" t="s">
        <v>6</v>
      </c>
      <c r="H1" s="31" t="s">
        <v>26</v>
      </c>
      <c r="I1" s="10" t="s">
        <v>27</v>
      </c>
      <c r="J1" s="32" t="s">
        <v>28</v>
      </c>
    </row>
    <row r="2" spans="1:10" ht="26.9" x14ac:dyDescent="0.3">
      <c r="A2" s="3" t="s">
        <v>1</v>
      </c>
      <c r="B2" s="2" t="s">
        <v>0</v>
      </c>
      <c r="C2" s="4" t="s">
        <v>29</v>
      </c>
      <c r="D2" s="4" t="s">
        <v>29</v>
      </c>
      <c r="E2" s="4" t="s">
        <v>29</v>
      </c>
      <c r="F2" s="9" t="s">
        <v>2</v>
      </c>
      <c r="G2" s="20"/>
      <c r="H2" s="49" t="s">
        <v>30</v>
      </c>
      <c r="I2" s="49"/>
      <c r="J2" s="49"/>
    </row>
    <row r="3" spans="1:10" x14ac:dyDescent="0.3">
      <c r="A3" s="7">
        <v>1</v>
      </c>
      <c r="B3" s="6" t="s">
        <v>32</v>
      </c>
      <c r="C3" s="6">
        <v>10</v>
      </c>
      <c r="D3" s="6">
        <v>10</v>
      </c>
      <c r="E3" s="6">
        <v>10</v>
      </c>
      <c r="F3" s="23">
        <f t="shared" ref="F3:F34" si="0">SUM(C3:E3)</f>
        <v>30</v>
      </c>
      <c r="G3" s="20"/>
      <c r="H3" s="8">
        <f>(C3/10)*3</f>
        <v>3</v>
      </c>
      <c r="I3" s="8">
        <f t="shared" ref="I3:J18" si="1">(D3/10)*3</f>
        <v>3</v>
      </c>
      <c r="J3" s="8">
        <f t="shared" si="1"/>
        <v>3</v>
      </c>
    </row>
    <row r="4" spans="1:10" x14ac:dyDescent="0.3">
      <c r="A4" s="7">
        <v>2</v>
      </c>
      <c r="B4" s="6" t="s">
        <v>33</v>
      </c>
      <c r="C4" s="6">
        <v>10</v>
      </c>
      <c r="D4" s="6">
        <v>10</v>
      </c>
      <c r="E4" s="6">
        <v>10</v>
      </c>
      <c r="F4" s="23">
        <f t="shared" si="0"/>
        <v>30</v>
      </c>
      <c r="G4" s="20"/>
      <c r="H4" s="8">
        <f t="shared" ref="H4:J52" si="2">(C4/10)*3</f>
        <v>3</v>
      </c>
      <c r="I4" s="8">
        <f t="shared" si="1"/>
        <v>3</v>
      </c>
      <c r="J4" s="8">
        <f t="shared" si="1"/>
        <v>3</v>
      </c>
    </row>
    <row r="5" spans="1:10" x14ac:dyDescent="0.3">
      <c r="A5" s="7">
        <v>3</v>
      </c>
      <c r="B5" s="6" t="s">
        <v>34</v>
      </c>
      <c r="C5" s="6">
        <v>10</v>
      </c>
      <c r="D5" s="6">
        <v>10</v>
      </c>
      <c r="E5" s="6">
        <v>10</v>
      </c>
      <c r="F5" s="23">
        <f t="shared" si="0"/>
        <v>30</v>
      </c>
      <c r="G5" s="20"/>
      <c r="H5" s="8">
        <f t="shared" si="2"/>
        <v>3</v>
      </c>
      <c r="I5" s="8">
        <f t="shared" si="1"/>
        <v>3</v>
      </c>
      <c r="J5" s="8">
        <f t="shared" si="1"/>
        <v>3</v>
      </c>
    </row>
    <row r="6" spans="1:10" x14ac:dyDescent="0.3">
      <c r="A6" s="7">
        <v>4</v>
      </c>
      <c r="B6" s="6" t="s">
        <v>35</v>
      </c>
      <c r="C6" s="6">
        <v>10</v>
      </c>
      <c r="D6" s="6">
        <v>10</v>
      </c>
      <c r="E6" s="6">
        <v>10</v>
      </c>
      <c r="F6" s="23">
        <f t="shared" si="0"/>
        <v>30</v>
      </c>
      <c r="G6" s="20"/>
      <c r="H6" s="8">
        <f t="shared" si="2"/>
        <v>3</v>
      </c>
      <c r="I6" s="8">
        <f t="shared" si="1"/>
        <v>3</v>
      </c>
      <c r="J6" s="8">
        <f t="shared" si="1"/>
        <v>3</v>
      </c>
    </row>
    <row r="7" spans="1:10" x14ac:dyDescent="0.3">
      <c r="A7" s="7">
        <v>5</v>
      </c>
      <c r="B7" s="6" t="s">
        <v>36</v>
      </c>
      <c r="C7" s="6">
        <v>10</v>
      </c>
      <c r="D7" s="6">
        <v>10</v>
      </c>
      <c r="E7" s="6">
        <v>10</v>
      </c>
      <c r="F7" s="23">
        <f t="shared" si="0"/>
        <v>30</v>
      </c>
      <c r="G7" s="20"/>
      <c r="H7" s="8">
        <f t="shared" si="2"/>
        <v>3</v>
      </c>
      <c r="I7" s="8">
        <f t="shared" si="1"/>
        <v>3</v>
      </c>
      <c r="J7" s="8">
        <f t="shared" si="1"/>
        <v>3</v>
      </c>
    </row>
    <row r="8" spans="1:10" x14ac:dyDescent="0.3">
      <c r="A8" s="7">
        <v>6</v>
      </c>
      <c r="B8" s="6" t="s">
        <v>37</v>
      </c>
      <c r="C8" s="6">
        <v>10</v>
      </c>
      <c r="D8" s="6">
        <v>10</v>
      </c>
      <c r="E8" s="6">
        <v>10</v>
      </c>
      <c r="F8" s="23">
        <f t="shared" si="0"/>
        <v>30</v>
      </c>
      <c r="G8" s="20"/>
      <c r="H8" s="8">
        <f t="shared" si="2"/>
        <v>3</v>
      </c>
      <c r="I8" s="8">
        <f t="shared" si="1"/>
        <v>3</v>
      </c>
      <c r="J8" s="8">
        <f t="shared" si="1"/>
        <v>3</v>
      </c>
    </row>
    <row r="9" spans="1:10" x14ac:dyDescent="0.3">
      <c r="A9" s="7">
        <v>7</v>
      </c>
      <c r="B9" s="6" t="s">
        <v>38</v>
      </c>
      <c r="C9" s="6">
        <v>10</v>
      </c>
      <c r="D9" s="6">
        <v>10</v>
      </c>
      <c r="E9" s="6">
        <v>10</v>
      </c>
      <c r="F9" s="23">
        <f t="shared" si="0"/>
        <v>30</v>
      </c>
      <c r="G9" s="20"/>
      <c r="H9" s="8">
        <f t="shared" si="2"/>
        <v>3</v>
      </c>
      <c r="I9" s="8">
        <f t="shared" si="1"/>
        <v>3</v>
      </c>
      <c r="J9" s="8">
        <f t="shared" si="1"/>
        <v>3</v>
      </c>
    </row>
    <row r="10" spans="1:10" x14ac:dyDescent="0.3">
      <c r="A10" s="7">
        <v>8</v>
      </c>
      <c r="B10" s="6" t="s">
        <v>39</v>
      </c>
      <c r="C10" s="6">
        <v>10</v>
      </c>
      <c r="D10" s="6">
        <v>10</v>
      </c>
      <c r="E10" s="6">
        <v>10</v>
      </c>
      <c r="F10" s="23">
        <f t="shared" si="0"/>
        <v>30</v>
      </c>
      <c r="G10" s="20"/>
      <c r="H10" s="8">
        <f t="shared" si="2"/>
        <v>3</v>
      </c>
      <c r="I10" s="8">
        <f t="shared" si="1"/>
        <v>3</v>
      </c>
      <c r="J10" s="8">
        <f t="shared" si="1"/>
        <v>3</v>
      </c>
    </row>
    <row r="11" spans="1:10" x14ac:dyDescent="0.3">
      <c r="A11" s="7">
        <v>9</v>
      </c>
      <c r="B11" s="6" t="s">
        <v>40</v>
      </c>
      <c r="C11" s="6">
        <v>10</v>
      </c>
      <c r="D11" s="6">
        <v>10</v>
      </c>
      <c r="E11" s="6">
        <v>10</v>
      </c>
      <c r="F11" s="23">
        <f t="shared" si="0"/>
        <v>30</v>
      </c>
      <c r="G11" s="20"/>
      <c r="H11" s="8">
        <f t="shared" si="2"/>
        <v>3</v>
      </c>
      <c r="I11" s="8">
        <f t="shared" si="1"/>
        <v>3</v>
      </c>
      <c r="J11" s="8">
        <f t="shared" si="1"/>
        <v>3</v>
      </c>
    </row>
    <row r="12" spans="1:10" x14ac:dyDescent="0.3">
      <c r="A12" s="7">
        <v>10</v>
      </c>
      <c r="B12" s="6" t="s">
        <v>41</v>
      </c>
      <c r="C12" s="6">
        <v>10</v>
      </c>
      <c r="D12" s="6">
        <v>10</v>
      </c>
      <c r="E12" s="6">
        <v>10</v>
      </c>
      <c r="F12" s="23">
        <f t="shared" si="0"/>
        <v>30</v>
      </c>
      <c r="G12" s="20"/>
      <c r="H12" s="8">
        <f t="shared" si="2"/>
        <v>3</v>
      </c>
      <c r="I12" s="8">
        <f t="shared" si="1"/>
        <v>3</v>
      </c>
      <c r="J12" s="8">
        <f t="shared" si="1"/>
        <v>3</v>
      </c>
    </row>
    <row r="13" spans="1:10" x14ac:dyDescent="0.3">
      <c r="A13" s="7">
        <v>11</v>
      </c>
      <c r="B13" s="6" t="s">
        <v>42</v>
      </c>
      <c r="C13" s="6">
        <v>10</v>
      </c>
      <c r="D13" s="6">
        <v>10</v>
      </c>
      <c r="E13" s="6">
        <v>10</v>
      </c>
      <c r="F13" s="23">
        <f t="shared" si="0"/>
        <v>30</v>
      </c>
      <c r="G13" s="20"/>
      <c r="H13" s="8">
        <f t="shared" si="2"/>
        <v>3</v>
      </c>
      <c r="I13" s="8">
        <f t="shared" si="1"/>
        <v>3</v>
      </c>
      <c r="J13" s="8">
        <f t="shared" si="1"/>
        <v>3</v>
      </c>
    </row>
    <row r="14" spans="1:10" x14ac:dyDescent="0.3">
      <c r="A14" s="7">
        <v>12</v>
      </c>
      <c r="B14" s="6" t="s">
        <v>43</v>
      </c>
      <c r="C14" s="6">
        <v>10</v>
      </c>
      <c r="D14" s="6">
        <v>10</v>
      </c>
      <c r="E14" s="6">
        <v>10</v>
      </c>
      <c r="F14" s="23">
        <f t="shared" si="0"/>
        <v>30</v>
      </c>
      <c r="G14" s="20"/>
      <c r="H14" s="8">
        <f t="shared" si="2"/>
        <v>3</v>
      </c>
      <c r="I14" s="8">
        <f t="shared" si="1"/>
        <v>3</v>
      </c>
      <c r="J14" s="8">
        <f t="shared" si="1"/>
        <v>3</v>
      </c>
    </row>
    <row r="15" spans="1:10" x14ac:dyDescent="0.3">
      <c r="A15" s="7">
        <v>13</v>
      </c>
      <c r="B15" s="6" t="s">
        <v>44</v>
      </c>
      <c r="C15" s="6">
        <v>10</v>
      </c>
      <c r="D15" s="6">
        <v>10</v>
      </c>
      <c r="E15" s="6">
        <v>10</v>
      </c>
      <c r="F15" s="23">
        <f t="shared" si="0"/>
        <v>30</v>
      </c>
      <c r="G15" s="20"/>
      <c r="H15" s="8">
        <f t="shared" si="2"/>
        <v>3</v>
      </c>
      <c r="I15" s="8">
        <f t="shared" si="1"/>
        <v>3</v>
      </c>
      <c r="J15" s="8">
        <f t="shared" si="1"/>
        <v>3</v>
      </c>
    </row>
    <row r="16" spans="1:10" x14ac:dyDescent="0.3">
      <c r="A16" s="7">
        <v>14</v>
      </c>
      <c r="B16" s="6" t="s">
        <v>45</v>
      </c>
      <c r="C16" s="6">
        <v>10</v>
      </c>
      <c r="D16" s="6">
        <v>10</v>
      </c>
      <c r="E16" s="6">
        <v>10</v>
      </c>
      <c r="F16" s="23">
        <f t="shared" si="0"/>
        <v>30</v>
      </c>
      <c r="G16" s="20"/>
      <c r="H16" s="8">
        <f t="shared" si="2"/>
        <v>3</v>
      </c>
      <c r="I16" s="8">
        <f t="shared" si="1"/>
        <v>3</v>
      </c>
      <c r="J16" s="8">
        <f t="shared" si="1"/>
        <v>3</v>
      </c>
    </row>
    <row r="17" spans="1:10" x14ac:dyDescent="0.3">
      <c r="A17" s="7">
        <v>15</v>
      </c>
      <c r="B17" s="5"/>
      <c r="C17" s="6"/>
      <c r="D17" s="6"/>
      <c r="E17" s="6"/>
      <c r="F17" s="23">
        <f t="shared" si="0"/>
        <v>0</v>
      </c>
      <c r="G17" s="20"/>
      <c r="H17" s="8">
        <f t="shared" si="2"/>
        <v>0</v>
      </c>
      <c r="I17" s="8">
        <f t="shared" si="1"/>
        <v>0</v>
      </c>
      <c r="J17" s="8">
        <f t="shared" si="1"/>
        <v>0</v>
      </c>
    </row>
    <row r="18" spans="1:10" x14ac:dyDescent="0.3">
      <c r="A18" s="7">
        <v>16</v>
      </c>
      <c r="B18" s="5"/>
      <c r="C18" s="6"/>
      <c r="D18" s="6"/>
      <c r="E18" s="6"/>
      <c r="F18" s="23">
        <f t="shared" si="0"/>
        <v>0</v>
      </c>
      <c r="G18" s="20"/>
      <c r="H18" s="8">
        <f t="shared" si="2"/>
        <v>0</v>
      </c>
      <c r="I18" s="8">
        <f t="shared" si="1"/>
        <v>0</v>
      </c>
      <c r="J18" s="8">
        <f t="shared" si="1"/>
        <v>0</v>
      </c>
    </row>
    <row r="19" spans="1:10" x14ac:dyDescent="0.3">
      <c r="A19" s="7">
        <v>17</v>
      </c>
      <c r="B19" s="5"/>
      <c r="C19" s="6"/>
      <c r="D19" s="6"/>
      <c r="E19" s="6"/>
      <c r="F19" s="23">
        <f t="shared" si="0"/>
        <v>0</v>
      </c>
      <c r="G19" s="20"/>
      <c r="H19" s="8">
        <f t="shared" si="2"/>
        <v>0</v>
      </c>
      <c r="I19" s="8">
        <f t="shared" si="2"/>
        <v>0</v>
      </c>
      <c r="J19" s="8">
        <f t="shared" si="2"/>
        <v>0</v>
      </c>
    </row>
    <row r="20" spans="1:10" x14ac:dyDescent="0.3">
      <c r="A20" s="7">
        <v>18</v>
      </c>
      <c r="B20" s="5"/>
      <c r="C20" s="6"/>
      <c r="D20" s="6"/>
      <c r="E20" s="6"/>
      <c r="F20" s="23">
        <f t="shared" si="0"/>
        <v>0</v>
      </c>
      <c r="G20" s="20"/>
      <c r="H20" s="8">
        <f t="shared" si="2"/>
        <v>0</v>
      </c>
      <c r="I20" s="8">
        <f t="shared" si="2"/>
        <v>0</v>
      </c>
      <c r="J20" s="8">
        <f t="shared" si="2"/>
        <v>0</v>
      </c>
    </row>
    <row r="21" spans="1:10" x14ac:dyDescent="0.3">
      <c r="A21" s="7">
        <v>19</v>
      </c>
      <c r="B21" s="5"/>
      <c r="C21" s="6"/>
      <c r="D21" s="6"/>
      <c r="E21" s="6"/>
      <c r="F21" s="23">
        <f t="shared" si="0"/>
        <v>0</v>
      </c>
      <c r="G21" s="20"/>
      <c r="H21" s="8">
        <f t="shared" si="2"/>
        <v>0</v>
      </c>
      <c r="I21" s="8">
        <f t="shared" si="2"/>
        <v>0</v>
      </c>
      <c r="J21" s="8">
        <f t="shared" si="2"/>
        <v>0</v>
      </c>
    </row>
    <row r="22" spans="1:10" x14ac:dyDescent="0.3">
      <c r="A22" s="7">
        <v>20</v>
      </c>
      <c r="B22" s="5"/>
      <c r="C22" s="6"/>
      <c r="D22" s="6"/>
      <c r="E22" s="6"/>
      <c r="F22" s="23">
        <f t="shared" si="0"/>
        <v>0</v>
      </c>
      <c r="G22" s="20"/>
      <c r="H22" s="8">
        <f t="shared" si="2"/>
        <v>0</v>
      </c>
      <c r="I22" s="8">
        <f t="shared" si="2"/>
        <v>0</v>
      </c>
      <c r="J22" s="8">
        <f t="shared" si="2"/>
        <v>0</v>
      </c>
    </row>
    <row r="23" spans="1:10" x14ac:dyDescent="0.3">
      <c r="A23" s="7">
        <v>21</v>
      </c>
      <c r="B23" s="5"/>
      <c r="C23" s="6"/>
      <c r="D23" s="6"/>
      <c r="E23" s="6"/>
      <c r="F23" s="23">
        <f t="shared" si="0"/>
        <v>0</v>
      </c>
      <c r="G23" s="20"/>
      <c r="H23" s="8">
        <f t="shared" si="2"/>
        <v>0</v>
      </c>
      <c r="I23" s="8">
        <f t="shared" si="2"/>
        <v>0</v>
      </c>
      <c r="J23" s="8">
        <f t="shared" si="2"/>
        <v>0</v>
      </c>
    </row>
    <row r="24" spans="1:10" x14ac:dyDescent="0.3">
      <c r="A24" s="7">
        <v>22</v>
      </c>
      <c r="B24" s="5"/>
      <c r="C24" s="6"/>
      <c r="D24" s="6"/>
      <c r="E24" s="6"/>
      <c r="F24" s="23">
        <f t="shared" si="0"/>
        <v>0</v>
      </c>
      <c r="G24" s="20"/>
      <c r="H24" s="8">
        <f t="shared" si="2"/>
        <v>0</v>
      </c>
      <c r="I24" s="8">
        <f t="shared" si="2"/>
        <v>0</v>
      </c>
      <c r="J24" s="8">
        <f t="shared" si="2"/>
        <v>0</v>
      </c>
    </row>
    <row r="25" spans="1:10" x14ac:dyDescent="0.3">
      <c r="A25" s="7">
        <v>23</v>
      </c>
      <c r="B25" s="5"/>
      <c r="C25" s="6"/>
      <c r="D25" s="6"/>
      <c r="E25" s="6"/>
      <c r="F25" s="23">
        <f t="shared" si="0"/>
        <v>0</v>
      </c>
      <c r="G25" s="20"/>
      <c r="H25" s="8">
        <f t="shared" si="2"/>
        <v>0</v>
      </c>
      <c r="I25" s="8">
        <f t="shared" si="2"/>
        <v>0</v>
      </c>
      <c r="J25" s="8">
        <f t="shared" si="2"/>
        <v>0</v>
      </c>
    </row>
    <row r="26" spans="1:10" x14ac:dyDescent="0.3">
      <c r="A26" s="7">
        <v>24</v>
      </c>
      <c r="B26" s="5"/>
      <c r="C26" s="6"/>
      <c r="D26" s="6"/>
      <c r="E26" s="6"/>
      <c r="F26" s="23">
        <f t="shared" si="0"/>
        <v>0</v>
      </c>
      <c r="G26" s="20"/>
      <c r="H26" s="8">
        <f t="shared" si="2"/>
        <v>0</v>
      </c>
      <c r="I26" s="8">
        <f t="shared" si="2"/>
        <v>0</v>
      </c>
      <c r="J26" s="8">
        <f t="shared" si="2"/>
        <v>0</v>
      </c>
    </row>
    <row r="27" spans="1:10" x14ac:dyDescent="0.3">
      <c r="A27" s="7">
        <v>25</v>
      </c>
      <c r="B27" s="7"/>
      <c r="C27" s="6"/>
      <c r="D27" s="6"/>
      <c r="E27" s="6"/>
      <c r="F27" s="23">
        <f t="shared" si="0"/>
        <v>0</v>
      </c>
      <c r="G27" s="20"/>
      <c r="H27" s="8">
        <f t="shared" si="2"/>
        <v>0</v>
      </c>
      <c r="I27" s="8">
        <f t="shared" si="2"/>
        <v>0</v>
      </c>
      <c r="J27" s="8">
        <f t="shared" si="2"/>
        <v>0</v>
      </c>
    </row>
    <row r="28" spans="1:10" x14ac:dyDescent="0.3">
      <c r="A28" s="7">
        <v>26</v>
      </c>
      <c r="B28" s="8"/>
      <c r="C28" s="8"/>
      <c r="D28" s="8"/>
      <c r="E28" s="8"/>
      <c r="F28" s="23">
        <f t="shared" si="0"/>
        <v>0</v>
      </c>
      <c r="G28" s="20"/>
      <c r="H28" s="8">
        <f t="shared" si="2"/>
        <v>0</v>
      </c>
      <c r="I28" s="8">
        <f t="shared" si="2"/>
        <v>0</v>
      </c>
      <c r="J28" s="8">
        <f t="shared" si="2"/>
        <v>0</v>
      </c>
    </row>
    <row r="29" spans="1:10" x14ac:dyDescent="0.3">
      <c r="A29" s="7">
        <v>27</v>
      </c>
      <c r="B29" s="8"/>
      <c r="C29" s="8"/>
      <c r="D29" s="8"/>
      <c r="E29" s="8"/>
      <c r="F29" s="23">
        <f t="shared" si="0"/>
        <v>0</v>
      </c>
      <c r="G29" s="20"/>
      <c r="H29" s="8">
        <f t="shared" si="2"/>
        <v>0</v>
      </c>
      <c r="I29" s="8">
        <f t="shared" si="2"/>
        <v>0</v>
      </c>
      <c r="J29" s="8">
        <f t="shared" si="2"/>
        <v>0</v>
      </c>
    </row>
    <row r="30" spans="1:10" x14ac:dyDescent="0.3">
      <c r="A30" s="7">
        <v>28</v>
      </c>
      <c r="B30" s="8"/>
      <c r="C30" s="8"/>
      <c r="D30" s="8"/>
      <c r="E30" s="8"/>
      <c r="F30" s="23">
        <f t="shared" si="0"/>
        <v>0</v>
      </c>
      <c r="G30" s="20"/>
      <c r="H30" s="8">
        <f t="shared" si="2"/>
        <v>0</v>
      </c>
      <c r="I30" s="8">
        <f t="shared" si="2"/>
        <v>0</v>
      </c>
      <c r="J30" s="8">
        <f t="shared" si="2"/>
        <v>0</v>
      </c>
    </row>
    <row r="31" spans="1:10" x14ac:dyDescent="0.3">
      <c r="A31" s="7">
        <v>29</v>
      </c>
      <c r="B31" s="8"/>
      <c r="C31" s="8"/>
      <c r="D31" s="8"/>
      <c r="E31" s="8"/>
      <c r="F31" s="23">
        <f t="shared" si="0"/>
        <v>0</v>
      </c>
      <c r="G31" s="20"/>
      <c r="H31" s="8">
        <f t="shared" si="2"/>
        <v>0</v>
      </c>
      <c r="I31" s="8">
        <f t="shared" si="2"/>
        <v>0</v>
      </c>
      <c r="J31" s="8">
        <f t="shared" si="2"/>
        <v>0</v>
      </c>
    </row>
    <row r="32" spans="1:10" x14ac:dyDescent="0.3">
      <c r="A32" s="7">
        <v>30</v>
      </c>
      <c r="B32" s="8"/>
      <c r="C32" s="8"/>
      <c r="D32" s="8"/>
      <c r="E32" s="8"/>
      <c r="F32" s="23">
        <f t="shared" si="0"/>
        <v>0</v>
      </c>
      <c r="G32" s="20"/>
      <c r="H32" s="8">
        <f t="shared" si="2"/>
        <v>0</v>
      </c>
      <c r="I32" s="8">
        <f t="shared" si="2"/>
        <v>0</v>
      </c>
      <c r="J32" s="8">
        <f t="shared" si="2"/>
        <v>0</v>
      </c>
    </row>
    <row r="33" spans="1:10" x14ac:dyDescent="0.3">
      <c r="A33" s="7">
        <v>31</v>
      </c>
      <c r="B33" s="8"/>
      <c r="C33" s="8"/>
      <c r="D33" s="8"/>
      <c r="E33" s="8"/>
      <c r="F33" s="23">
        <f t="shared" si="0"/>
        <v>0</v>
      </c>
      <c r="G33" s="20"/>
      <c r="H33" s="8">
        <f t="shared" si="2"/>
        <v>0</v>
      </c>
      <c r="I33" s="8">
        <f t="shared" si="2"/>
        <v>0</v>
      </c>
      <c r="J33" s="8">
        <f t="shared" si="2"/>
        <v>0</v>
      </c>
    </row>
    <row r="34" spans="1:10" x14ac:dyDescent="0.3">
      <c r="A34" s="7">
        <v>32</v>
      </c>
      <c r="B34" s="8"/>
      <c r="C34" s="8"/>
      <c r="D34" s="8"/>
      <c r="E34" s="8"/>
      <c r="F34" s="23">
        <f t="shared" si="0"/>
        <v>0</v>
      </c>
      <c r="G34" s="20"/>
      <c r="H34" s="8">
        <f t="shared" si="2"/>
        <v>0</v>
      </c>
      <c r="I34" s="8">
        <f t="shared" si="2"/>
        <v>0</v>
      </c>
      <c r="J34" s="8">
        <f t="shared" si="2"/>
        <v>0</v>
      </c>
    </row>
    <row r="35" spans="1:10" x14ac:dyDescent="0.3">
      <c r="A35" s="7">
        <v>33</v>
      </c>
      <c r="B35" s="8"/>
      <c r="C35" s="8"/>
      <c r="D35" s="8"/>
      <c r="E35" s="8"/>
      <c r="F35" s="23">
        <f t="shared" ref="F35:F52" si="3">SUM(C35:E35)</f>
        <v>0</v>
      </c>
      <c r="G35" s="20"/>
      <c r="H35" s="8">
        <f t="shared" si="2"/>
        <v>0</v>
      </c>
      <c r="I35" s="8">
        <f t="shared" si="2"/>
        <v>0</v>
      </c>
      <c r="J35" s="8">
        <f t="shared" si="2"/>
        <v>0</v>
      </c>
    </row>
    <row r="36" spans="1:10" x14ac:dyDescent="0.3">
      <c r="A36" s="7">
        <v>34</v>
      </c>
      <c r="B36" s="8"/>
      <c r="C36" s="8"/>
      <c r="D36" s="8"/>
      <c r="E36" s="8"/>
      <c r="F36" s="23">
        <f t="shared" si="3"/>
        <v>0</v>
      </c>
      <c r="G36" s="20"/>
      <c r="H36" s="8">
        <f t="shared" si="2"/>
        <v>0</v>
      </c>
      <c r="I36" s="8">
        <f t="shared" si="2"/>
        <v>0</v>
      </c>
      <c r="J36" s="8">
        <f t="shared" si="2"/>
        <v>0</v>
      </c>
    </row>
    <row r="37" spans="1:10" x14ac:dyDescent="0.3">
      <c r="A37" s="7">
        <v>35</v>
      </c>
      <c r="B37" s="8"/>
      <c r="C37" s="8"/>
      <c r="D37" s="8"/>
      <c r="E37" s="8"/>
      <c r="F37" s="23">
        <f t="shared" si="3"/>
        <v>0</v>
      </c>
      <c r="G37" s="20"/>
      <c r="H37" s="8">
        <f t="shared" si="2"/>
        <v>0</v>
      </c>
      <c r="I37" s="8">
        <f t="shared" si="2"/>
        <v>0</v>
      </c>
      <c r="J37" s="8">
        <f t="shared" si="2"/>
        <v>0</v>
      </c>
    </row>
    <row r="38" spans="1:10" x14ac:dyDescent="0.3">
      <c r="A38" s="7">
        <v>36</v>
      </c>
      <c r="B38" s="8"/>
      <c r="C38" s="8"/>
      <c r="D38" s="8"/>
      <c r="E38" s="8"/>
      <c r="F38" s="23">
        <f t="shared" si="3"/>
        <v>0</v>
      </c>
      <c r="G38" s="20"/>
      <c r="H38" s="8">
        <f t="shared" si="2"/>
        <v>0</v>
      </c>
      <c r="I38" s="8">
        <f t="shared" si="2"/>
        <v>0</v>
      </c>
      <c r="J38" s="8">
        <f t="shared" si="2"/>
        <v>0</v>
      </c>
    </row>
    <row r="39" spans="1:10" x14ac:dyDescent="0.3">
      <c r="A39" s="7">
        <v>37</v>
      </c>
      <c r="B39" s="8"/>
      <c r="C39" s="8"/>
      <c r="D39" s="8"/>
      <c r="E39" s="8"/>
      <c r="F39" s="23">
        <f t="shared" si="3"/>
        <v>0</v>
      </c>
      <c r="G39" s="20"/>
      <c r="H39" s="8">
        <f t="shared" si="2"/>
        <v>0</v>
      </c>
      <c r="I39" s="8">
        <f t="shared" si="2"/>
        <v>0</v>
      </c>
      <c r="J39" s="8">
        <f t="shared" si="2"/>
        <v>0</v>
      </c>
    </row>
    <row r="40" spans="1:10" x14ac:dyDescent="0.3">
      <c r="A40" s="7">
        <v>38</v>
      </c>
      <c r="B40" s="8"/>
      <c r="C40" s="8"/>
      <c r="D40" s="8"/>
      <c r="E40" s="8"/>
      <c r="F40" s="23">
        <f t="shared" si="3"/>
        <v>0</v>
      </c>
      <c r="G40" s="20"/>
      <c r="H40" s="8">
        <f t="shared" si="2"/>
        <v>0</v>
      </c>
      <c r="I40" s="8">
        <f t="shared" si="2"/>
        <v>0</v>
      </c>
      <c r="J40" s="8">
        <f t="shared" si="2"/>
        <v>0</v>
      </c>
    </row>
    <row r="41" spans="1:10" x14ac:dyDescent="0.3">
      <c r="A41" s="7">
        <v>39</v>
      </c>
      <c r="B41" s="8"/>
      <c r="C41" s="8"/>
      <c r="D41" s="8"/>
      <c r="E41" s="8"/>
      <c r="F41" s="23">
        <f t="shared" si="3"/>
        <v>0</v>
      </c>
      <c r="G41" s="20"/>
      <c r="H41" s="8">
        <f t="shared" si="2"/>
        <v>0</v>
      </c>
      <c r="I41" s="8">
        <f t="shared" si="2"/>
        <v>0</v>
      </c>
      <c r="J41" s="8">
        <f t="shared" si="2"/>
        <v>0</v>
      </c>
    </row>
    <row r="42" spans="1:10" x14ac:dyDescent="0.3">
      <c r="A42" s="7">
        <v>40</v>
      </c>
      <c r="B42" s="8"/>
      <c r="C42" s="8"/>
      <c r="D42" s="8"/>
      <c r="E42" s="8"/>
      <c r="F42" s="23">
        <f t="shared" si="3"/>
        <v>0</v>
      </c>
      <c r="G42" s="20"/>
      <c r="H42" s="8">
        <f t="shared" si="2"/>
        <v>0</v>
      </c>
      <c r="I42" s="8">
        <f t="shared" si="2"/>
        <v>0</v>
      </c>
      <c r="J42" s="8">
        <f t="shared" si="2"/>
        <v>0</v>
      </c>
    </row>
    <row r="43" spans="1:10" x14ac:dyDescent="0.3">
      <c r="A43" s="7">
        <v>41</v>
      </c>
      <c r="B43" s="8"/>
      <c r="C43" s="8"/>
      <c r="D43" s="8"/>
      <c r="E43" s="8"/>
      <c r="F43" s="23">
        <f t="shared" si="3"/>
        <v>0</v>
      </c>
      <c r="G43" s="20"/>
      <c r="H43" s="8">
        <f t="shared" si="2"/>
        <v>0</v>
      </c>
      <c r="I43" s="8">
        <f t="shared" si="2"/>
        <v>0</v>
      </c>
      <c r="J43" s="8">
        <f t="shared" si="2"/>
        <v>0</v>
      </c>
    </row>
    <row r="44" spans="1:10" x14ac:dyDescent="0.3">
      <c r="A44" s="7">
        <v>42</v>
      </c>
      <c r="B44" s="8"/>
      <c r="C44" s="8"/>
      <c r="D44" s="8"/>
      <c r="E44" s="8"/>
      <c r="F44" s="23">
        <f t="shared" si="3"/>
        <v>0</v>
      </c>
      <c r="G44" s="20"/>
      <c r="H44" s="8">
        <f t="shared" si="2"/>
        <v>0</v>
      </c>
      <c r="I44" s="8">
        <f t="shared" si="2"/>
        <v>0</v>
      </c>
      <c r="J44" s="8">
        <f t="shared" si="2"/>
        <v>0</v>
      </c>
    </row>
    <row r="45" spans="1:10" x14ac:dyDescent="0.3">
      <c r="A45" s="7">
        <v>43</v>
      </c>
      <c r="B45" s="8"/>
      <c r="C45" s="8"/>
      <c r="D45" s="8"/>
      <c r="E45" s="8"/>
      <c r="F45" s="23">
        <f t="shared" si="3"/>
        <v>0</v>
      </c>
      <c r="G45" s="20"/>
      <c r="H45" s="8">
        <f t="shared" si="2"/>
        <v>0</v>
      </c>
      <c r="I45" s="8">
        <f t="shared" si="2"/>
        <v>0</v>
      </c>
      <c r="J45" s="8">
        <f t="shared" si="2"/>
        <v>0</v>
      </c>
    </row>
    <row r="46" spans="1:10" x14ac:dyDescent="0.3">
      <c r="A46" s="7">
        <v>44</v>
      </c>
      <c r="B46" s="8"/>
      <c r="C46" s="8"/>
      <c r="D46" s="8"/>
      <c r="E46" s="8"/>
      <c r="F46" s="23">
        <f t="shared" si="3"/>
        <v>0</v>
      </c>
      <c r="G46" s="20"/>
      <c r="H46" s="8">
        <f t="shared" si="2"/>
        <v>0</v>
      </c>
      <c r="I46" s="8">
        <f t="shared" si="2"/>
        <v>0</v>
      </c>
      <c r="J46" s="8">
        <f t="shared" si="2"/>
        <v>0</v>
      </c>
    </row>
    <row r="47" spans="1:10" x14ac:dyDescent="0.3">
      <c r="A47" s="7">
        <v>45</v>
      </c>
      <c r="B47" s="8"/>
      <c r="C47" s="8"/>
      <c r="D47" s="8"/>
      <c r="E47" s="8"/>
      <c r="F47" s="23">
        <f t="shared" si="3"/>
        <v>0</v>
      </c>
      <c r="G47" s="20"/>
      <c r="H47" s="8">
        <f t="shared" si="2"/>
        <v>0</v>
      </c>
      <c r="I47" s="8">
        <f t="shared" si="2"/>
        <v>0</v>
      </c>
      <c r="J47" s="8">
        <f t="shared" si="2"/>
        <v>0</v>
      </c>
    </row>
    <row r="48" spans="1:10" x14ac:dyDescent="0.3">
      <c r="A48" s="7">
        <v>46</v>
      </c>
      <c r="B48" s="8"/>
      <c r="C48" s="8"/>
      <c r="D48" s="8"/>
      <c r="E48" s="8"/>
      <c r="F48" s="23">
        <f t="shared" si="3"/>
        <v>0</v>
      </c>
      <c r="G48" s="20"/>
      <c r="H48" s="8">
        <f t="shared" si="2"/>
        <v>0</v>
      </c>
      <c r="I48" s="8">
        <f t="shared" si="2"/>
        <v>0</v>
      </c>
      <c r="J48" s="8">
        <f t="shared" si="2"/>
        <v>0</v>
      </c>
    </row>
    <row r="49" spans="1:12" x14ac:dyDescent="0.3">
      <c r="A49" s="7">
        <v>47</v>
      </c>
      <c r="B49" s="8"/>
      <c r="C49" s="8"/>
      <c r="D49" s="8"/>
      <c r="E49" s="8"/>
      <c r="F49" s="23">
        <f t="shared" si="3"/>
        <v>0</v>
      </c>
      <c r="G49" s="20"/>
      <c r="H49" s="8">
        <f t="shared" si="2"/>
        <v>0</v>
      </c>
      <c r="I49" s="8">
        <f t="shared" si="2"/>
        <v>0</v>
      </c>
      <c r="J49" s="8">
        <f t="shared" si="2"/>
        <v>0</v>
      </c>
    </row>
    <row r="50" spans="1:12" x14ac:dyDescent="0.3">
      <c r="A50" s="7">
        <v>48</v>
      </c>
      <c r="B50" s="8"/>
      <c r="C50" s="8"/>
      <c r="D50" s="8"/>
      <c r="E50" s="8"/>
      <c r="F50" s="23">
        <f t="shared" si="3"/>
        <v>0</v>
      </c>
      <c r="G50" s="20"/>
      <c r="H50" s="8">
        <f t="shared" si="2"/>
        <v>0</v>
      </c>
      <c r="I50" s="8">
        <f t="shared" si="2"/>
        <v>0</v>
      </c>
      <c r="J50" s="8">
        <f t="shared" si="2"/>
        <v>0</v>
      </c>
    </row>
    <row r="51" spans="1:12" x14ac:dyDescent="0.3">
      <c r="A51" s="7">
        <v>49</v>
      </c>
      <c r="B51" s="8"/>
      <c r="C51" s="8"/>
      <c r="D51" s="8"/>
      <c r="E51" s="8"/>
      <c r="F51" s="23">
        <f t="shared" si="3"/>
        <v>0</v>
      </c>
      <c r="G51" s="20"/>
      <c r="H51" s="8">
        <f t="shared" si="2"/>
        <v>0</v>
      </c>
      <c r="I51" s="8">
        <f t="shared" si="2"/>
        <v>0</v>
      </c>
      <c r="J51" s="8">
        <f t="shared" si="2"/>
        <v>0</v>
      </c>
    </row>
    <row r="52" spans="1:12" ht="14" thickBot="1" x14ac:dyDescent="0.35">
      <c r="A52" s="34">
        <v>50</v>
      </c>
      <c r="B52" s="17"/>
      <c r="C52" s="17"/>
      <c r="D52" s="17"/>
      <c r="E52" s="17"/>
      <c r="F52" s="24">
        <f t="shared" si="3"/>
        <v>0</v>
      </c>
      <c r="G52" s="20"/>
      <c r="H52" s="8">
        <f t="shared" si="2"/>
        <v>0</v>
      </c>
      <c r="I52" s="8">
        <f t="shared" si="2"/>
        <v>0</v>
      </c>
      <c r="J52" s="8">
        <f t="shared" si="2"/>
        <v>0</v>
      </c>
    </row>
    <row r="53" spans="1:12" ht="14" thickBot="1" x14ac:dyDescent="0.35">
      <c r="A53" s="35"/>
      <c r="B53" s="36" t="s">
        <v>3</v>
      </c>
      <c r="C53" s="37">
        <f>SUM(C3:C52)</f>
        <v>140</v>
      </c>
      <c r="D53" s="37">
        <f>SUM(D3:D52)</f>
        <v>140</v>
      </c>
      <c r="E53" s="37">
        <f>SUM(E3:E52)</f>
        <v>140</v>
      </c>
      <c r="F53" s="38">
        <f>SUM(C53:E53)</f>
        <v>420</v>
      </c>
      <c r="G53" s="20"/>
      <c r="H53" s="20"/>
      <c r="I53" s="20"/>
      <c r="J53" s="20"/>
      <c r="K53" s="22" t="s">
        <v>12</v>
      </c>
      <c r="L53" s="22" t="s">
        <v>13</v>
      </c>
    </row>
    <row r="54" spans="1:12" ht="14" thickBot="1" x14ac:dyDescent="0.35">
      <c r="A54" s="39"/>
      <c r="B54" s="40" t="s">
        <v>4</v>
      </c>
      <c r="C54" s="37">
        <f>AVERAGE(C3:C52)</f>
        <v>10</v>
      </c>
      <c r="D54" s="37">
        <f t="shared" ref="D54:E54" si="4">AVERAGE(D3:D52)</f>
        <v>10</v>
      </c>
      <c r="E54" s="37">
        <f t="shared" si="4"/>
        <v>10</v>
      </c>
      <c r="F54" s="41">
        <f>AVERAGE(C54:E54)</f>
        <v>10</v>
      </c>
      <c r="G54" s="22" t="s">
        <v>8</v>
      </c>
      <c r="H54" s="8">
        <f>COUNTIF(H3:H52,"&lt;1.5")</f>
        <v>36</v>
      </c>
      <c r="I54" s="8">
        <f t="shared" ref="I54:J54" si="5">COUNTIF(I3:I52,"&lt;1.5")</f>
        <v>36</v>
      </c>
      <c r="J54" s="8">
        <f t="shared" si="5"/>
        <v>36</v>
      </c>
      <c r="K54" s="8">
        <f>AVERAGE(H54:J54)</f>
        <v>36</v>
      </c>
      <c r="L54" s="27">
        <f>K54/SUM($J$54:$J$56)</f>
        <v>0.72</v>
      </c>
    </row>
    <row r="55" spans="1:12" x14ac:dyDescent="0.3">
      <c r="G55" s="22" t="s">
        <v>9</v>
      </c>
      <c r="H55" s="8">
        <f>SUMPRODUCT((H3:H52 &gt;=1.5)*(H3:H52 &lt;2.25))</f>
        <v>0</v>
      </c>
      <c r="I55" s="8">
        <f t="shared" ref="I55:J55" si="6">SUMPRODUCT((I3:I52 &gt;=1.5)*(I3:I52 &lt;2.25))</f>
        <v>0</v>
      </c>
      <c r="J55" s="8">
        <f t="shared" si="6"/>
        <v>0</v>
      </c>
      <c r="K55" s="8">
        <f t="shared" ref="K55:K56" si="7">AVERAGE(H55:J55)</f>
        <v>0</v>
      </c>
      <c r="L55" s="27">
        <f t="shared" ref="L55:L56" si="8">K55/SUM($J$54:$J$56)</f>
        <v>0</v>
      </c>
    </row>
    <row r="56" spans="1:12" x14ac:dyDescent="0.3">
      <c r="G56" s="22" t="s">
        <v>10</v>
      </c>
      <c r="H56" s="8">
        <f>COUNTIF(H3:H52,"&gt;= 2.25")</f>
        <v>14</v>
      </c>
      <c r="I56" s="8">
        <f t="shared" ref="I56:J56" si="9">COUNTIF(I3:I52,"&gt;= 2.25")</f>
        <v>14</v>
      </c>
      <c r="J56" s="8">
        <f t="shared" si="9"/>
        <v>14</v>
      </c>
      <c r="K56" s="8">
        <f t="shared" si="7"/>
        <v>14</v>
      </c>
      <c r="L56" s="27">
        <f t="shared" si="8"/>
        <v>0.28000000000000003</v>
      </c>
    </row>
    <row r="57" spans="1:12" x14ac:dyDescent="0.3">
      <c r="G57" s="22" t="s">
        <v>11</v>
      </c>
      <c r="H57" s="8">
        <f>(H54+(H55*2)+(H56*3))/SUM(H54:H56)</f>
        <v>1.56</v>
      </c>
      <c r="I57" s="8">
        <f t="shared" ref="I57:J57" si="10">(I54+(I55*2)+(I56*3))/SUM(I54:I56)</f>
        <v>1.56</v>
      </c>
      <c r="J57" s="8">
        <f t="shared" si="10"/>
        <v>1.56</v>
      </c>
      <c r="K57" s="8">
        <f>AVERAGE(H57:J57)</f>
        <v>1.5599999999999998</v>
      </c>
      <c r="L57" s="28"/>
    </row>
    <row r="59" spans="1:12" x14ac:dyDescent="0.3">
      <c r="G59" s="1">
        <f>SUM(H54:H56)</f>
        <v>50</v>
      </c>
      <c r="H59" s="1" t="s">
        <v>14</v>
      </c>
    </row>
    <row r="63" spans="1:12" ht="15.05" x14ac:dyDescent="0.3">
      <c r="B63" s="43" t="s">
        <v>21</v>
      </c>
      <c r="C63" s="43"/>
      <c r="D63" s="43"/>
      <c r="E63" s="43"/>
      <c r="F63" s="43"/>
      <c r="G63" s="43"/>
      <c r="H63" s="43"/>
      <c r="I63" s="43"/>
    </row>
    <row r="64" spans="1:12" ht="15.05" x14ac:dyDescent="0.3">
      <c r="B64" s="43" t="s">
        <v>31</v>
      </c>
      <c r="C64" s="43"/>
      <c r="D64" s="43"/>
      <c r="E64" s="43"/>
      <c r="F64" s="43"/>
      <c r="G64" s="43"/>
      <c r="H64" s="43"/>
      <c r="I64" s="43"/>
    </row>
    <row r="65" spans="2:9" ht="15.05" x14ac:dyDescent="0.3">
      <c r="B65" s="44" t="s">
        <v>23</v>
      </c>
      <c r="C65" s="44"/>
      <c r="D65" s="44"/>
      <c r="E65" s="44"/>
      <c r="F65" s="44"/>
      <c r="G65" s="44"/>
      <c r="H65" s="44"/>
      <c r="I65" s="44"/>
    </row>
    <row r="66" spans="2:9" ht="15.05" x14ac:dyDescent="0.3">
      <c r="B66" s="30"/>
      <c r="C66" s="30"/>
      <c r="D66" s="30"/>
      <c r="E66" s="30"/>
      <c r="F66" s="30"/>
      <c r="G66" s="30"/>
      <c r="H66" s="30"/>
      <c r="I66" s="30"/>
    </row>
    <row r="67" spans="2:9" ht="15.05" x14ac:dyDescent="0.3">
      <c r="B67" s="43" t="s">
        <v>24</v>
      </c>
      <c r="C67" s="43"/>
      <c r="D67" s="43"/>
      <c r="E67" s="43"/>
      <c r="F67" s="43"/>
      <c r="G67" s="43"/>
      <c r="H67" s="43"/>
      <c r="I67" s="43"/>
    </row>
    <row r="68" spans="2:9" ht="15.05" x14ac:dyDescent="0.3">
      <c r="B68" s="44" t="s">
        <v>23</v>
      </c>
      <c r="C68" s="44"/>
      <c r="D68" s="44"/>
      <c r="E68" s="44"/>
      <c r="F68" s="44"/>
      <c r="G68" s="44"/>
      <c r="H68" s="44"/>
      <c r="I68" s="44"/>
    </row>
  </sheetData>
  <mergeCells count="7">
    <mergeCell ref="B68:I68"/>
    <mergeCell ref="A1:B1"/>
    <mergeCell ref="H2:J2"/>
    <mergeCell ref="B63:I63"/>
    <mergeCell ref="B64:I64"/>
    <mergeCell ref="B65:I65"/>
    <mergeCell ref="B67:I67"/>
  </mergeCells>
  <pageMargins left="0.17" right="0.17" top="0.98" bottom="0.34" header="0.56999999999999995" footer="0.16"/>
  <pageSetup paperSize="9" scale="80" orientation="landscape" r:id="rId1"/>
  <headerFooter>
    <oddHeader>&amp;LNanyang Business School</oddHeader>
    <oddFooter>&amp;R&amp;D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Assignment (QLS)</vt:lpstr>
      <vt:lpstr>Final Proj (QLS)</vt:lpstr>
      <vt:lpstr>Final Proj (ER)</vt:lpstr>
      <vt:lpstr>'Assignment (QLS)'!Print_Titles</vt:lpstr>
      <vt:lpstr>'Final Proj (ER)'!Print_Titles</vt:lpstr>
      <vt:lpstr>'Final Proj (QLS)'!Print_Titles</vt:lpstr>
    </vt:vector>
  </TitlesOfParts>
  <Company>NTU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hthoo</dc:creator>
  <cp:lastModifiedBy>Ye Yang</cp:lastModifiedBy>
  <cp:lastPrinted>2012-07-26T00:26:52Z</cp:lastPrinted>
  <dcterms:created xsi:type="dcterms:W3CDTF">2012-03-06T08:15:21Z</dcterms:created>
  <dcterms:modified xsi:type="dcterms:W3CDTF">2018-12-21T10:03:38Z</dcterms:modified>
</cp:coreProperties>
</file>