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v Mehra\Desktop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8" i="1"/>
</calcChain>
</file>

<file path=xl/sharedStrings.xml><?xml version="1.0" encoding="utf-8"?>
<sst xmlns="http://schemas.openxmlformats.org/spreadsheetml/2006/main" count="13" uniqueCount="13">
  <si>
    <t>Bond</t>
  </si>
  <si>
    <t>DELL</t>
  </si>
  <si>
    <t>10 years</t>
  </si>
  <si>
    <t>Semi Annual Coupon</t>
  </si>
  <si>
    <t>Payments</t>
  </si>
  <si>
    <t>Discount Factor</t>
  </si>
  <si>
    <t>Coupon Rate</t>
  </si>
  <si>
    <t>Time</t>
  </si>
  <si>
    <t>YTM</t>
  </si>
  <si>
    <t>Clean Price</t>
  </si>
  <si>
    <t>Dirty Price</t>
  </si>
  <si>
    <t>Maturity Date</t>
  </si>
  <si>
    <t>Issue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</si>
</sst>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topLeftCell="A3" workbookViewId="0">
      <selection activeCell="F30" sqref="F30"/>
    </sheetView>
  </sheetViews>
  <sheetFormatPr defaultRowHeight="14.4" x14ac:dyDescent="0.3"/>
  <cols>
    <col min="1" max="1" width="11.5546875" bestFit="1" customWidth="1"/>
    <col min="2" max="2" width="17.88671875" bestFit="1" customWidth="1"/>
    <col min="4" max="4" width="13.88671875" bestFit="1" customWidth="1"/>
    <col min="5" max="5" width="9.5546875" bestFit="1" customWidth="1"/>
  </cols>
  <sheetData>
    <row r="2" spans="1:5" x14ac:dyDescent="0.3">
      <c r="A2" t="s">
        <v>0</v>
      </c>
      <c r="B2" t="s">
        <v>1</v>
      </c>
      <c r="D2" t="s">
        <v>12</v>
      </c>
      <c r="E2" s="2">
        <v>39979</v>
      </c>
    </row>
    <row r="3" spans="1:5" x14ac:dyDescent="0.3">
      <c r="B3" t="s">
        <v>2</v>
      </c>
      <c r="D3" t="s">
        <v>11</v>
      </c>
      <c r="E3" s="2">
        <v>43631</v>
      </c>
    </row>
    <row r="4" spans="1:5" x14ac:dyDescent="0.3">
      <c r="B4" t="s">
        <v>3</v>
      </c>
    </row>
    <row r="5" spans="1:5" x14ac:dyDescent="0.3">
      <c r="A5" s="1" t="s">
        <v>6</v>
      </c>
      <c r="B5">
        <v>5.875</v>
      </c>
    </row>
    <row r="6" spans="1:5" x14ac:dyDescent="0.3">
      <c r="A6" s="1"/>
      <c r="C6" t="s">
        <v>8</v>
      </c>
      <c r="D6">
        <v>2.573</v>
      </c>
    </row>
    <row r="7" spans="1:5" x14ac:dyDescent="0.3">
      <c r="B7" t="s">
        <v>7</v>
      </c>
      <c r="C7" s="1" t="s">
        <v>4</v>
      </c>
      <c r="D7" s="1" t="s">
        <v>5</v>
      </c>
      <c r="E7" s="1"/>
    </row>
    <row r="8" spans="1:5" x14ac:dyDescent="0.3">
      <c r="B8">
        <v>1</v>
      </c>
      <c r="C8">
        <v>2.9375</v>
      </c>
      <c r="D8">
        <f>1/((1+$D$6/2/100)^B8)</f>
        <v>0.98729840600672358</v>
      </c>
      <c r="E8">
        <f>C8*D8</f>
        <v>2.9001890676447504</v>
      </c>
    </row>
    <row r="9" spans="1:5" x14ac:dyDescent="0.3">
      <c r="B9">
        <v>2</v>
      </c>
      <c r="C9">
        <v>2.9375</v>
      </c>
      <c r="D9">
        <f t="shared" ref="D9:D27" si="0">1/((1+$D$6/2/100)^B9)</f>
        <v>0.97475814250341719</v>
      </c>
      <c r="E9">
        <f t="shared" ref="E9:E27" si="1">C9*D9</f>
        <v>2.863352043603788</v>
      </c>
    </row>
    <row r="10" spans="1:5" x14ac:dyDescent="0.3">
      <c r="B10">
        <v>3</v>
      </c>
      <c r="C10">
        <v>2.9375</v>
      </c>
      <c r="D10">
        <f t="shared" si="0"/>
        <v>0.96237716033569842</v>
      </c>
      <c r="E10">
        <f t="shared" si="1"/>
        <v>2.826982908486114</v>
      </c>
    </row>
    <row r="11" spans="1:5" x14ac:dyDescent="0.3">
      <c r="B11">
        <v>4</v>
      </c>
      <c r="C11">
        <v>2.9375</v>
      </c>
      <c r="D11">
        <f t="shared" si="0"/>
        <v>0.95015343637671212</v>
      </c>
      <c r="E11">
        <f t="shared" si="1"/>
        <v>2.7910757193565918</v>
      </c>
    </row>
    <row r="12" spans="1:5" x14ac:dyDescent="0.3">
      <c r="B12">
        <v>5</v>
      </c>
      <c r="C12">
        <v>2.9375</v>
      </c>
      <c r="D12">
        <f t="shared" si="0"/>
        <v>0.93808497319653872</v>
      </c>
      <c r="E12">
        <f t="shared" si="1"/>
        <v>2.7556246087648324</v>
      </c>
    </row>
    <row r="13" spans="1:5" x14ac:dyDescent="0.3">
      <c r="B13">
        <v>6</v>
      </c>
      <c r="C13">
        <v>2.9375</v>
      </c>
      <c r="D13">
        <f t="shared" si="0"/>
        <v>0.92616979873580263</v>
      </c>
      <c r="E13">
        <f t="shared" si="1"/>
        <v>2.7206237837864204</v>
      </c>
    </row>
    <row r="14" spans="1:5" x14ac:dyDescent="0.3">
      <c r="B14">
        <v>7</v>
      </c>
      <c r="C14">
        <v>2.9375</v>
      </c>
      <c r="D14">
        <f t="shared" si="0"/>
        <v>0.91440596598342605</v>
      </c>
      <c r="E14">
        <f t="shared" si="1"/>
        <v>2.686067525076314</v>
      </c>
    </row>
    <row r="15" spans="1:5" x14ac:dyDescent="0.3">
      <c r="B15">
        <v>8</v>
      </c>
      <c r="C15">
        <v>2.9375</v>
      </c>
      <c r="D15">
        <f t="shared" si="0"/>
        <v>0.90279155265847488</v>
      </c>
      <c r="E15">
        <f t="shared" si="1"/>
        <v>2.65195018593427</v>
      </c>
    </row>
    <row r="16" spans="1:5" x14ac:dyDescent="0.3">
      <c r="B16">
        <v>9</v>
      </c>
      <c r="C16">
        <v>2.9375</v>
      </c>
      <c r="D16">
        <f t="shared" si="0"/>
        <v>0.89132466089604734</v>
      </c>
      <c r="E16">
        <f t="shared" si="1"/>
        <v>2.6182661913821392</v>
      </c>
    </row>
    <row r="17" spans="2:5" x14ac:dyDescent="0.3">
      <c r="B17">
        <v>10</v>
      </c>
      <c r="C17">
        <v>2.9375</v>
      </c>
      <c r="D17">
        <f t="shared" si="0"/>
        <v>0.88000341693715101</v>
      </c>
      <c r="E17">
        <f t="shared" si="1"/>
        <v>2.5850100372528813</v>
      </c>
    </row>
    <row r="18" spans="2:5" x14ac:dyDescent="0.3">
      <c r="B18">
        <v>11</v>
      </c>
      <c r="C18">
        <v>2.9375</v>
      </c>
      <c r="D18">
        <f t="shared" si="0"/>
        <v>0.86882597082251922</v>
      </c>
      <c r="E18">
        <f t="shared" si="1"/>
        <v>2.5521762892911504</v>
      </c>
    </row>
    <row r="19" spans="2:5" x14ac:dyDescent="0.3">
      <c r="B19">
        <v>12</v>
      </c>
      <c r="C19">
        <v>2.9375</v>
      </c>
      <c r="D19">
        <f t="shared" si="0"/>
        <v>0.85779049609031732</v>
      </c>
      <c r="E19">
        <f t="shared" si="1"/>
        <v>2.5197595822653072</v>
      </c>
    </row>
    <row r="20" spans="2:5" x14ac:dyDescent="0.3">
      <c r="B20">
        <v>13</v>
      </c>
      <c r="C20">
        <v>2.9375</v>
      </c>
      <c r="D20">
        <f t="shared" si="0"/>
        <v>0.84689518947768694</v>
      </c>
      <c r="E20">
        <f t="shared" si="1"/>
        <v>2.4877546190907052</v>
      </c>
    </row>
    <row r="21" spans="2:5" x14ac:dyDescent="0.3">
      <c r="B21">
        <v>14</v>
      </c>
      <c r="C21">
        <v>2.9375</v>
      </c>
      <c r="D21">
        <f t="shared" si="0"/>
        <v>0.83613827062608237</v>
      </c>
      <c r="E21">
        <f t="shared" si="1"/>
        <v>2.456156169964117</v>
      </c>
    </row>
    <row r="22" spans="2:5" x14ac:dyDescent="0.3">
      <c r="B22">
        <v>15</v>
      </c>
      <c r="C22">
        <v>2.9375</v>
      </c>
      <c r="D22">
        <f t="shared" si="0"/>
        <v>0.82551798179034974</v>
      </c>
      <c r="E22">
        <f t="shared" si="1"/>
        <v>2.4249590715091522</v>
      </c>
    </row>
    <row r="23" spans="2:5" x14ac:dyDescent="0.3">
      <c r="B23">
        <v>16</v>
      </c>
      <c r="C23">
        <v>2.9375</v>
      </c>
      <c r="D23">
        <f t="shared" si="0"/>
        <v>0.81503258755149988</v>
      </c>
      <c r="E23">
        <f t="shared" si="1"/>
        <v>2.3941582259325309</v>
      </c>
    </row>
    <row r="24" spans="2:5" x14ac:dyDescent="0.3">
      <c r="B24">
        <v>17</v>
      </c>
      <c r="C24">
        <v>2.9375</v>
      </c>
      <c r="D24">
        <f t="shared" si="0"/>
        <v>0.80468037453313124</v>
      </c>
      <c r="E24">
        <f t="shared" si="1"/>
        <v>2.363748600191073</v>
      </c>
    </row>
    <row r="25" spans="2:5" x14ac:dyDescent="0.3">
      <c r="B25">
        <v>18</v>
      </c>
      <c r="C25">
        <v>2.9375</v>
      </c>
      <c r="D25">
        <f t="shared" si="0"/>
        <v>0.79445965112145378</v>
      </c>
      <c r="E25">
        <f t="shared" si="1"/>
        <v>2.3337252251692706</v>
      </c>
    </row>
    <row r="26" spans="2:5" x14ac:dyDescent="0.3">
      <c r="B26">
        <v>19</v>
      </c>
      <c r="C26">
        <v>2.9375</v>
      </c>
      <c r="D26">
        <f t="shared" si="0"/>
        <v>0.78436874718886895</v>
      </c>
      <c r="E26">
        <f t="shared" si="1"/>
        <v>2.3040831948673026</v>
      </c>
    </row>
    <row r="27" spans="2:5" x14ac:dyDescent="0.3">
      <c r="B27">
        <v>20</v>
      </c>
      <c r="C27">
        <v>102.9375</v>
      </c>
      <c r="D27">
        <f t="shared" si="0"/>
        <v>0.77440601382106122</v>
      </c>
      <c r="E27">
        <f t="shared" si="1"/>
        <v>79.715419047705495</v>
      </c>
    </row>
    <row r="28" spans="2:5" x14ac:dyDescent="0.3">
      <c r="D28" t="s">
        <v>9</v>
      </c>
      <c r="E28">
        <f>SUM(E8:E27)</f>
        <v>128.9510820972742</v>
      </c>
    </row>
    <row r="30" spans="2:5" x14ac:dyDescent="0.3">
      <c r="D30" t="s">
        <v>10</v>
      </c>
      <c r="E30">
        <f>E28+(5/180*B5/2)</f>
        <v>129.03267931949642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Mehra</dc:creator>
  <cp:lastModifiedBy>Manav Mehra</cp:lastModifiedBy>
  <dcterms:created xsi:type="dcterms:W3CDTF">2018-06-25T04:27:00Z</dcterms:created>
  <dcterms:modified xsi:type="dcterms:W3CDTF">2018-06-25T04:39:17Z</dcterms:modified>
</cp:coreProperties>
</file>