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ocs\MFE\FE8828\2018\Assignment\"/>
    </mc:Choice>
  </mc:AlternateContent>
  <xr:revisionPtr revIDLastSave="0" documentId="13_ncr:1_{54DCEE04-B849-4E9A-84CE-7963C82E81E9}" xr6:coauthVersionLast="40" xr6:coauthVersionMax="40" xr10:uidLastSave="{00000000-0000-0000-0000-000000000000}"/>
  <bookViews>
    <workbookView xWindow="0" yWindow="0" windowWidth="28800" windowHeight="11864" xr2:uid="{B107007A-6FFD-4355-AF6D-920372D6D63A}"/>
  </bookViews>
  <sheets>
    <sheet name="Individual" sheetId="1" r:id="rId1"/>
    <sheet name="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A9" i="2"/>
  <c r="A2" i="2"/>
  <c r="G2" i="2"/>
  <c r="G9" i="2"/>
  <c r="G15" i="2"/>
</calcChain>
</file>

<file path=xl/sharedStrings.xml><?xml version="1.0" encoding="utf-8"?>
<sst xmlns="http://schemas.openxmlformats.org/spreadsheetml/2006/main" count="180" uniqueCount="118">
  <si>
    <t xml:space="preserve">CoB (NBS) </t>
  </si>
  <si>
    <t xml:space="preserve">CAI QI </t>
  </si>
  <si>
    <t xml:space="preserve">QCAI001@ntu.edu.sg </t>
  </si>
  <si>
    <t xml:space="preserve">DONG JIAQI </t>
  </si>
  <si>
    <t xml:space="preserve">JDONG002@ntu.edu.sg </t>
  </si>
  <si>
    <t xml:space="preserve">FANG YOU </t>
  </si>
  <si>
    <t xml:space="preserve">YFANG008@ntu.edu.sg </t>
  </si>
  <si>
    <t xml:space="preserve">FU ZHUXUAN </t>
  </si>
  <si>
    <t xml:space="preserve">ZFU005@ntu.edu.sg </t>
  </si>
  <si>
    <t xml:space="preserve">GUNDA SUMAN </t>
  </si>
  <si>
    <t xml:space="preserve">SUMAN005@ntu.edu.sg </t>
  </si>
  <si>
    <t xml:space="preserve">LIANG XUESEN </t>
  </si>
  <si>
    <t xml:space="preserve">C170020@ntu.edu.sg </t>
  </si>
  <si>
    <t xml:space="preserve">MANAV MEHRA </t>
  </si>
  <si>
    <t xml:space="preserve">MANAV003@ntu.edu.sg </t>
  </si>
  <si>
    <t xml:space="preserve">SINGH GAURAV </t>
  </si>
  <si>
    <t xml:space="preserve">GAURAV013@ntu.edu.sg </t>
  </si>
  <si>
    <t xml:space="preserve">SONG JINNING </t>
  </si>
  <si>
    <t xml:space="preserve">SONG0164@ntu.edu.sg </t>
  </si>
  <si>
    <t xml:space="preserve">TAO YE </t>
  </si>
  <si>
    <t xml:space="preserve">YTAO003@ntu.edu.sg </t>
  </si>
  <si>
    <t xml:space="preserve">WU SIYING </t>
  </si>
  <si>
    <t xml:space="preserve">WUSI0007@ntu.edu.sg </t>
  </si>
  <si>
    <t xml:space="preserve">ZHANG MENGXUAN </t>
  </si>
  <si>
    <t xml:space="preserve">ZHAN0462@ntu.edu.sg </t>
  </si>
  <si>
    <t>g</t>
  </si>
  <si>
    <t>NG LAY YONG</t>
  </si>
  <si>
    <t>NGLA0003@ntu.edu.sg</t>
  </si>
  <si>
    <t>ABHISHEK VIJAYKUMAR</t>
  </si>
  <si>
    <t>ABHISHEK029@ntu.edu.sg</t>
  </si>
  <si>
    <t>d</t>
  </si>
  <si>
    <t>m</t>
  </si>
  <si>
    <t>A1</t>
  </si>
  <si>
    <t>A2</t>
  </si>
  <si>
    <t>A4</t>
  </si>
  <si>
    <t>Some coding and shared with abhishek</t>
  </si>
  <si>
    <t>Some coding and shared with gaurav</t>
  </si>
  <si>
    <t>Content is good</t>
  </si>
  <si>
    <t>plain</t>
  </si>
  <si>
    <t>plain with some interesting picture</t>
  </si>
  <si>
    <t>plain with some catchy words</t>
  </si>
  <si>
    <t>Good interative code</t>
  </si>
  <si>
    <t>1/ missing logic for zero case. 2/ missing logic for last element.</t>
  </si>
  <si>
    <t>almost perfect. -0.5 for not tidyness</t>
  </si>
  <si>
    <t>LOA</t>
  </si>
  <si>
    <t>Ng Lay Yong</t>
  </si>
  <si>
    <t>Wu Siying</t>
  </si>
  <si>
    <t>Dong Jiaqi</t>
  </si>
  <si>
    <t>Tao Ye</t>
  </si>
  <si>
    <t>Fang You</t>
  </si>
  <si>
    <t>Group A</t>
  </si>
  <si>
    <t>abhishekvijaykumar94@gmail.com</t>
  </si>
  <si>
    <t>wusiying1995@gmail.com</t>
  </si>
  <si>
    <t>cqpulsate@gmail.com</t>
  </si>
  <si>
    <t>fang.you@gmail.com</t>
  </si>
  <si>
    <t>jiaqidong723@gmail.com</t>
  </si>
  <si>
    <t>gauravsingh0109@gmail.com</t>
  </si>
  <si>
    <t>liangxuesen16@gmail.com</t>
  </si>
  <si>
    <t>fireborne88@gmail.com</t>
  </si>
  <si>
    <t>mnv.mhr@gmail.com</t>
  </si>
  <si>
    <t>zxfu001@e.ntu.edu.sg</t>
  </si>
  <si>
    <t>sjn1996@hotmail.com</t>
  </si>
  <si>
    <t>ye8tao@gmail.com</t>
  </si>
  <si>
    <t>zhan0355@e.ntu.edu.sg</t>
  </si>
  <si>
    <t>1/ missing zero-split_num case. 2/ lack of writing in Rmd.</t>
  </si>
  <si>
    <t>1/ missing zero-split_num case. 2/ No Rmd.</t>
  </si>
  <si>
    <t>1/ not in function</t>
  </si>
  <si>
    <t>1/ missing logic for zero case. Well-documented</t>
  </si>
  <si>
    <t>1/ missing logic for zero case. 2/ missing logic for last element.3/ good doc</t>
  </si>
  <si>
    <t xml:space="preserve">Cai Qi </t>
  </si>
  <si>
    <t xml:space="preserve">Fu Zhuxuan </t>
  </si>
  <si>
    <t xml:space="preserve">Liang Xuesen </t>
  </si>
  <si>
    <t xml:space="preserve">Song Jinning </t>
  </si>
  <si>
    <t xml:space="preserve">Zhang Mengxuan </t>
  </si>
  <si>
    <t>G1800428L</t>
  </si>
  <si>
    <t>G1800418B</t>
  </si>
  <si>
    <t>G1700221K</t>
  </si>
  <si>
    <t>G1800309K</t>
  </si>
  <si>
    <t>Group C</t>
  </si>
  <si>
    <t>Abhishek Vijaykumar</t>
  </si>
  <si>
    <t>Gaurav Singh</t>
  </si>
  <si>
    <t>Manav Mehra</t>
  </si>
  <si>
    <t>Suman Gunda</t>
  </si>
  <si>
    <t>Group B</t>
  </si>
  <si>
    <t>A3/EDA</t>
  </si>
  <si>
    <t>A3/Option</t>
  </si>
  <si>
    <t>A5</t>
  </si>
  <si>
    <t>Q1</t>
  </si>
  <si>
    <t>Logic is still clear but lack of step-by-step</t>
  </si>
  <si>
    <t>Step-by-step</t>
  </si>
  <si>
    <t>Correct concept of credit is used before deposit</t>
  </si>
  <si>
    <t>Credit is used before deposit - wrong concept</t>
  </si>
  <si>
    <t>Lack of zero-balance/zero-credit exit</t>
  </si>
  <si>
    <t xml:space="preserve">Wrong TotalDeposit </t>
  </si>
  <si>
    <t>correct initialization with deposit</t>
  </si>
  <si>
    <t>logic of generation is correct</t>
  </si>
  <si>
    <t>reporting is good</t>
  </si>
  <si>
    <t>not very neat/concise coding</t>
  </si>
  <si>
    <t>reporting is good, lack some details</t>
  </si>
  <si>
    <t>Q2</t>
  </si>
  <si>
    <t>Part 1 is excellent. Part 2: Test with realized vol = implied vol = 0.5, wrong way</t>
  </si>
  <si>
    <t>Part 1 is fine. Correct approach for Part 2</t>
  </si>
  <si>
    <t>Q3</t>
  </si>
  <si>
    <t xml:space="preserve">score for the delta+pnl </t>
  </si>
  <si>
    <t>score for single-trade analysis. Less for 25%</t>
  </si>
  <si>
    <t>very good.</t>
  </si>
  <si>
    <t>scores &lt;- c(78,</t>
  </si>
  <si>
    <t xml:space="preserve">            92,</t>
  </si>
  <si>
    <t xml:space="preserve">            76,</t>
  </si>
  <si>
    <t xml:space="preserve">            86,</t>
  </si>
  <si>
    <t xml:space="preserve">            71,</t>
  </si>
  <si>
    <t xml:space="preserve">            83,</t>
  </si>
  <si>
    <t xml:space="preserve">            78,</t>
  </si>
  <si>
    <t xml:space="preserve">            77,</t>
  </si>
  <si>
    <t xml:space="preserve">            63,</t>
  </si>
  <si>
    <t xml:space="preserve">            81,</t>
  </si>
  <si>
    <t xml:space="preserve">            83)</t>
  </si>
  <si>
    <t>hist(scores)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</si>
</sst>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Helvetica Neue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10</xdr:col>
      <xdr:colOff>1235122</xdr:colOff>
      <xdr:row>34</xdr:row>
      <xdr:rowOff>54591</xdr:rowOff>
    </xdr:to>
    <xdr:sp macro="" textlink="">
      <xdr:nvSpPr>
        <xdr:cNvPr id="1025" name="m_-3428489384139860773Picture 1" descr="cid:image001.png@01D37E5F.3021C9F0">
          <a:extLst>
            <a:ext uri="{FF2B5EF4-FFF2-40B4-BE49-F238E27FC236}">
              <a16:creationId xmlns:a16="http://schemas.microsoft.com/office/drawing/2014/main" id="{AE1B29F3-EF10-482C-9494-F6452FBB927B}"/>
            </a:ext>
          </a:extLst>
        </xdr:cNvPr>
        <xdr:cNvSpPr>
          <a:spLocks noChangeAspect="1" noChangeArrowheads="1"/>
        </xdr:cNvSpPr>
      </xdr:nvSpPr>
      <xdr:spPr bwMode="auto">
        <a:xfrm>
          <a:off x="7895230" y="3370997"/>
          <a:ext cx="5506871" cy="2715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1958452</xdr:colOff>
      <xdr:row>19</xdr:row>
      <xdr:rowOff>0</xdr:rowOff>
    </xdr:from>
    <xdr:to>
      <xdr:col>7</xdr:col>
      <xdr:colOff>1738667</xdr:colOff>
      <xdr:row>34</xdr:row>
      <xdr:rowOff>53312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B45569-7006-4FAB-9A48-7460209DB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948" y="3370997"/>
          <a:ext cx="550545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BAAC-309F-4D2A-8244-3ACA2351A207}">
  <sheetPr codeName="Sheet1"/>
  <dimension ref="A1:Q34"/>
  <sheetViews>
    <sheetView tabSelected="1" topLeftCell="D1" workbookViewId="0">
      <selection activeCell="P6" sqref="P6"/>
    </sheetView>
  </sheetViews>
  <sheetFormatPr defaultRowHeight="14"/>
  <cols>
    <col min="1" max="1" width="30.296875" bestFit="1" customWidth="1"/>
    <col min="2" max="2" width="10.296875" bestFit="1" customWidth="1"/>
    <col min="3" max="3" width="29.69921875" customWidth="1"/>
    <col min="4" max="4" width="23.69921875" bestFit="1" customWidth="1"/>
    <col min="6" max="6" width="12.8984375" bestFit="1" customWidth="1"/>
    <col min="8" max="8" width="36.09765625" bestFit="1" customWidth="1"/>
    <col min="9" max="9" width="8.8984375" style="3"/>
    <col min="11" max="11" width="64.19921875" bestFit="1" customWidth="1"/>
    <col min="15" max="15" width="20.3984375" bestFit="1" customWidth="1"/>
  </cols>
  <sheetData>
    <row r="1" spans="1:17">
      <c r="F1" t="s">
        <v>32</v>
      </c>
      <c r="G1" t="s">
        <v>32</v>
      </c>
      <c r="I1" s="3" t="s">
        <v>33</v>
      </c>
      <c r="J1" t="s">
        <v>33</v>
      </c>
      <c r="K1" t="s">
        <v>33</v>
      </c>
      <c r="M1" t="s">
        <v>84</v>
      </c>
      <c r="N1" t="s">
        <v>85</v>
      </c>
      <c r="P1" t="s">
        <v>34</v>
      </c>
      <c r="Q1" t="s">
        <v>86</v>
      </c>
    </row>
    <row r="2" spans="1:17">
      <c r="A2" t="s">
        <v>51</v>
      </c>
      <c r="B2" t="s">
        <v>0</v>
      </c>
      <c r="C2" s="1" t="s">
        <v>28</v>
      </c>
      <c r="D2" s="2" t="s">
        <v>29</v>
      </c>
      <c r="E2" s="2" t="s">
        <v>25</v>
      </c>
      <c r="F2" t="b">
        <v>1</v>
      </c>
      <c r="G2">
        <v>8.5</v>
      </c>
      <c r="H2" t="s">
        <v>36</v>
      </c>
      <c r="I2" s="3" t="b">
        <v>1</v>
      </c>
      <c r="J2">
        <v>6.5</v>
      </c>
      <c r="K2" t="s">
        <v>42</v>
      </c>
      <c r="M2">
        <v>8</v>
      </c>
      <c r="O2" s="1" t="s">
        <v>28</v>
      </c>
      <c r="P2">
        <v>9</v>
      </c>
      <c r="Q2">
        <v>8</v>
      </c>
    </row>
    <row r="3" spans="1:17">
      <c r="A3" t="s">
        <v>53</v>
      </c>
      <c r="B3" t="s">
        <v>0</v>
      </c>
      <c r="C3" t="s">
        <v>1</v>
      </c>
      <c r="D3" t="s">
        <v>2</v>
      </c>
      <c r="E3" t="s">
        <v>25</v>
      </c>
      <c r="F3" t="b">
        <v>1</v>
      </c>
      <c r="G3">
        <v>9</v>
      </c>
      <c r="H3" t="s">
        <v>37</v>
      </c>
      <c r="I3" s="3" t="b">
        <v>1</v>
      </c>
      <c r="J3">
        <v>9</v>
      </c>
      <c r="K3" t="s">
        <v>67</v>
      </c>
      <c r="M3">
        <v>10</v>
      </c>
      <c r="O3" t="s">
        <v>1</v>
      </c>
      <c r="P3">
        <v>9.5</v>
      </c>
      <c r="Q3">
        <v>8</v>
      </c>
    </row>
    <row r="4" spans="1:17">
      <c r="A4" t="s">
        <v>55</v>
      </c>
      <c r="B4" t="s">
        <v>0</v>
      </c>
      <c r="C4" t="s">
        <v>3</v>
      </c>
      <c r="D4" t="s">
        <v>4</v>
      </c>
      <c r="E4" t="s">
        <v>25</v>
      </c>
      <c r="F4" t="b">
        <v>1</v>
      </c>
      <c r="G4">
        <v>9</v>
      </c>
      <c r="H4" t="s">
        <v>37</v>
      </c>
      <c r="I4" s="3" t="b">
        <v>1</v>
      </c>
      <c r="J4">
        <v>6.5</v>
      </c>
      <c r="K4" t="s">
        <v>42</v>
      </c>
      <c r="M4">
        <v>8</v>
      </c>
      <c r="O4" t="s">
        <v>3</v>
      </c>
      <c r="P4">
        <v>8</v>
      </c>
      <c r="Q4">
        <v>8</v>
      </c>
    </row>
    <row r="5" spans="1:17">
      <c r="A5" t="s">
        <v>54</v>
      </c>
      <c r="B5" t="s">
        <v>0</v>
      </c>
      <c r="C5" t="s">
        <v>5</v>
      </c>
      <c r="D5" t="s">
        <v>6</v>
      </c>
      <c r="E5" t="s">
        <v>25</v>
      </c>
      <c r="F5" t="b">
        <v>1</v>
      </c>
      <c r="G5">
        <v>7</v>
      </c>
      <c r="H5" t="s">
        <v>38</v>
      </c>
      <c r="I5" s="3" t="b">
        <v>1</v>
      </c>
      <c r="J5">
        <v>9.5</v>
      </c>
      <c r="K5" t="s">
        <v>43</v>
      </c>
      <c r="M5">
        <v>10</v>
      </c>
      <c r="O5" t="s">
        <v>5</v>
      </c>
      <c r="P5">
        <v>10</v>
      </c>
      <c r="Q5">
        <v>10</v>
      </c>
    </row>
    <row r="6" spans="1:17">
      <c r="A6" t="s">
        <v>60</v>
      </c>
      <c r="B6" t="s">
        <v>0</v>
      </c>
      <c r="C6" t="s">
        <v>7</v>
      </c>
      <c r="D6" t="s">
        <v>8</v>
      </c>
      <c r="E6" t="s">
        <v>30</v>
      </c>
      <c r="F6" t="b">
        <v>1</v>
      </c>
      <c r="G6">
        <v>7.5</v>
      </c>
      <c r="H6" t="s">
        <v>39</v>
      </c>
      <c r="I6" s="3" t="b">
        <v>1</v>
      </c>
      <c r="J6">
        <v>7.5</v>
      </c>
      <c r="K6" t="s">
        <v>64</v>
      </c>
      <c r="M6">
        <v>10</v>
      </c>
      <c r="N6">
        <v>10</v>
      </c>
      <c r="O6" t="s">
        <v>7</v>
      </c>
      <c r="P6">
        <v>7.5</v>
      </c>
      <c r="Q6">
        <v>10</v>
      </c>
    </row>
    <row r="7" spans="1:17">
      <c r="A7" t="s">
        <v>10</v>
      </c>
      <c r="B7" t="s">
        <v>0</v>
      </c>
      <c r="C7" t="s">
        <v>9</v>
      </c>
      <c r="D7" t="s">
        <v>10</v>
      </c>
      <c r="E7" t="s">
        <v>31</v>
      </c>
      <c r="F7" t="b">
        <v>1</v>
      </c>
      <c r="G7">
        <v>9</v>
      </c>
      <c r="H7" t="s">
        <v>37</v>
      </c>
      <c r="I7" s="3" t="s">
        <v>44</v>
      </c>
      <c r="J7">
        <v>7.5</v>
      </c>
      <c r="K7" t="s">
        <v>64</v>
      </c>
      <c r="M7">
        <v>6</v>
      </c>
      <c r="N7">
        <v>10</v>
      </c>
      <c r="O7" t="s">
        <v>9</v>
      </c>
      <c r="P7">
        <v>6</v>
      </c>
      <c r="Q7">
        <v>8</v>
      </c>
    </row>
    <row r="8" spans="1:17">
      <c r="A8" t="s">
        <v>57</v>
      </c>
      <c r="B8" t="s">
        <v>0</v>
      </c>
      <c r="C8" t="s">
        <v>11</v>
      </c>
      <c r="D8" t="s">
        <v>12</v>
      </c>
      <c r="E8" t="s">
        <v>25</v>
      </c>
      <c r="F8" t="b">
        <v>1</v>
      </c>
      <c r="G8">
        <v>7.5</v>
      </c>
      <c r="H8" t="s">
        <v>40</v>
      </c>
      <c r="I8" s="3" t="b">
        <v>1</v>
      </c>
      <c r="J8">
        <v>10</v>
      </c>
      <c r="M8">
        <v>7</v>
      </c>
      <c r="O8" t="s">
        <v>11</v>
      </c>
      <c r="P8">
        <v>7</v>
      </c>
      <c r="Q8">
        <v>8</v>
      </c>
    </row>
    <row r="9" spans="1:17">
      <c r="A9" t="s">
        <v>59</v>
      </c>
      <c r="B9" t="s">
        <v>0</v>
      </c>
      <c r="C9" t="s">
        <v>13</v>
      </c>
      <c r="D9" t="s">
        <v>14</v>
      </c>
      <c r="E9" t="s">
        <v>25</v>
      </c>
      <c r="F9" t="b">
        <v>1</v>
      </c>
      <c r="G9">
        <v>7.5</v>
      </c>
      <c r="H9" t="s">
        <v>39</v>
      </c>
      <c r="I9" s="3" t="b">
        <v>1</v>
      </c>
      <c r="J9">
        <v>7.5</v>
      </c>
      <c r="K9" t="s">
        <v>64</v>
      </c>
      <c r="M9">
        <v>8</v>
      </c>
      <c r="O9" t="s">
        <v>13</v>
      </c>
      <c r="P9">
        <v>8</v>
      </c>
      <c r="Q9">
        <v>10</v>
      </c>
    </row>
    <row r="10" spans="1:17">
      <c r="A10" t="s">
        <v>58</v>
      </c>
      <c r="B10" t="s">
        <v>0</v>
      </c>
      <c r="C10" s="1" t="s">
        <v>26</v>
      </c>
      <c r="D10" s="2" t="s">
        <v>27</v>
      </c>
      <c r="E10" t="s">
        <v>25</v>
      </c>
      <c r="F10" t="b">
        <v>1</v>
      </c>
      <c r="G10">
        <v>7.5</v>
      </c>
      <c r="H10" t="s">
        <v>39</v>
      </c>
      <c r="I10" s="3" t="b">
        <v>1</v>
      </c>
      <c r="J10">
        <v>7</v>
      </c>
      <c r="K10" t="s">
        <v>68</v>
      </c>
      <c r="M10">
        <v>8</v>
      </c>
      <c r="O10" s="1" t="s">
        <v>26</v>
      </c>
      <c r="P10">
        <v>9</v>
      </c>
      <c r="Q10">
        <v>10</v>
      </c>
    </row>
    <row r="11" spans="1:17">
      <c r="A11" t="s">
        <v>56</v>
      </c>
      <c r="B11" t="s">
        <v>0</v>
      </c>
      <c r="C11" t="s">
        <v>15</v>
      </c>
      <c r="D11" t="s">
        <v>16</v>
      </c>
      <c r="E11" t="s">
        <v>25</v>
      </c>
      <c r="F11" t="b">
        <v>1</v>
      </c>
      <c r="G11">
        <v>8.5</v>
      </c>
      <c r="H11" t="s">
        <v>35</v>
      </c>
      <c r="I11" s="3" t="b">
        <v>1</v>
      </c>
      <c r="J11">
        <v>7</v>
      </c>
      <c r="K11" t="s">
        <v>68</v>
      </c>
      <c r="M11">
        <v>8</v>
      </c>
      <c r="O11" t="s">
        <v>15</v>
      </c>
      <c r="P11">
        <v>8</v>
      </c>
      <c r="Q11">
        <v>8</v>
      </c>
    </row>
    <row r="12" spans="1:17">
      <c r="A12" t="s">
        <v>61</v>
      </c>
      <c r="B12" t="s">
        <v>0</v>
      </c>
      <c r="C12" t="s">
        <v>17</v>
      </c>
      <c r="D12" t="s">
        <v>18</v>
      </c>
      <c r="E12" t="s">
        <v>30</v>
      </c>
      <c r="F12" t="b">
        <v>1</v>
      </c>
      <c r="G12">
        <v>7.5</v>
      </c>
      <c r="H12" t="s">
        <v>39</v>
      </c>
      <c r="I12" s="3" t="b">
        <v>1</v>
      </c>
      <c r="J12">
        <v>6.5</v>
      </c>
      <c r="K12" t="s">
        <v>65</v>
      </c>
      <c r="M12">
        <v>6</v>
      </c>
      <c r="N12">
        <v>5</v>
      </c>
      <c r="O12" t="s">
        <v>17</v>
      </c>
      <c r="P12">
        <v>7</v>
      </c>
      <c r="Q12">
        <v>8</v>
      </c>
    </row>
    <row r="13" spans="1:17">
      <c r="A13" t="s">
        <v>62</v>
      </c>
      <c r="B13" t="s">
        <v>0</v>
      </c>
      <c r="C13" t="s">
        <v>19</v>
      </c>
      <c r="D13" t="s">
        <v>20</v>
      </c>
      <c r="E13" t="s">
        <v>30</v>
      </c>
      <c r="F13" t="b">
        <v>1</v>
      </c>
      <c r="G13">
        <v>7.5</v>
      </c>
      <c r="H13" t="s">
        <v>39</v>
      </c>
      <c r="I13" s="3" t="b">
        <v>1</v>
      </c>
      <c r="J13">
        <v>6.5</v>
      </c>
      <c r="K13" t="s">
        <v>65</v>
      </c>
      <c r="L13" t="s">
        <v>44</v>
      </c>
      <c r="M13">
        <v>5</v>
      </c>
      <c r="O13" t="s">
        <v>19</v>
      </c>
      <c r="P13">
        <v>6</v>
      </c>
      <c r="Q13">
        <v>0</v>
      </c>
    </row>
    <row r="14" spans="1:17">
      <c r="A14" t="s">
        <v>52</v>
      </c>
      <c r="B14" t="s">
        <v>0</v>
      </c>
      <c r="C14" t="s">
        <v>21</v>
      </c>
      <c r="D14" t="s">
        <v>22</v>
      </c>
      <c r="E14" t="s">
        <v>25</v>
      </c>
      <c r="F14" t="b">
        <v>1</v>
      </c>
      <c r="G14">
        <v>10</v>
      </c>
      <c r="H14" t="s">
        <v>41</v>
      </c>
      <c r="I14" s="3" t="b">
        <v>1</v>
      </c>
      <c r="J14">
        <v>10</v>
      </c>
      <c r="M14">
        <v>8</v>
      </c>
      <c r="O14" t="s">
        <v>21</v>
      </c>
      <c r="P14">
        <v>7.5</v>
      </c>
      <c r="Q14">
        <v>8</v>
      </c>
    </row>
    <row r="15" spans="1:17">
      <c r="A15" t="s">
        <v>63</v>
      </c>
      <c r="B15" t="s">
        <v>0</v>
      </c>
      <c r="C15" t="s">
        <v>23</v>
      </c>
      <c r="D15" t="s">
        <v>24</v>
      </c>
      <c r="E15" t="s">
        <v>30</v>
      </c>
      <c r="F15" t="b">
        <v>1</v>
      </c>
      <c r="G15">
        <v>9</v>
      </c>
      <c r="H15" t="s">
        <v>37</v>
      </c>
      <c r="I15" s="3" t="b">
        <v>1</v>
      </c>
      <c r="J15">
        <v>8</v>
      </c>
      <c r="K15" t="s">
        <v>66</v>
      </c>
      <c r="M15">
        <v>8</v>
      </c>
      <c r="O15" t="s">
        <v>23</v>
      </c>
      <c r="P15">
        <v>7</v>
      </c>
      <c r="Q15">
        <v>8</v>
      </c>
    </row>
    <row r="20" spans="10:10">
      <c r="J20" t="s">
        <v>106</v>
      </c>
    </row>
    <row r="21" spans="10:10">
      <c r="J21" t="s">
        <v>107</v>
      </c>
    </row>
    <row r="22" spans="10:10">
      <c r="J22" t="s">
        <v>108</v>
      </c>
    </row>
    <row r="23" spans="10:10">
      <c r="J23" t="s">
        <v>109</v>
      </c>
    </row>
    <row r="24" spans="10:10">
      <c r="J24" t="s">
        <v>109</v>
      </c>
    </row>
    <row r="25" spans="10:10">
      <c r="J25" t="s">
        <v>110</v>
      </c>
    </row>
    <row r="26" spans="10:10">
      <c r="J26" t="s">
        <v>111</v>
      </c>
    </row>
    <row r="27" spans="10:10">
      <c r="J27" t="s">
        <v>112</v>
      </c>
    </row>
    <row r="28" spans="10:10">
      <c r="J28" t="s">
        <v>112</v>
      </c>
    </row>
    <row r="29" spans="10:10">
      <c r="J29" t="s">
        <v>113</v>
      </c>
    </row>
    <row r="30" spans="10:10">
      <c r="J30" t="s">
        <v>113</v>
      </c>
    </row>
    <row r="31" spans="10:10">
      <c r="J31" t="s">
        <v>114</v>
      </c>
    </row>
    <row r="32" spans="10:10">
      <c r="J32" t="s">
        <v>115</v>
      </c>
    </row>
    <row r="33" spans="10:10">
      <c r="J33" t="s">
        <v>116</v>
      </c>
    </row>
    <row r="34" spans="10:10">
      <c r="J34" t="s">
        <v>117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015D-06DB-4398-AC65-DA382541DB02}">
  <dimension ref="A1:J19"/>
  <sheetViews>
    <sheetView workbookViewId="0">
      <selection activeCell="A2" sqref="A2"/>
    </sheetView>
  </sheetViews>
  <sheetFormatPr defaultRowHeight="14"/>
  <cols>
    <col min="1" max="1" width="10.8984375" bestFit="1" customWidth="1"/>
    <col min="2" max="2" width="28.59765625" customWidth="1"/>
    <col min="3" max="3" width="10.3984375" bestFit="1" customWidth="1"/>
    <col min="4" max="4" width="41.3984375" bestFit="1" customWidth="1"/>
    <col min="5" max="5" width="10.3984375" bestFit="1" customWidth="1"/>
    <col min="6" max="6" width="67.5" bestFit="1" customWidth="1"/>
    <col min="9" max="9" width="37.59765625" bestFit="1" customWidth="1"/>
  </cols>
  <sheetData>
    <row r="1" spans="1:10">
      <c r="B1" t="s">
        <v>50</v>
      </c>
      <c r="D1" t="s">
        <v>87</v>
      </c>
      <c r="F1" t="s">
        <v>99</v>
      </c>
      <c r="I1" t="s">
        <v>102</v>
      </c>
    </row>
    <row r="2" spans="1:10">
      <c r="A2" s="9">
        <f>AVERAGE(E2,G2,J2)</f>
        <v>7.333333333333333</v>
      </c>
      <c r="B2" s="4" t="s">
        <v>45</v>
      </c>
      <c r="D2" t="s">
        <v>88</v>
      </c>
      <c r="E2">
        <v>7</v>
      </c>
      <c r="F2" t="s">
        <v>101</v>
      </c>
      <c r="G2">
        <f>4+4</f>
        <v>8</v>
      </c>
      <c r="I2" t="s">
        <v>104</v>
      </c>
      <c r="J2">
        <v>7</v>
      </c>
    </row>
    <row r="3" spans="1:10">
      <c r="A3" s="9"/>
      <c r="B3" s="4" t="s">
        <v>46</v>
      </c>
      <c r="D3" t="s">
        <v>91</v>
      </c>
    </row>
    <row r="4" spans="1:10">
      <c r="A4" s="9"/>
      <c r="B4" s="4" t="s">
        <v>47</v>
      </c>
      <c r="D4" t="s">
        <v>98</v>
      </c>
    </row>
    <row r="5" spans="1:10">
      <c r="A5" s="9"/>
      <c r="B5" s="4" t="s">
        <v>48</v>
      </c>
    </row>
    <row r="6" spans="1:10">
      <c r="A6" s="9"/>
      <c r="B6" s="4" t="s">
        <v>49</v>
      </c>
    </row>
    <row r="7" spans="1:10">
      <c r="A7" s="9"/>
    </row>
    <row r="8" spans="1:10">
      <c r="A8" s="9"/>
      <c r="B8" t="s">
        <v>83</v>
      </c>
    </row>
    <row r="9" spans="1:10">
      <c r="A9" s="9">
        <f>AVERAGE(E9,G9,J9)</f>
        <v>7.5</v>
      </c>
      <c r="B9" s="8" t="s">
        <v>79</v>
      </c>
      <c r="D9" t="s">
        <v>89</v>
      </c>
      <c r="E9">
        <v>7.5</v>
      </c>
      <c r="F9" t="s">
        <v>101</v>
      </c>
      <c r="G9">
        <f>4+4</f>
        <v>8</v>
      </c>
      <c r="I9" t="s">
        <v>103</v>
      </c>
      <c r="J9">
        <v>7</v>
      </c>
    </row>
    <row r="10" spans="1:10">
      <c r="A10" s="9"/>
      <c r="B10" s="8" t="s">
        <v>80</v>
      </c>
      <c r="D10" t="s">
        <v>90</v>
      </c>
    </row>
    <row r="11" spans="1:10">
      <c r="A11" s="9"/>
      <c r="B11" s="8" t="s">
        <v>81</v>
      </c>
      <c r="D11" t="s">
        <v>92</v>
      </c>
    </row>
    <row r="12" spans="1:10">
      <c r="A12" s="9"/>
      <c r="B12" s="8" t="s">
        <v>82</v>
      </c>
      <c r="D12" t="s">
        <v>93</v>
      </c>
    </row>
    <row r="13" spans="1:10">
      <c r="A13" s="9"/>
      <c r="D13" t="s">
        <v>96</v>
      </c>
    </row>
    <row r="14" spans="1:10">
      <c r="A14" s="9"/>
      <c r="B14" t="s">
        <v>78</v>
      </c>
    </row>
    <row r="15" spans="1:10">
      <c r="A15" s="9">
        <f>AVERAGE(E15,G15,J15)</f>
        <v>9</v>
      </c>
      <c r="B15" s="5" t="s">
        <v>69</v>
      </c>
      <c r="C15" s="6" t="s">
        <v>74</v>
      </c>
      <c r="D15" t="s">
        <v>89</v>
      </c>
      <c r="E15">
        <v>9</v>
      </c>
      <c r="F15" t="s">
        <v>100</v>
      </c>
      <c r="G15">
        <f>5+3</f>
        <v>8</v>
      </c>
      <c r="I15" t="s">
        <v>105</v>
      </c>
      <c r="J15">
        <v>10</v>
      </c>
    </row>
    <row r="16" spans="1:10">
      <c r="B16" s="5" t="s">
        <v>70</v>
      </c>
      <c r="C16" s="6" t="s">
        <v>75</v>
      </c>
      <c r="D16" t="s">
        <v>97</v>
      </c>
    </row>
    <row r="17" spans="2:4">
      <c r="B17" s="5" t="s">
        <v>71</v>
      </c>
      <c r="C17" s="6" t="s">
        <v>76</v>
      </c>
      <c r="D17" t="s">
        <v>94</v>
      </c>
    </row>
    <row r="18" spans="2:4">
      <c r="B18" s="7" t="s">
        <v>72</v>
      </c>
      <c r="C18" s="6" t="s">
        <v>77</v>
      </c>
      <c r="D18" t="s">
        <v>95</v>
      </c>
    </row>
    <row r="19" spans="2:4">
      <c r="B19" s="7" t="s">
        <v>73</v>
      </c>
      <c r="C19" s="6" t="s">
        <v>74</v>
      </c>
      <c r="D19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Ye</dc:creator>
  <cp:lastModifiedBy>Ye Yang</cp:lastModifiedBy>
  <dcterms:created xsi:type="dcterms:W3CDTF">2018-11-07T15:09:49Z</dcterms:created>
  <dcterms:modified xsi:type="dcterms:W3CDTF">2018-12-21T09:39:39Z</dcterms:modified>
</cp:coreProperties>
</file>