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FE\FE8828\2020\notes-2020\session_files\"/>
    </mc:Choice>
  </mc:AlternateContent>
  <xr:revisionPtr revIDLastSave="0" documentId="13_ncr:1_{A354E3AB-189A-42FD-BB08-3E45230F2959}" xr6:coauthVersionLast="45" xr6:coauthVersionMax="45" xr10:uidLastSave="{00000000-0000-0000-0000-000000000000}"/>
  <bookViews>
    <workbookView xWindow="5760" yWindow="2300" windowWidth="26140" windowHeight="15460" activeTab="1" xr2:uid="{00000000-000D-0000-FFFF-FFFF00000000}"/>
  </bookViews>
  <sheets>
    <sheet name="Sheet1" sheetId="2" r:id="rId1"/>
    <sheet name="nasdap_goog_20201002_dt" sheetId="1" r:id="rId2"/>
    <sheet name="df6" sheetId="3" r:id="rId3"/>
    <sheet name="Sheet1 (2)" sheetId="4" r:id="rId4"/>
  </sheets>
  <definedNames>
    <definedName name="_xlnm._FilterDatabase" localSheetId="2" hidden="1">'df6'!$A$1:$J$83</definedName>
    <definedName name="_xlnm._FilterDatabase" localSheetId="1" hidden="1">nasdap_goog_20201002_dt!$A$1:$J$89</definedName>
  </definedNames>
  <calcPr calcId="191029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" i="1"/>
</calcChain>
</file>

<file path=xl/sharedStrings.xml><?xml version="1.0" encoding="utf-8"?>
<sst xmlns="http://schemas.openxmlformats.org/spreadsheetml/2006/main" count="204" uniqueCount="21">
  <si>
    <t>Strike</t>
  </si>
  <si>
    <t>Bid</t>
  </si>
  <si>
    <t>Ask</t>
  </si>
  <si>
    <t>OI</t>
  </si>
  <si>
    <t>Today</t>
  </si>
  <si>
    <t>Underlying</t>
  </si>
  <si>
    <t>Expiry</t>
  </si>
  <si>
    <t>type</t>
  </si>
  <si>
    <t>vol</t>
  </si>
  <si>
    <t>c</t>
  </si>
  <si>
    <t>p</t>
  </si>
  <si>
    <t>Sum of vol</t>
  </si>
  <si>
    <t>Row Labels</t>
  </si>
  <si>
    <t>Grand Total</t>
  </si>
  <si>
    <t>Column Labels</t>
  </si>
  <si>
    <t>NA</t>
  </si>
  <si>
    <t>Vol</t>
  </si>
  <si>
    <t>OptionType</t>
  </si>
  <si>
    <t>Open Int.</t>
  </si>
  <si>
    <t>Exp.Date</t>
  </si>
  <si>
    <t>Sum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</si>
</sst>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[nasdap_goog_20201002_dt.xlsx]Sheet1!PivotTable8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Sheet1!$A$3:$A$47</c:f>
              <c:strCache>
                <c:ptCount val="44"/>
                <c:pt idx="0">
                  <c:v>1315</c:v>
                </c:pt>
                <c:pt idx="1">
                  <c:v>1320</c:v>
                </c:pt>
                <c:pt idx="2">
                  <c:v>1325</c:v>
                </c:pt>
                <c:pt idx="3">
                  <c:v>1330</c:v>
                </c:pt>
                <c:pt idx="4">
                  <c:v>1335</c:v>
                </c:pt>
                <c:pt idx="5">
                  <c:v>1340</c:v>
                </c:pt>
                <c:pt idx="6">
                  <c:v>1345</c:v>
                </c:pt>
                <c:pt idx="7">
                  <c:v>1350</c:v>
                </c:pt>
                <c:pt idx="8">
                  <c:v>1355</c:v>
                </c:pt>
                <c:pt idx="9">
                  <c:v>1360</c:v>
                </c:pt>
                <c:pt idx="10">
                  <c:v>1365</c:v>
                </c:pt>
                <c:pt idx="11">
                  <c:v>1370</c:v>
                </c:pt>
                <c:pt idx="12">
                  <c:v>1375</c:v>
                </c:pt>
                <c:pt idx="13">
                  <c:v>1380</c:v>
                </c:pt>
                <c:pt idx="14">
                  <c:v>1385</c:v>
                </c:pt>
                <c:pt idx="15">
                  <c:v>1390</c:v>
                </c:pt>
                <c:pt idx="16">
                  <c:v>1395</c:v>
                </c:pt>
                <c:pt idx="17">
                  <c:v>1400</c:v>
                </c:pt>
                <c:pt idx="18">
                  <c:v>1405</c:v>
                </c:pt>
                <c:pt idx="19">
                  <c:v>1410</c:v>
                </c:pt>
                <c:pt idx="20">
                  <c:v>1415</c:v>
                </c:pt>
                <c:pt idx="21">
                  <c:v>1420</c:v>
                </c:pt>
                <c:pt idx="22">
                  <c:v>1425</c:v>
                </c:pt>
                <c:pt idx="23">
                  <c:v>1430</c:v>
                </c:pt>
                <c:pt idx="24">
                  <c:v>1435</c:v>
                </c:pt>
                <c:pt idx="25">
                  <c:v>1440</c:v>
                </c:pt>
                <c:pt idx="26">
                  <c:v>1445</c:v>
                </c:pt>
                <c:pt idx="27">
                  <c:v>1450</c:v>
                </c:pt>
                <c:pt idx="28">
                  <c:v>1455</c:v>
                </c:pt>
                <c:pt idx="29">
                  <c:v>1460</c:v>
                </c:pt>
                <c:pt idx="30">
                  <c:v>1465</c:v>
                </c:pt>
                <c:pt idx="31">
                  <c:v>1470</c:v>
                </c:pt>
                <c:pt idx="32">
                  <c:v>1475</c:v>
                </c:pt>
                <c:pt idx="33">
                  <c:v>1480</c:v>
                </c:pt>
                <c:pt idx="34">
                  <c:v>1485</c:v>
                </c:pt>
                <c:pt idx="35">
                  <c:v>1490</c:v>
                </c:pt>
                <c:pt idx="36">
                  <c:v>1495</c:v>
                </c:pt>
                <c:pt idx="37">
                  <c:v>1500</c:v>
                </c:pt>
                <c:pt idx="38">
                  <c:v>1520</c:v>
                </c:pt>
                <c:pt idx="39">
                  <c:v>1540</c:v>
                </c:pt>
                <c:pt idx="40">
                  <c:v>1550</c:v>
                </c:pt>
                <c:pt idx="41">
                  <c:v>1560</c:v>
                </c:pt>
                <c:pt idx="42">
                  <c:v>1580</c:v>
                </c:pt>
                <c:pt idx="43">
                  <c:v>1600</c:v>
                </c:pt>
              </c:strCache>
            </c:strRef>
          </c:cat>
          <c:val>
            <c:numRef>
              <c:f>Sheet1!$B$3:$B$47</c:f>
              <c:numCache>
                <c:formatCode>General</c:formatCode>
                <c:ptCount val="44"/>
                <c:pt idx="0">
                  <c:v>0.41439267923636502</c:v>
                </c:pt>
                <c:pt idx="1">
                  <c:v>0.41770399413708598</c:v>
                </c:pt>
                <c:pt idx="2">
                  <c:v>0.41784773871466402</c:v>
                </c:pt>
                <c:pt idx="3">
                  <c:v>0.41181671035090001</c:v>
                </c:pt>
                <c:pt idx="4">
                  <c:v>0.41104422367842702</c:v>
                </c:pt>
                <c:pt idx="5">
                  <c:v>0.41470759104926502</c:v>
                </c:pt>
                <c:pt idx="6">
                  <c:v>0.40431351653886799</c:v>
                </c:pt>
                <c:pt idx="7">
                  <c:v>0.41450497088979299</c:v>
                </c:pt>
                <c:pt idx="8">
                  <c:v>0.41290473936998501</c:v>
                </c:pt>
                <c:pt idx="9">
                  <c:v>0.41033945284113199</c:v>
                </c:pt>
                <c:pt idx="10">
                  <c:v>0.40579009800454202</c:v>
                </c:pt>
                <c:pt idx="11">
                  <c:v>0.405083454783147</c:v>
                </c:pt>
                <c:pt idx="12">
                  <c:v>0.40279999768598801</c:v>
                </c:pt>
                <c:pt idx="13">
                  <c:v>0.398566847495333</c:v>
                </c:pt>
                <c:pt idx="14">
                  <c:v>0.400904571016172</c:v>
                </c:pt>
                <c:pt idx="15">
                  <c:v>0.40065006667516201</c:v>
                </c:pt>
                <c:pt idx="16">
                  <c:v>0.40004788819027698</c:v>
                </c:pt>
                <c:pt idx="17">
                  <c:v>0.39930217295061698</c:v>
                </c:pt>
                <c:pt idx="18">
                  <c:v>0.395267497359574</c:v>
                </c:pt>
                <c:pt idx="19">
                  <c:v>0.397779104427678</c:v>
                </c:pt>
                <c:pt idx="20">
                  <c:v>0.39700091055249298</c:v>
                </c:pt>
                <c:pt idx="21">
                  <c:v>0.39220801075170603</c:v>
                </c:pt>
                <c:pt idx="22">
                  <c:v>0.39135957455272602</c:v>
                </c:pt>
                <c:pt idx="23">
                  <c:v>0.39056181754798103</c:v>
                </c:pt>
                <c:pt idx="24">
                  <c:v>0.39057910733697798</c:v>
                </c:pt>
                <c:pt idx="25">
                  <c:v>0.38892356240647402</c:v>
                </c:pt>
                <c:pt idx="26">
                  <c:v>0.38827293325666601</c:v>
                </c:pt>
                <c:pt idx="27">
                  <c:v>0.39867270010368899</c:v>
                </c:pt>
                <c:pt idx="28">
                  <c:v>0.387681651152955</c:v>
                </c:pt>
                <c:pt idx="29">
                  <c:v>0.39510748554585101</c:v>
                </c:pt>
                <c:pt idx="30">
                  <c:v>0.385953622180635</c:v>
                </c:pt>
                <c:pt idx="31">
                  <c:v>0.38742299178052297</c:v>
                </c:pt>
                <c:pt idx="32">
                  <c:v>0.3881834445722</c:v>
                </c:pt>
                <c:pt idx="33">
                  <c:v>0.38466053192035399</c:v>
                </c:pt>
                <c:pt idx="34">
                  <c:v>0.38777680782653401</c:v>
                </c:pt>
                <c:pt idx="35">
                  <c:v>0.38322039693576399</c:v>
                </c:pt>
                <c:pt idx="36">
                  <c:v>0.38323234559250502</c:v>
                </c:pt>
                <c:pt idx="37">
                  <c:v>0.381406684555051</c:v>
                </c:pt>
                <c:pt idx="38">
                  <c:v>0.38559676986307201</c:v>
                </c:pt>
                <c:pt idx="39">
                  <c:v>0.38096845022279302</c:v>
                </c:pt>
                <c:pt idx="40">
                  <c:v>0.38179370262375201</c:v>
                </c:pt>
                <c:pt idx="41">
                  <c:v>0.36791091143236998</c:v>
                </c:pt>
                <c:pt idx="42">
                  <c:v>0.36461072669729699</c:v>
                </c:pt>
                <c:pt idx="43">
                  <c:v>0.37259364348469898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461F-8314-9CABC31C12B1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Sheet1!$A$3:$A$47</c:f>
              <c:strCache>
                <c:ptCount val="44"/>
                <c:pt idx="0">
                  <c:v>1315</c:v>
                </c:pt>
                <c:pt idx="1">
                  <c:v>1320</c:v>
                </c:pt>
                <c:pt idx="2">
                  <c:v>1325</c:v>
                </c:pt>
                <c:pt idx="3">
                  <c:v>1330</c:v>
                </c:pt>
                <c:pt idx="4">
                  <c:v>1335</c:v>
                </c:pt>
                <c:pt idx="5">
                  <c:v>1340</c:v>
                </c:pt>
                <c:pt idx="6">
                  <c:v>1345</c:v>
                </c:pt>
                <c:pt idx="7">
                  <c:v>1350</c:v>
                </c:pt>
                <c:pt idx="8">
                  <c:v>1355</c:v>
                </c:pt>
                <c:pt idx="9">
                  <c:v>1360</c:v>
                </c:pt>
                <c:pt idx="10">
                  <c:v>1365</c:v>
                </c:pt>
                <c:pt idx="11">
                  <c:v>1370</c:v>
                </c:pt>
                <c:pt idx="12">
                  <c:v>1375</c:v>
                </c:pt>
                <c:pt idx="13">
                  <c:v>1380</c:v>
                </c:pt>
                <c:pt idx="14">
                  <c:v>1385</c:v>
                </c:pt>
                <c:pt idx="15">
                  <c:v>1390</c:v>
                </c:pt>
                <c:pt idx="16">
                  <c:v>1395</c:v>
                </c:pt>
                <c:pt idx="17">
                  <c:v>1400</c:v>
                </c:pt>
                <c:pt idx="18">
                  <c:v>1405</c:v>
                </c:pt>
                <c:pt idx="19">
                  <c:v>1410</c:v>
                </c:pt>
                <c:pt idx="20">
                  <c:v>1415</c:v>
                </c:pt>
                <c:pt idx="21">
                  <c:v>1420</c:v>
                </c:pt>
                <c:pt idx="22">
                  <c:v>1425</c:v>
                </c:pt>
                <c:pt idx="23">
                  <c:v>1430</c:v>
                </c:pt>
                <c:pt idx="24">
                  <c:v>1435</c:v>
                </c:pt>
                <c:pt idx="25">
                  <c:v>1440</c:v>
                </c:pt>
                <c:pt idx="26">
                  <c:v>1445</c:v>
                </c:pt>
                <c:pt idx="27">
                  <c:v>1450</c:v>
                </c:pt>
                <c:pt idx="28">
                  <c:v>1455</c:v>
                </c:pt>
                <c:pt idx="29">
                  <c:v>1460</c:v>
                </c:pt>
                <c:pt idx="30">
                  <c:v>1465</c:v>
                </c:pt>
                <c:pt idx="31">
                  <c:v>1470</c:v>
                </c:pt>
                <c:pt idx="32">
                  <c:v>1475</c:v>
                </c:pt>
                <c:pt idx="33">
                  <c:v>1480</c:v>
                </c:pt>
                <c:pt idx="34">
                  <c:v>1485</c:v>
                </c:pt>
                <c:pt idx="35">
                  <c:v>1490</c:v>
                </c:pt>
                <c:pt idx="36">
                  <c:v>1495</c:v>
                </c:pt>
                <c:pt idx="37">
                  <c:v>1500</c:v>
                </c:pt>
                <c:pt idx="38">
                  <c:v>1520</c:v>
                </c:pt>
                <c:pt idx="39">
                  <c:v>1540</c:v>
                </c:pt>
                <c:pt idx="40">
                  <c:v>1550</c:v>
                </c:pt>
                <c:pt idx="41">
                  <c:v>1560</c:v>
                </c:pt>
                <c:pt idx="42">
                  <c:v>1580</c:v>
                </c:pt>
                <c:pt idx="43">
                  <c:v>1600</c:v>
                </c:pt>
              </c:strCache>
            </c:strRef>
          </c:cat>
          <c:val>
            <c:numRef>
              <c:f>Sheet1!$C$3:$C$47</c:f>
              <c:numCache>
                <c:formatCode>General</c:formatCode>
                <c:ptCount val="44"/>
                <c:pt idx="0">
                  <c:v>0.39328521843654002</c:v>
                </c:pt>
                <c:pt idx="1">
                  <c:v>0.39591231763769402</c:v>
                </c:pt>
                <c:pt idx="2">
                  <c:v>0.39647416858010998</c:v>
                </c:pt>
                <c:pt idx="3">
                  <c:v>0.391670163213511</c:v>
                </c:pt>
                <c:pt idx="4">
                  <c:v>0.40526200852715299</c:v>
                </c:pt>
                <c:pt idx="5">
                  <c:v>0.40213652249047099</c:v>
                </c:pt>
                <c:pt idx="6">
                  <c:v>0.39674056900459898</c:v>
                </c:pt>
                <c:pt idx="7">
                  <c:v>0.39859960673273898</c:v>
                </c:pt>
                <c:pt idx="8">
                  <c:v>0.396003830851899</c:v>
                </c:pt>
                <c:pt idx="9">
                  <c:v>0.39582631077032598</c:v>
                </c:pt>
                <c:pt idx="10">
                  <c:v>0.39173026123708299</c:v>
                </c:pt>
                <c:pt idx="11">
                  <c:v>0.39996893557325702</c:v>
                </c:pt>
                <c:pt idx="12">
                  <c:v>0.395187123462169</c:v>
                </c:pt>
                <c:pt idx="13">
                  <c:v>0.392766230446908</c:v>
                </c:pt>
                <c:pt idx="14">
                  <c:v>0.39204473510883597</c:v>
                </c:pt>
                <c:pt idx="15">
                  <c:v>0.39218093765610801</c:v>
                </c:pt>
                <c:pt idx="16">
                  <c:v>0.389568734256872</c:v>
                </c:pt>
                <c:pt idx="17">
                  <c:v>0.39099479183206898</c:v>
                </c:pt>
                <c:pt idx="18">
                  <c:v>0.382404946464035</c:v>
                </c:pt>
                <c:pt idx="19">
                  <c:v>0.38452858994219202</c:v>
                </c:pt>
                <c:pt idx="20">
                  <c:v>0.38881040611379297</c:v>
                </c:pt>
                <c:pt idx="21">
                  <c:v>0.38572806186720798</c:v>
                </c:pt>
                <c:pt idx="22">
                  <c:v>0.384644555137933</c:v>
                </c:pt>
                <c:pt idx="23">
                  <c:v>0.38476384068452402</c:v>
                </c:pt>
                <c:pt idx="24">
                  <c:v>0.38588020804714801</c:v>
                </c:pt>
                <c:pt idx="25">
                  <c:v>0.38531422099465501</c:v>
                </c:pt>
                <c:pt idx="26">
                  <c:v>0.38517449247350899</c:v>
                </c:pt>
                <c:pt idx="27">
                  <c:v>0.392665921488142</c:v>
                </c:pt>
                <c:pt idx="28">
                  <c:v>0.38351178012919801</c:v>
                </c:pt>
                <c:pt idx="29">
                  <c:v>0.37916108201217802</c:v>
                </c:pt>
                <c:pt idx="30">
                  <c:v>0.37863954758986701</c:v>
                </c:pt>
                <c:pt idx="31">
                  <c:v>0.37684297132933797</c:v>
                </c:pt>
                <c:pt idx="32">
                  <c:v>0.374903976287355</c:v>
                </c:pt>
                <c:pt idx="33">
                  <c:v>0.37451602187007799</c:v>
                </c:pt>
                <c:pt idx="34">
                  <c:v>0.37454857295923599</c:v>
                </c:pt>
                <c:pt idx="35">
                  <c:v>0.37179939262619899</c:v>
                </c:pt>
                <c:pt idx="36">
                  <c:v>0.37738961876784699</c:v>
                </c:pt>
                <c:pt idx="37">
                  <c:v>0.37548656419288801</c:v>
                </c:pt>
                <c:pt idx="38">
                  <c:v>0.36924801998455098</c:v>
                </c:pt>
                <c:pt idx="39">
                  <c:v>0.37472684060377798</c:v>
                </c:pt>
                <c:pt idx="40">
                  <c:v>0.37379077285741902</c:v>
                </c:pt>
                <c:pt idx="41">
                  <c:v>0.36141746855199097</c:v>
                </c:pt>
                <c:pt idx="42">
                  <c:v>0.36618529899714503</c:v>
                </c:pt>
                <c:pt idx="43">
                  <c:v>0.37055816169289402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461F-8314-9CABC31C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396623"/>
        <c:axId val="1421810207"/>
      </c:lineChart>
      <c:catAx>
        <c:axId val="158239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10207"/>
        <c:crosses val="autoZero"/>
        <c:auto val="1"/>
        <c:lblAlgn val="ctr"/>
        <c:lblOffset val="100"/>
        <c:noMultiLvlLbl val="0"/>
      </c:catAx>
      <c:valAx>
        <c:axId val="14218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[nasdap_goog_20201002_dt.xlsx]Sheet1 (2)!PivotTable1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(2)'!$B$3:$B$4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(2)'!$A$5:$A$46</c:f>
              <c:strCache>
                <c:ptCount val="41"/>
                <c:pt idx="0">
                  <c:v>1335</c:v>
                </c:pt>
                <c:pt idx="1">
                  <c:v>1340</c:v>
                </c:pt>
                <c:pt idx="2">
                  <c:v>1345</c:v>
                </c:pt>
                <c:pt idx="3">
                  <c:v>1350</c:v>
                </c:pt>
                <c:pt idx="4">
                  <c:v>1355</c:v>
                </c:pt>
                <c:pt idx="5">
                  <c:v>1360</c:v>
                </c:pt>
                <c:pt idx="6">
                  <c:v>1365</c:v>
                </c:pt>
                <c:pt idx="7">
                  <c:v>1370</c:v>
                </c:pt>
                <c:pt idx="8">
                  <c:v>1375</c:v>
                </c:pt>
                <c:pt idx="9">
                  <c:v>1380</c:v>
                </c:pt>
                <c:pt idx="10">
                  <c:v>1385</c:v>
                </c:pt>
                <c:pt idx="11">
                  <c:v>1390</c:v>
                </c:pt>
                <c:pt idx="12">
                  <c:v>1395</c:v>
                </c:pt>
                <c:pt idx="13">
                  <c:v>1400</c:v>
                </c:pt>
                <c:pt idx="14">
                  <c:v>1405</c:v>
                </c:pt>
                <c:pt idx="15">
                  <c:v>1410</c:v>
                </c:pt>
                <c:pt idx="16">
                  <c:v>1415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1435</c:v>
                </c:pt>
                <c:pt idx="21">
                  <c:v>1440</c:v>
                </c:pt>
                <c:pt idx="22">
                  <c:v>1445</c:v>
                </c:pt>
                <c:pt idx="23">
                  <c:v>1450</c:v>
                </c:pt>
                <c:pt idx="24">
                  <c:v>1455</c:v>
                </c:pt>
                <c:pt idx="25">
                  <c:v>1460</c:v>
                </c:pt>
                <c:pt idx="26">
                  <c:v>1465</c:v>
                </c:pt>
                <c:pt idx="27">
                  <c:v>1470</c:v>
                </c:pt>
                <c:pt idx="28">
                  <c:v>1475</c:v>
                </c:pt>
                <c:pt idx="29">
                  <c:v>1480</c:v>
                </c:pt>
                <c:pt idx="30">
                  <c:v>1485</c:v>
                </c:pt>
                <c:pt idx="31">
                  <c:v>1490</c:v>
                </c:pt>
                <c:pt idx="32">
                  <c:v>1495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1550</c:v>
                </c:pt>
                <c:pt idx="37">
                  <c:v>1560</c:v>
                </c:pt>
                <c:pt idx="38">
                  <c:v>1580</c:v>
                </c:pt>
                <c:pt idx="39">
                  <c:v>1600</c:v>
                </c:pt>
                <c:pt idx="40">
                  <c:v>1620</c:v>
                </c:pt>
              </c:strCache>
            </c:strRef>
          </c:cat>
          <c:val>
            <c:numRef>
              <c:f>'Sheet1 (2)'!$B$5:$B$46</c:f>
              <c:numCache>
                <c:formatCode>General</c:formatCode>
                <c:ptCount val="41"/>
                <c:pt idx="0">
                  <c:v>0.43988450525928202</c:v>
                </c:pt>
                <c:pt idx="1">
                  <c:v>0.44150125322172601</c:v>
                </c:pt>
                <c:pt idx="2">
                  <c:v>0.43758751859273298</c:v>
                </c:pt>
                <c:pt idx="3">
                  <c:v>0.436239546377091</c:v>
                </c:pt>
                <c:pt idx="4">
                  <c:v>0.43694665745428202</c:v>
                </c:pt>
                <c:pt idx="5">
                  <c:v>0.43272297859562497</c:v>
                </c:pt>
                <c:pt idx="6">
                  <c:v>0.43185442414647401</c:v>
                </c:pt>
                <c:pt idx="7">
                  <c:v>0.43042114491171901</c:v>
                </c:pt>
                <c:pt idx="8">
                  <c:v>0.42970327719310097</c:v>
                </c:pt>
                <c:pt idx="9">
                  <c:v>0.4280060509568</c:v>
                </c:pt>
                <c:pt idx="10">
                  <c:v>0.42639067522200702</c:v>
                </c:pt>
                <c:pt idx="11">
                  <c:v>0.42547362138044598</c:v>
                </c:pt>
                <c:pt idx="12">
                  <c:v>0.42421338359979599</c:v>
                </c:pt>
                <c:pt idx="13">
                  <c:v>0.42302346168871002</c:v>
                </c:pt>
                <c:pt idx="14">
                  <c:v>0.421091171332106</c:v>
                </c:pt>
                <c:pt idx="15">
                  <c:v>0.420643820603812</c:v>
                </c:pt>
                <c:pt idx="16">
                  <c:v>0.419452138706917</c:v>
                </c:pt>
                <c:pt idx="17">
                  <c:v>0.418523632084352</c:v>
                </c:pt>
                <c:pt idx="18">
                  <c:v>0.41686222202073298</c:v>
                </c:pt>
                <c:pt idx="19">
                  <c:v>0.41605620751521399</c:v>
                </c:pt>
                <c:pt idx="20">
                  <c:v>0.41511082853868297</c:v>
                </c:pt>
                <c:pt idx="21">
                  <c:v>0.41441885315392002</c:v>
                </c:pt>
                <c:pt idx="22">
                  <c:v>0.41300153613030899</c:v>
                </c:pt>
                <c:pt idx="23">
                  <c:v>0.414561263970744</c:v>
                </c:pt>
                <c:pt idx="24">
                  <c:v>0.41073176199591999</c:v>
                </c:pt>
                <c:pt idx="25">
                  <c:v>0.40968128052262298</c:v>
                </c:pt>
                <c:pt idx="26">
                  <c:v>0.40868584499022498</c:v>
                </c:pt>
                <c:pt idx="27">
                  <c:v>0.407359250477975</c:v>
                </c:pt>
                <c:pt idx="28">
                  <c:v>0.40666494845016499</c:v>
                </c:pt>
                <c:pt idx="29">
                  <c:v>0.40506210706896201</c:v>
                </c:pt>
                <c:pt idx="30">
                  <c:v>0.404282013465666</c:v>
                </c:pt>
                <c:pt idx="31">
                  <c:v>0.40278632353503802</c:v>
                </c:pt>
                <c:pt idx="32">
                  <c:v>0.404609102171688</c:v>
                </c:pt>
                <c:pt idx="33">
                  <c:v>0.40168206319320099</c:v>
                </c:pt>
                <c:pt idx="34">
                  <c:v>0.39722070029561601</c:v>
                </c:pt>
                <c:pt idx="35">
                  <c:v>0.39536683233798903</c:v>
                </c:pt>
                <c:pt idx="36">
                  <c:v>0.39321772477158501</c:v>
                </c:pt>
                <c:pt idx="37">
                  <c:v>0.38950389861606299</c:v>
                </c:pt>
                <c:pt idx="38">
                  <c:v>0.38592276944867898</c:v>
                </c:pt>
                <c:pt idx="39">
                  <c:v>0.382740089441238</c:v>
                </c:pt>
                <c:pt idx="40">
                  <c:v>0.37875541642164201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B8F-B7F8-D336C6DCC7F2}"/>
            </c:ext>
          </c:extLst>
        </c:ser>
        <c:ser>
          <c:idx val="1"/>
          <c:order val="1"/>
          <c:tx>
            <c:strRef>
              <c:f>'Sheet1 (2)'!$C$3:$C$4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(2)'!$A$5:$A$46</c:f>
              <c:strCache>
                <c:ptCount val="41"/>
                <c:pt idx="0">
                  <c:v>1335</c:v>
                </c:pt>
                <c:pt idx="1">
                  <c:v>1340</c:v>
                </c:pt>
                <c:pt idx="2">
                  <c:v>1345</c:v>
                </c:pt>
                <c:pt idx="3">
                  <c:v>1350</c:v>
                </c:pt>
                <c:pt idx="4">
                  <c:v>1355</c:v>
                </c:pt>
                <c:pt idx="5">
                  <c:v>1360</c:v>
                </c:pt>
                <c:pt idx="6">
                  <c:v>1365</c:v>
                </c:pt>
                <c:pt idx="7">
                  <c:v>1370</c:v>
                </c:pt>
                <c:pt idx="8">
                  <c:v>1375</c:v>
                </c:pt>
                <c:pt idx="9">
                  <c:v>1380</c:v>
                </c:pt>
                <c:pt idx="10">
                  <c:v>1385</c:v>
                </c:pt>
                <c:pt idx="11">
                  <c:v>1390</c:v>
                </c:pt>
                <c:pt idx="12">
                  <c:v>1395</c:v>
                </c:pt>
                <c:pt idx="13">
                  <c:v>1400</c:v>
                </c:pt>
                <c:pt idx="14">
                  <c:v>1405</c:v>
                </c:pt>
                <c:pt idx="15">
                  <c:v>1410</c:v>
                </c:pt>
                <c:pt idx="16">
                  <c:v>1415</c:v>
                </c:pt>
                <c:pt idx="17">
                  <c:v>1420</c:v>
                </c:pt>
                <c:pt idx="18">
                  <c:v>1425</c:v>
                </c:pt>
                <c:pt idx="19">
                  <c:v>1430</c:v>
                </c:pt>
                <c:pt idx="20">
                  <c:v>1435</c:v>
                </c:pt>
                <c:pt idx="21">
                  <c:v>1440</c:v>
                </c:pt>
                <c:pt idx="22">
                  <c:v>1445</c:v>
                </c:pt>
                <c:pt idx="23">
                  <c:v>1450</c:v>
                </c:pt>
                <c:pt idx="24">
                  <c:v>1455</c:v>
                </c:pt>
                <c:pt idx="25">
                  <c:v>1460</c:v>
                </c:pt>
                <c:pt idx="26">
                  <c:v>1465</c:v>
                </c:pt>
                <c:pt idx="27">
                  <c:v>1470</c:v>
                </c:pt>
                <c:pt idx="28">
                  <c:v>1475</c:v>
                </c:pt>
                <c:pt idx="29">
                  <c:v>1480</c:v>
                </c:pt>
                <c:pt idx="30">
                  <c:v>1485</c:v>
                </c:pt>
                <c:pt idx="31">
                  <c:v>1490</c:v>
                </c:pt>
                <c:pt idx="32">
                  <c:v>1495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1550</c:v>
                </c:pt>
                <c:pt idx="37">
                  <c:v>1560</c:v>
                </c:pt>
                <c:pt idx="38">
                  <c:v>1580</c:v>
                </c:pt>
                <c:pt idx="39">
                  <c:v>1600</c:v>
                </c:pt>
                <c:pt idx="40">
                  <c:v>1620</c:v>
                </c:pt>
              </c:strCache>
            </c:strRef>
          </c:cat>
          <c:val>
            <c:numRef>
              <c:f>'Sheet1 (2)'!$C$5:$C$46</c:f>
              <c:numCache>
                <c:formatCode>General</c:formatCode>
                <c:ptCount val="41"/>
                <c:pt idx="0">
                  <c:v>0.38395619225558902</c:v>
                </c:pt>
                <c:pt idx="1">
                  <c:v>0.38320098222870602</c:v>
                </c:pt>
                <c:pt idx="2">
                  <c:v>0.38228603262196298</c:v>
                </c:pt>
                <c:pt idx="3">
                  <c:v>0.38030831247361702</c:v>
                </c:pt>
                <c:pt idx="4">
                  <c:v>0.38111293043397598</c:v>
                </c:pt>
                <c:pt idx="5">
                  <c:v>0.38017206196887698</c:v>
                </c:pt>
                <c:pt idx="6">
                  <c:v>0.377980680463956</c:v>
                </c:pt>
                <c:pt idx="7">
                  <c:v>0.37847946632357499</c:v>
                </c:pt>
                <c:pt idx="8">
                  <c:v>0.37836450358617801</c:v>
                </c:pt>
                <c:pt idx="9">
                  <c:v>0.37722881639359901</c:v>
                </c:pt>
                <c:pt idx="10">
                  <c:v>0.37636324189641102</c:v>
                </c:pt>
                <c:pt idx="11">
                  <c:v>0.37555037490274101</c:v>
                </c:pt>
                <c:pt idx="12">
                  <c:v>0.37499465335788901</c:v>
                </c:pt>
                <c:pt idx="13">
                  <c:v>0.37284008080817799</c:v>
                </c:pt>
                <c:pt idx="14">
                  <c:v>0.37197602624021098</c:v>
                </c:pt>
                <c:pt idx="15">
                  <c:v>0.372372848837279</c:v>
                </c:pt>
                <c:pt idx="16">
                  <c:v>0.37058517036244498</c:v>
                </c:pt>
                <c:pt idx="17">
                  <c:v>0.36945239688444398</c:v>
                </c:pt>
                <c:pt idx="18">
                  <c:v>0.37075020778585499</c:v>
                </c:pt>
                <c:pt idx="19">
                  <c:v>0.36929829852715901</c:v>
                </c:pt>
                <c:pt idx="20">
                  <c:v>0.36868002392775301</c:v>
                </c:pt>
                <c:pt idx="21">
                  <c:v>0.36790343742092002</c:v>
                </c:pt>
                <c:pt idx="22">
                  <c:v>0.36716513432651099</c:v>
                </c:pt>
                <c:pt idx="23">
                  <c:v>0.36685306655038102</c:v>
                </c:pt>
                <c:pt idx="24">
                  <c:v>0.36541231412035302</c:v>
                </c:pt>
                <c:pt idx="25">
                  <c:v>0.36439870747316599</c:v>
                </c:pt>
                <c:pt idx="26">
                  <c:v>0.363422398003722</c:v>
                </c:pt>
                <c:pt idx="27">
                  <c:v>0.36190485360443397</c:v>
                </c:pt>
                <c:pt idx="28">
                  <c:v>0.36196333806551201</c:v>
                </c:pt>
                <c:pt idx="29">
                  <c:v>0.36167102853251598</c:v>
                </c:pt>
                <c:pt idx="30">
                  <c:v>0.36045309337069598</c:v>
                </c:pt>
                <c:pt idx="31">
                  <c:v>0.35754155350452399</c:v>
                </c:pt>
                <c:pt idx="32">
                  <c:v>0.358506950134096</c:v>
                </c:pt>
                <c:pt idx="33">
                  <c:v>0.35720124377138002</c:v>
                </c:pt>
                <c:pt idx="34">
                  <c:v>0.35367162051079998</c:v>
                </c:pt>
                <c:pt idx="35">
                  <c:v>0.35013275557580198</c:v>
                </c:pt>
                <c:pt idx="36">
                  <c:v>0.34879158532398302</c:v>
                </c:pt>
                <c:pt idx="37">
                  <c:v>0.341762256160482</c:v>
                </c:pt>
                <c:pt idx="38">
                  <c:v>0.33752515793466997</c:v>
                </c:pt>
                <c:pt idx="39">
                  <c:v>0.33616331348915401</c:v>
                </c:pt>
                <c:pt idx="40">
                  <c:v>0.33087084126640598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0-4B8F-B7F8-D336C6DC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186287"/>
        <c:axId val="1569311487"/>
      </c:lineChart>
      <c:catAx>
        <c:axId val="15711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11487"/>
        <c:crosses val="autoZero"/>
        <c:auto val="1"/>
        <c:lblAlgn val="ctr"/>
        <c:lblOffset val="100"/>
        <c:noMultiLvlLbl val="0"/>
      </c:catAx>
      <c:valAx>
        <c:axId val="15693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7</xdr:row>
      <xdr:rowOff>57150</xdr:rowOff>
    </xdr:from>
    <xdr:to>
      <xdr:col>13</xdr:col>
      <xdr:colOff>190500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FC396-95AD-4DB0-875C-2EBD8992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6</xdr:row>
      <xdr:rowOff>44450</xdr:rowOff>
    </xdr:from>
    <xdr:to>
      <xdr:col>13</xdr:col>
      <xdr:colOff>527050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A8A50-364B-418D-B853-8F0016648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nasdap_goog_20201002_dt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 Ye" refreshedDate="44115.006003009257" createdVersion="6" refreshedVersion="6" minRefreshableVersion="3" recordCount="88" xr:uid="{00000000-000A-0000-FFFF-FFFF13000000}">
  <cacheSource type="worksheet">
    <worksheetSource ref="A1:I89" sheet="nasdap_goog_20201002_dt"/>
  </cacheSource>
  <cacheFields count="9">
    <cacheField name="Strike" numFmtId="0">
      <sharedItems containsSemiMixedTypes="0" containsString="0" containsNumber="1" containsInteger="1" minValue="1315" maxValue="1600" count="44">
        <n v="1315"/>
        <n v="1320"/>
        <n v="1325"/>
        <n v="1330"/>
        <n v="1335"/>
        <n v="1340"/>
        <n v="1345"/>
        <n v="1350"/>
        <n v="1355"/>
        <n v="1360"/>
        <n v="1365"/>
        <n v="1370"/>
        <n v="1375"/>
        <n v="1380"/>
        <n v="1385"/>
        <n v="1390"/>
        <n v="1395"/>
        <n v="1400"/>
        <n v="1405"/>
        <n v="1410"/>
        <n v="1415"/>
        <n v="1420"/>
        <n v="1425"/>
        <n v="1430"/>
        <n v="1435"/>
        <n v="1440"/>
        <n v="1445"/>
        <n v="1450"/>
        <n v="1455"/>
        <n v="1460"/>
        <n v="1465"/>
        <n v="1470"/>
        <n v="1475"/>
        <n v="1480"/>
        <n v="1485"/>
        <n v="1490"/>
        <n v="1495"/>
        <n v="1500"/>
        <n v="1520"/>
        <n v="1540"/>
        <n v="1550"/>
        <n v="1560"/>
        <n v="1580"/>
        <n v="1600"/>
      </sharedItems>
    </cacheField>
    <cacheField name="Bid" numFmtId="0">
      <sharedItems containsSemiMixedTypes="0" containsString="0" containsNumber="1" minValue="40.5" maxValue="187.8"/>
    </cacheField>
    <cacheField name="Ask" numFmtId="0">
      <sharedItems containsSemiMixedTypes="0" containsString="0" containsNumber="1" minValue="46.9" maxValue="193.7"/>
    </cacheField>
    <cacheField name="OI" numFmtId="0">
      <sharedItems containsSemiMixedTypes="0" containsString="0" containsNumber="1" containsInteger="1" minValue="0" maxValue="816"/>
    </cacheField>
    <cacheField name="Today" numFmtId="14">
      <sharedItems containsSemiMixedTypes="0" containsNonDate="0" containsDate="1" containsString="0" minDate="2020-10-02T00:00:00" maxDate="2020-10-03T00:00:00"/>
    </cacheField>
    <cacheField name="Underlying" numFmtId="0">
      <sharedItems containsSemiMixedTypes="0" containsString="0" containsNumber="1" minValue="1458.42" maxValue="1458.42"/>
    </cacheField>
    <cacheField name="Expiry" numFmtId="14">
      <sharedItems containsSemiMixedTypes="0" containsNonDate="0" containsDate="1" containsString="0" minDate="2020-12-18T00:00:00" maxDate="2020-12-19T00:00:00"/>
    </cacheField>
    <cacheField name="type" numFmtId="0">
      <sharedItems count="2">
        <s v="c"/>
        <s v="p"/>
      </sharedItems>
    </cacheField>
    <cacheField name="vol" numFmtId="0">
      <sharedItems containsSemiMixedTypes="0" containsString="0" containsNumber="1" minValue="0.36141746855199097" maxValue="0.41784773871466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 Ye" refreshedDate="44114.994658333337" createdVersion="6" refreshedVersion="6" minRefreshableVersion="3" recordCount="82" xr:uid="{00000000-000A-0000-FFFF-FFFF03000000}">
  <cacheSource type="worksheet">
    <worksheetSource ref="A1:I83" sheet="df6" r:id="rId2"/>
  </cacheSource>
  <cacheFields count="9">
    <cacheField name="Exp.Date" numFmtId="14">
      <sharedItems containsSemiMixedTypes="0" containsNonDate="0" containsDate="1" containsString="0" minDate="2020-12-18T00:00:00" maxDate="2020-12-19T00:00:00"/>
    </cacheField>
    <cacheField name="Strike" numFmtId="0">
      <sharedItems containsSemiMixedTypes="0" containsString="0" containsNumber="1" containsInteger="1" minValue="1335" maxValue="1620" count="41">
        <n v="1335"/>
        <n v="1340"/>
        <n v="1345"/>
        <n v="1350"/>
        <n v="1355"/>
        <n v="1360"/>
        <n v="1365"/>
        <n v="1370"/>
        <n v="1375"/>
        <n v="1380"/>
        <n v="1385"/>
        <n v="1390"/>
        <n v="1395"/>
        <n v="1400"/>
        <n v="1405"/>
        <n v="1410"/>
        <n v="1415"/>
        <n v="1420"/>
        <n v="1425"/>
        <n v="1430"/>
        <n v="1435"/>
        <n v="1440"/>
        <n v="1445"/>
        <n v="1450"/>
        <n v="1455"/>
        <n v="1460"/>
        <n v="1465"/>
        <n v="1470"/>
        <n v="1475"/>
        <n v="1480"/>
        <n v="1485"/>
        <n v="1490"/>
        <n v="1495"/>
        <n v="1500"/>
        <n v="1520"/>
        <n v="1540"/>
        <n v="1550"/>
        <n v="1560"/>
        <n v="1580"/>
        <n v="1600"/>
        <n v="1620"/>
      </sharedItems>
    </cacheField>
    <cacheField name="Open Int." numFmtId="0">
      <sharedItems containsMixedTypes="1" containsNumber="1" containsInteger="1" minValue="1" maxValue="1006"/>
    </cacheField>
    <cacheField name="OptionType" numFmtId="0">
      <sharedItems count="2">
        <s v="c"/>
        <s v="p"/>
      </sharedItems>
    </cacheField>
    <cacheField name="Bid" numFmtId="0">
      <sharedItems containsSemiMixedTypes="0" containsString="0" containsNumber="1" minValue="42.3" maxValue="184.9"/>
    </cacheField>
    <cacheField name="Ask" numFmtId="0">
      <sharedItems containsSemiMixedTypes="0" containsString="0" containsNumber="1" minValue="44.6" maxValue="190.1"/>
    </cacheField>
    <cacheField name="Underlying" numFmtId="0">
      <sharedItems containsSemiMixedTypes="0" containsString="0" containsNumber="1" minValue="1467.74" maxValue="1467.74"/>
    </cacheField>
    <cacheField name="Today" numFmtId="14">
      <sharedItems containsSemiMixedTypes="0" containsNonDate="0" containsDate="1" containsString="0" minDate="2020-10-06T00:00:00" maxDate="2020-10-07T00:00:00"/>
    </cacheField>
    <cacheField name="Vol" numFmtId="0">
      <sharedItems containsSemiMixedTypes="0" containsString="0" containsNumber="1" minValue="0.33087084126640598" maxValue="0.44150125322172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n v="187.8"/>
    <n v="193.7"/>
    <n v="9"/>
    <d v="2020-10-02T00:00:00"/>
    <n v="1458.42"/>
    <d v="2020-12-18T00:00:00"/>
    <x v="0"/>
    <n v="0.41439267923636502"/>
  </r>
  <r>
    <x v="0"/>
    <n v="40.5"/>
    <n v="46.9"/>
    <n v="25"/>
    <d v="2020-10-02T00:00:00"/>
    <n v="1458.42"/>
    <d v="2020-12-18T00:00:00"/>
    <x v="1"/>
    <n v="0.39328521843654002"/>
  </r>
  <r>
    <x v="1"/>
    <n v="184.3"/>
    <n v="192"/>
    <n v="2"/>
    <d v="2020-10-02T00:00:00"/>
    <n v="1458.42"/>
    <d v="2020-12-18T00:00:00"/>
    <x v="0"/>
    <n v="0.41770399413708598"/>
  </r>
  <r>
    <x v="1"/>
    <n v="42"/>
    <n v="49.7"/>
    <n v="36"/>
    <d v="2020-10-02T00:00:00"/>
    <n v="1458.42"/>
    <d v="2020-12-18T00:00:00"/>
    <x v="1"/>
    <n v="0.39591231763769402"/>
  </r>
  <r>
    <x v="2"/>
    <n v="180.8"/>
    <n v="189"/>
    <n v="0"/>
    <d v="2020-10-02T00:00:00"/>
    <n v="1458.42"/>
    <d v="2020-12-18T00:00:00"/>
    <x v="0"/>
    <n v="0.41784773871466402"/>
  </r>
  <r>
    <x v="2"/>
    <n v="43.5"/>
    <n v="51.7"/>
    <n v="25"/>
    <d v="2020-10-02T00:00:00"/>
    <n v="1458.42"/>
    <d v="2020-12-18T00:00:00"/>
    <x v="1"/>
    <n v="0.39647416858010998"/>
  </r>
  <r>
    <x v="3"/>
    <n v="177.4"/>
    <n v="183.2"/>
    <n v="1"/>
    <d v="2020-10-02T00:00:00"/>
    <n v="1458.42"/>
    <d v="2020-12-18T00:00:00"/>
    <x v="0"/>
    <n v="0.41181671035090001"/>
  </r>
  <r>
    <x v="3"/>
    <n v="45"/>
    <n v="51.4"/>
    <n v="53"/>
    <d v="2020-10-02T00:00:00"/>
    <n v="1458.42"/>
    <d v="2020-12-18T00:00:00"/>
    <x v="1"/>
    <n v="0.391670163213511"/>
  </r>
  <r>
    <x v="4"/>
    <n v="174.1"/>
    <n v="179.7"/>
    <n v="0"/>
    <d v="2020-10-02T00:00:00"/>
    <n v="1458.42"/>
    <d v="2020-12-18T00:00:00"/>
    <x v="0"/>
    <n v="0.41104422367842702"/>
  </r>
  <r>
    <x v="4"/>
    <n v="49.9"/>
    <n v="56"/>
    <n v="121"/>
    <d v="2020-10-02T00:00:00"/>
    <n v="1458.42"/>
    <d v="2020-12-18T00:00:00"/>
    <x v="1"/>
    <n v="0.40526200852715299"/>
  </r>
  <r>
    <x v="5"/>
    <n v="170.6"/>
    <n v="178.5"/>
    <n v="5"/>
    <d v="2020-10-02T00:00:00"/>
    <n v="1458.42"/>
    <d v="2020-12-18T00:00:00"/>
    <x v="0"/>
    <n v="0.41470759104926502"/>
  </r>
  <r>
    <x v="5"/>
    <n v="51.4"/>
    <n v="56.6"/>
    <n v="143"/>
    <d v="2020-10-02T00:00:00"/>
    <n v="1458.42"/>
    <d v="2020-12-18T00:00:00"/>
    <x v="1"/>
    <n v="0.40213652249047099"/>
  </r>
  <r>
    <x v="6"/>
    <n v="165"/>
    <n v="173"/>
    <n v="1"/>
    <d v="2020-10-02T00:00:00"/>
    <n v="1458.42"/>
    <d v="2020-12-18T00:00:00"/>
    <x v="0"/>
    <n v="0.40431351653886799"/>
  </r>
  <r>
    <x v="6"/>
    <n v="50"/>
    <n v="59.1"/>
    <n v="6"/>
    <d v="2020-10-02T00:00:00"/>
    <n v="1458.42"/>
    <d v="2020-12-18T00:00:00"/>
    <x v="1"/>
    <n v="0.39674056900459898"/>
  </r>
  <r>
    <x v="7"/>
    <n v="164"/>
    <n v="172.5"/>
    <n v="19"/>
    <d v="2020-10-02T00:00:00"/>
    <n v="1458.42"/>
    <d v="2020-12-18T00:00:00"/>
    <x v="0"/>
    <n v="0.41450497088979299"/>
  </r>
  <r>
    <x v="7"/>
    <n v="52.8"/>
    <n v="60.8"/>
    <n v="72"/>
    <d v="2020-10-02T00:00:00"/>
    <n v="1458.42"/>
    <d v="2020-12-18T00:00:00"/>
    <x v="1"/>
    <n v="0.39859960673273898"/>
  </r>
  <r>
    <x v="8"/>
    <n v="160.6"/>
    <n v="169"/>
    <n v="4"/>
    <d v="2020-10-02T00:00:00"/>
    <n v="1458.42"/>
    <d v="2020-12-18T00:00:00"/>
    <x v="0"/>
    <n v="0.41290473936998501"/>
  </r>
  <r>
    <x v="8"/>
    <n v="53.6"/>
    <n v="62.5"/>
    <n v="18"/>
    <d v="2020-10-02T00:00:00"/>
    <n v="1458.42"/>
    <d v="2020-12-18T00:00:00"/>
    <x v="1"/>
    <n v="0.396003830851899"/>
  </r>
  <r>
    <x v="9"/>
    <n v="156.80000000000001"/>
    <n v="165.5"/>
    <n v="99"/>
    <d v="2020-10-02T00:00:00"/>
    <n v="1458.42"/>
    <d v="2020-12-18T00:00:00"/>
    <x v="0"/>
    <n v="0.41033945284113199"/>
  </r>
  <r>
    <x v="9"/>
    <n v="58.2"/>
    <n v="61.6"/>
    <n v="127"/>
    <d v="2020-10-02T00:00:00"/>
    <n v="1458.42"/>
    <d v="2020-12-18T00:00:00"/>
    <x v="1"/>
    <n v="0.39582631077032598"/>
  </r>
  <r>
    <x v="10"/>
    <n v="154.19999999999999"/>
    <n v="159.9"/>
    <n v="0"/>
    <d v="2020-10-02T00:00:00"/>
    <n v="1458.42"/>
    <d v="2020-12-18T00:00:00"/>
    <x v="0"/>
    <n v="0.40579009800454202"/>
  </r>
  <r>
    <x v="10"/>
    <n v="57"/>
    <n v="64.7"/>
    <n v="5"/>
    <d v="2020-10-02T00:00:00"/>
    <n v="1458.42"/>
    <d v="2020-12-18T00:00:00"/>
    <x v="1"/>
    <n v="0.39173026123708299"/>
  </r>
  <r>
    <x v="11"/>
    <n v="151.19999999999999"/>
    <n v="156.6"/>
    <n v="15"/>
    <d v="2020-10-02T00:00:00"/>
    <n v="1458.42"/>
    <d v="2020-12-18T00:00:00"/>
    <x v="0"/>
    <n v="0.405083454783147"/>
  </r>
  <r>
    <x v="11"/>
    <n v="61.8"/>
    <n v="67.8"/>
    <n v="49"/>
    <d v="2020-10-02T00:00:00"/>
    <n v="1458.42"/>
    <d v="2020-12-18T00:00:00"/>
    <x v="1"/>
    <n v="0.39996893557325702"/>
  </r>
  <r>
    <x v="12"/>
    <n v="147.30000000000001"/>
    <n v="153.5"/>
    <n v="54"/>
    <d v="2020-10-02T00:00:00"/>
    <n v="1458.42"/>
    <d v="2020-12-18T00:00:00"/>
    <x v="0"/>
    <n v="0.40279999768598801"/>
  </r>
  <r>
    <x v="12"/>
    <n v="61.6"/>
    <n v="69.7"/>
    <n v="53"/>
    <d v="2020-10-02T00:00:00"/>
    <n v="1458.42"/>
    <d v="2020-12-18T00:00:00"/>
    <x v="1"/>
    <n v="0.395187123462169"/>
  </r>
  <r>
    <x v="13"/>
    <n v="142.5"/>
    <n v="150.4"/>
    <n v="16"/>
    <d v="2020-10-02T00:00:00"/>
    <n v="1458.42"/>
    <d v="2020-12-18T00:00:00"/>
    <x v="0"/>
    <n v="0.398566847495333"/>
  </r>
  <r>
    <x v="13"/>
    <n v="62.5"/>
    <n v="71.7"/>
    <n v="52"/>
    <d v="2020-10-02T00:00:00"/>
    <n v="1458.42"/>
    <d v="2020-12-18T00:00:00"/>
    <x v="1"/>
    <n v="0.392766230446908"/>
  </r>
  <r>
    <x v="14"/>
    <n v="141.19999999999999"/>
    <n v="147.1"/>
    <n v="10"/>
    <d v="2020-10-02T00:00:00"/>
    <n v="1458.42"/>
    <d v="2020-12-18T00:00:00"/>
    <x v="0"/>
    <n v="0.400904571016172"/>
  </r>
  <r>
    <x v="14"/>
    <n v="64.5"/>
    <n v="73.5"/>
    <n v="5"/>
    <d v="2020-10-02T00:00:00"/>
    <n v="1458.42"/>
    <d v="2020-12-18T00:00:00"/>
    <x v="1"/>
    <n v="0.39204473510883597"/>
  </r>
  <r>
    <x v="15"/>
    <n v="138.19999999999999"/>
    <n v="144.30000000000001"/>
    <n v="3"/>
    <d v="2020-10-02T00:00:00"/>
    <n v="1458.42"/>
    <d v="2020-12-18T00:00:00"/>
    <x v="0"/>
    <n v="0.40065006667516201"/>
  </r>
  <r>
    <x v="15"/>
    <n v="66.7"/>
    <n v="75.599999999999994"/>
    <n v="20"/>
    <d v="2020-10-02T00:00:00"/>
    <n v="1458.42"/>
    <d v="2020-12-18T00:00:00"/>
    <x v="1"/>
    <n v="0.39218093765610801"/>
  </r>
  <r>
    <x v="16"/>
    <n v="135.30000000000001"/>
    <n v="141.30000000000001"/>
    <n v="3"/>
    <d v="2020-10-02T00:00:00"/>
    <n v="1458.42"/>
    <d v="2020-12-18T00:00:00"/>
    <x v="0"/>
    <n v="0.40004788819027698"/>
  </r>
  <r>
    <x v="16"/>
    <n v="68.5"/>
    <n v="76.8"/>
    <n v="55"/>
    <d v="2020-10-02T00:00:00"/>
    <n v="1458.42"/>
    <d v="2020-12-18T00:00:00"/>
    <x v="1"/>
    <n v="0.389568734256872"/>
  </r>
  <r>
    <x v="17"/>
    <n v="132.4"/>
    <n v="138.30000000000001"/>
    <n v="144"/>
    <d v="2020-10-02T00:00:00"/>
    <n v="1458.42"/>
    <d v="2020-12-18T00:00:00"/>
    <x v="0"/>
    <n v="0.39930217295061698"/>
  </r>
  <r>
    <x v="17"/>
    <n v="70.8"/>
    <n v="79.599999999999994"/>
    <n v="278"/>
    <d v="2020-10-02T00:00:00"/>
    <n v="1458.42"/>
    <d v="2020-12-18T00:00:00"/>
    <x v="1"/>
    <n v="0.39099479183206898"/>
  </r>
  <r>
    <x v="18"/>
    <n v="129.5"/>
    <n v="133.69999999999999"/>
    <n v="6"/>
    <d v="2020-10-02T00:00:00"/>
    <n v="1458.42"/>
    <d v="2020-12-18T00:00:00"/>
    <x v="0"/>
    <n v="0.395267497359574"/>
  </r>
  <r>
    <x v="18"/>
    <n v="72.400000000000006"/>
    <n v="78.099999999999994"/>
    <n v="41"/>
    <d v="2020-10-02T00:00:00"/>
    <n v="1458.42"/>
    <d v="2020-12-18T00:00:00"/>
    <x v="1"/>
    <n v="0.382404946464035"/>
  </r>
  <r>
    <x v="19"/>
    <n v="126.6"/>
    <n v="132.5"/>
    <n v="18"/>
    <d v="2020-10-02T00:00:00"/>
    <n v="1458.42"/>
    <d v="2020-12-18T00:00:00"/>
    <x v="0"/>
    <n v="0.397779104427678"/>
  </r>
  <r>
    <x v="19"/>
    <n v="74.7"/>
    <n v="81.400000000000006"/>
    <n v="25"/>
    <d v="2020-10-02T00:00:00"/>
    <n v="1458.42"/>
    <d v="2020-12-18T00:00:00"/>
    <x v="1"/>
    <n v="0.38452858994219202"/>
  </r>
  <r>
    <x v="20"/>
    <n v="123.7"/>
    <n v="129.69999999999999"/>
    <n v="4"/>
    <d v="2020-10-02T00:00:00"/>
    <n v="1458.42"/>
    <d v="2020-12-18T00:00:00"/>
    <x v="0"/>
    <n v="0.39700091055249298"/>
  </r>
  <r>
    <x v="20"/>
    <n v="76.8"/>
    <n v="86.1"/>
    <n v="14"/>
    <d v="2020-10-02T00:00:00"/>
    <n v="1458.42"/>
    <d v="2020-12-18T00:00:00"/>
    <x v="1"/>
    <n v="0.38881040611379297"/>
  </r>
  <r>
    <x v="21"/>
    <n v="118.9"/>
    <n v="126.8"/>
    <n v="22"/>
    <d v="2020-10-02T00:00:00"/>
    <n v="1458.42"/>
    <d v="2020-12-18T00:00:00"/>
    <x v="0"/>
    <n v="0.39220801075170603"/>
  </r>
  <r>
    <x v="21"/>
    <n v="79"/>
    <n v="87"/>
    <n v="32"/>
    <d v="2020-10-02T00:00:00"/>
    <n v="1458.42"/>
    <d v="2020-12-18T00:00:00"/>
    <x v="1"/>
    <n v="0.38572806186720798"/>
  </r>
  <r>
    <x v="22"/>
    <n v="116.1"/>
    <n v="124"/>
    <n v="55"/>
    <d v="2020-10-02T00:00:00"/>
    <n v="1458.42"/>
    <d v="2020-12-18T00:00:00"/>
    <x v="0"/>
    <n v="0.39135957455272602"/>
  </r>
  <r>
    <x v="22"/>
    <n v="81"/>
    <n v="89.2"/>
    <n v="18"/>
    <d v="2020-10-02T00:00:00"/>
    <n v="1458.42"/>
    <d v="2020-12-18T00:00:00"/>
    <x v="1"/>
    <n v="0.384644555137933"/>
  </r>
  <r>
    <x v="23"/>
    <n v="113.3"/>
    <n v="121.3"/>
    <n v="22"/>
    <d v="2020-10-02T00:00:00"/>
    <n v="1458.42"/>
    <d v="2020-12-18T00:00:00"/>
    <x v="0"/>
    <n v="0.39056181754798103"/>
  </r>
  <r>
    <x v="23"/>
    <n v="83.5"/>
    <n v="91.6"/>
    <n v="19"/>
    <d v="2020-10-02T00:00:00"/>
    <n v="1458.42"/>
    <d v="2020-12-18T00:00:00"/>
    <x v="1"/>
    <n v="0.38476384068452402"/>
  </r>
  <r>
    <x v="24"/>
    <n v="111"/>
    <n v="118.6"/>
    <n v="6"/>
    <d v="2020-10-02T00:00:00"/>
    <n v="1458.42"/>
    <d v="2020-12-18T00:00:00"/>
    <x v="0"/>
    <n v="0.39057910733697798"/>
  </r>
  <r>
    <x v="24"/>
    <n v="85.6"/>
    <n v="95"/>
    <n v="10"/>
    <d v="2020-10-02T00:00:00"/>
    <n v="1458.42"/>
    <d v="2020-12-18T00:00:00"/>
    <x v="1"/>
    <n v="0.38588020804714801"/>
  </r>
  <r>
    <x v="25"/>
    <n v="108"/>
    <n v="115.8"/>
    <n v="59"/>
    <d v="2020-10-02T00:00:00"/>
    <n v="1458.42"/>
    <d v="2020-12-18T00:00:00"/>
    <x v="0"/>
    <n v="0.38892356240647402"/>
  </r>
  <r>
    <x v="25"/>
    <n v="90.3"/>
    <n v="95"/>
    <n v="23"/>
    <d v="2020-10-02T00:00:00"/>
    <n v="1458.42"/>
    <d v="2020-12-18T00:00:00"/>
    <x v="1"/>
    <n v="0.38531422099465501"/>
  </r>
  <r>
    <x v="26"/>
    <n v="105.5"/>
    <n v="113.1"/>
    <n v="25"/>
    <d v="2020-10-02T00:00:00"/>
    <n v="1458.42"/>
    <d v="2020-12-18T00:00:00"/>
    <x v="0"/>
    <n v="0.38827293325666601"/>
  </r>
  <r>
    <x v="26"/>
    <n v="90.5"/>
    <n v="99.8"/>
    <n v="20"/>
    <d v="2020-10-02T00:00:00"/>
    <n v="1458.42"/>
    <d v="2020-12-18T00:00:00"/>
    <x v="1"/>
    <n v="0.38517449247350899"/>
  </r>
  <r>
    <x v="27"/>
    <n v="106.3"/>
    <n v="113"/>
    <n v="45"/>
    <d v="2020-10-02T00:00:00"/>
    <n v="1458.42"/>
    <d v="2020-12-18T00:00:00"/>
    <x v="0"/>
    <n v="0.39867270010368899"/>
  </r>
  <r>
    <x v="27"/>
    <n v="96.4"/>
    <n v="103"/>
    <n v="138"/>
    <d v="2020-10-02T00:00:00"/>
    <n v="1458.42"/>
    <d v="2020-12-18T00:00:00"/>
    <x v="1"/>
    <n v="0.392665921488142"/>
  </r>
  <r>
    <x v="28"/>
    <n v="100.7"/>
    <n v="108.1"/>
    <n v="12"/>
    <d v="2020-10-02T00:00:00"/>
    <n v="1458.42"/>
    <d v="2020-12-18T00:00:00"/>
    <x v="0"/>
    <n v="0.387681651152955"/>
  </r>
  <r>
    <x v="28"/>
    <n v="95.7"/>
    <n v="104.1"/>
    <n v="12"/>
    <d v="2020-10-02T00:00:00"/>
    <n v="1458.42"/>
    <d v="2020-12-18T00:00:00"/>
    <x v="1"/>
    <n v="0.38351178012919801"/>
  </r>
  <r>
    <x v="29"/>
    <n v="102.5"/>
    <n v="105.6"/>
    <n v="14"/>
    <d v="2020-10-02T00:00:00"/>
    <n v="1458.42"/>
    <d v="2020-12-18T00:00:00"/>
    <x v="0"/>
    <n v="0.39510748554585101"/>
  </r>
  <r>
    <x v="29"/>
    <n v="98"/>
    <n v="104.8"/>
    <n v="20"/>
    <d v="2020-10-02T00:00:00"/>
    <n v="1458.42"/>
    <d v="2020-12-18T00:00:00"/>
    <x v="1"/>
    <n v="0.37916108201217802"/>
  </r>
  <r>
    <x v="30"/>
    <n v="95.6"/>
    <n v="103.1"/>
    <n v="6"/>
    <d v="2020-10-02T00:00:00"/>
    <n v="1458.42"/>
    <d v="2020-12-18T00:00:00"/>
    <x v="0"/>
    <n v="0.385953622180635"/>
  </r>
  <r>
    <x v="30"/>
    <n v="100.5"/>
    <n v="107.4"/>
    <n v="13"/>
    <d v="2020-10-02T00:00:00"/>
    <n v="1458.42"/>
    <d v="2020-12-18T00:00:00"/>
    <x v="1"/>
    <n v="0.37863954758986701"/>
  </r>
  <r>
    <x v="31"/>
    <n v="93.1"/>
    <n v="101.9"/>
    <n v="37"/>
    <d v="2020-10-02T00:00:00"/>
    <n v="1458.42"/>
    <d v="2020-12-18T00:00:00"/>
    <x v="0"/>
    <n v="0.38742299178052297"/>
  </r>
  <r>
    <x v="31"/>
    <n v="103"/>
    <n v="109.4"/>
    <n v="53"/>
    <d v="2020-10-02T00:00:00"/>
    <n v="1458.42"/>
    <d v="2020-12-18T00:00:00"/>
    <x v="1"/>
    <n v="0.37684297132933797"/>
  </r>
  <r>
    <x v="32"/>
    <n v="92.9"/>
    <n v="98.1"/>
    <n v="21"/>
    <d v="2020-10-02T00:00:00"/>
    <n v="1458.42"/>
    <d v="2020-12-18T00:00:00"/>
    <x v="0"/>
    <n v="0.3881834445722"/>
  </r>
  <r>
    <x v="32"/>
    <n v="104.5"/>
    <n v="112.4"/>
    <n v="31"/>
    <d v="2020-10-02T00:00:00"/>
    <n v="1458.42"/>
    <d v="2020-12-18T00:00:00"/>
    <x v="1"/>
    <n v="0.374903976287355"/>
  </r>
  <r>
    <x v="33"/>
    <n v="88.9"/>
    <n v="95.9"/>
    <n v="27"/>
    <d v="2020-10-02T00:00:00"/>
    <n v="1458.42"/>
    <d v="2020-12-18T00:00:00"/>
    <x v="0"/>
    <n v="0.38466053192035399"/>
  </r>
  <r>
    <x v="33"/>
    <n v="107"/>
    <n v="115.3"/>
    <n v="26"/>
    <d v="2020-10-02T00:00:00"/>
    <n v="1458.42"/>
    <d v="2020-12-18T00:00:00"/>
    <x v="1"/>
    <n v="0.37451602187007799"/>
  </r>
  <r>
    <x v="34"/>
    <n v="88.7"/>
    <n v="93.5"/>
    <n v="11"/>
    <d v="2020-10-02T00:00:00"/>
    <n v="1458.42"/>
    <d v="2020-12-18T00:00:00"/>
    <x v="0"/>
    <n v="0.38777680782653401"/>
  </r>
  <r>
    <x v="34"/>
    <n v="110"/>
    <n v="118"/>
    <n v="5"/>
    <d v="2020-10-02T00:00:00"/>
    <n v="1458.42"/>
    <d v="2020-12-18T00:00:00"/>
    <x v="1"/>
    <n v="0.37454857295923599"/>
  </r>
  <r>
    <x v="35"/>
    <n v="86.1"/>
    <n v="89.5"/>
    <n v="43"/>
    <d v="2020-10-02T00:00:00"/>
    <n v="1458.42"/>
    <d v="2020-12-18T00:00:00"/>
    <x v="0"/>
    <n v="0.38322039693576399"/>
  </r>
  <r>
    <x v="35"/>
    <n v="113"/>
    <n v="119.3"/>
    <n v="36"/>
    <d v="2020-10-02T00:00:00"/>
    <n v="1458.42"/>
    <d v="2020-12-18T00:00:00"/>
    <x v="1"/>
    <n v="0.37179939262619899"/>
  </r>
  <r>
    <x v="36"/>
    <n v="83.9"/>
    <n v="87.6"/>
    <n v="21"/>
    <d v="2020-10-02T00:00:00"/>
    <n v="1458.42"/>
    <d v="2020-12-18T00:00:00"/>
    <x v="0"/>
    <n v="0.38323234559250502"/>
  </r>
  <r>
    <x v="36"/>
    <n v="118.9"/>
    <n v="122.2"/>
    <n v="28"/>
    <d v="2020-10-02T00:00:00"/>
    <n v="1458.42"/>
    <d v="2020-12-18T00:00:00"/>
    <x v="1"/>
    <n v="0.37738961876784699"/>
  </r>
  <r>
    <x v="37"/>
    <n v="79.900000000000006"/>
    <n v="86.6"/>
    <n v="375"/>
    <d v="2020-10-02T00:00:00"/>
    <n v="1458.42"/>
    <d v="2020-12-18T00:00:00"/>
    <x v="0"/>
    <n v="0.381406684555051"/>
  </r>
  <r>
    <x v="37"/>
    <n v="119"/>
    <n v="127"/>
    <n v="604"/>
    <d v="2020-10-02T00:00:00"/>
    <n v="1458.42"/>
    <d v="2020-12-18T00:00:00"/>
    <x v="1"/>
    <n v="0.37548656419288801"/>
  </r>
  <r>
    <x v="38"/>
    <n v="75.400000000000006"/>
    <n v="77.900000000000006"/>
    <n v="657"/>
    <d v="2020-10-02T00:00:00"/>
    <n v="1458.42"/>
    <d v="2020-12-18T00:00:00"/>
    <x v="0"/>
    <n v="0.38559676986307201"/>
  </r>
  <r>
    <x v="38"/>
    <n v="129.5"/>
    <n v="137.6"/>
    <n v="128"/>
    <d v="2020-10-02T00:00:00"/>
    <n v="1458.42"/>
    <d v="2020-12-18T00:00:00"/>
    <x v="1"/>
    <n v="0.36924801998455098"/>
  </r>
  <r>
    <x v="39"/>
    <n v="66.7"/>
    <n v="69.900000000000006"/>
    <n v="460"/>
    <d v="2020-10-02T00:00:00"/>
    <n v="1458.42"/>
    <d v="2020-12-18T00:00:00"/>
    <x v="0"/>
    <n v="0.38096845022279302"/>
  </r>
  <r>
    <x v="39"/>
    <n v="145.9"/>
    <n v="149.6"/>
    <n v="149"/>
    <d v="2020-10-02T00:00:00"/>
    <n v="1458.42"/>
    <d v="2020-12-18T00:00:00"/>
    <x v="1"/>
    <n v="0.37472684060377798"/>
  </r>
  <r>
    <x v="40"/>
    <n v="62.9"/>
    <n v="67.400000000000006"/>
    <n v="147"/>
    <d v="2020-10-02T00:00:00"/>
    <n v="1458.42"/>
    <d v="2020-12-18T00:00:00"/>
    <x v="0"/>
    <n v="0.38179370262375201"/>
  </r>
  <r>
    <x v="40"/>
    <n v="152.30000000000001"/>
    <n v="155.9"/>
    <n v="24"/>
    <d v="2020-10-02T00:00:00"/>
    <n v="1458.42"/>
    <d v="2020-12-18T00:00:00"/>
    <x v="1"/>
    <n v="0.37379077285741902"/>
  </r>
  <r>
    <x v="41"/>
    <n v="55.4"/>
    <n v="61.4"/>
    <n v="816"/>
    <d v="2020-10-02T00:00:00"/>
    <n v="1458.42"/>
    <d v="2020-12-18T00:00:00"/>
    <x v="0"/>
    <n v="0.36791091143236998"/>
  </r>
  <r>
    <x v="41"/>
    <n v="154"/>
    <n v="161.4"/>
    <n v="60"/>
    <d v="2020-10-02T00:00:00"/>
    <n v="1458.42"/>
    <d v="2020-12-18T00:00:00"/>
    <x v="1"/>
    <n v="0.36141746855199097"/>
  </r>
  <r>
    <x v="42"/>
    <n v="48.6"/>
    <n v="54.6"/>
    <n v="96"/>
    <d v="2020-10-02T00:00:00"/>
    <n v="1458.42"/>
    <d v="2020-12-18T00:00:00"/>
    <x v="0"/>
    <n v="0.36461072669729699"/>
  </r>
  <r>
    <x v="42"/>
    <n v="170.8"/>
    <n v="174.8"/>
    <n v="44"/>
    <d v="2020-10-02T00:00:00"/>
    <n v="1458.42"/>
    <d v="2020-12-18T00:00:00"/>
    <x v="1"/>
    <n v="0.36618529899714503"/>
  </r>
  <r>
    <x v="43"/>
    <n v="45"/>
    <n v="51.1"/>
    <n v="298"/>
    <d v="2020-10-02T00:00:00"/>
    <n v="1458.42"/>
    <d v="2020-12-18T00:00:00"/>
    <x v="0"/>
    <n v="0.37259364348469898"/>
  </r>
  <r>
    <x v="43"/>
    <n v="184.5"/>
    <n v="192"/>
    <n v="70"/>
    <d v="2020-10-02T00:00:00"/>
    <n v="1458.42"/>
    <d v="2020-12-18T00:00:00"/>
    <x v="1"/>
    <n v="0.370558161692894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d v="2020-12-18T00:00:00"/>
    <x v="0"/>
    <s v="NA"/>
    <x v="0"/>
    <n v="184.9"/>
    <n v="190.1"/>
    <n v="1467.74"/>
    <d v="2020-10-06T00:00:00"/>
    <n v="0.43988450525928202"/>
  </r>
  <r>
    <d v="2020-12-18T00:00:00"/>
    <x v="0"/>
    <n v="121"/>
    <x v="1"/>
    <n v="42.3"/>
    <n v="44.6"/>
    <n v="1467.74"/>
    <d v="2020-10-06T00:00:00"/>
    <n v="0.38395619225558902"/>
  </r>
  <r>
    <d v="2020-12-18T00:00:00"/>
    <x v="1"/>
    <n v="5"/>
    <x v="0"/>
    <n v="181.4"/>
    <n v="187.9"/>
    <n v="1467.74"/>
    <d v="2020-10-06T00:00:00"/>
    <n v="0.44150125322172601"/>
  </r>
  <r>
    <d v="2020-12-18T00:00:00"/>
    <x v="1"/>
    <n v="143"/>
    <x v="1"/>
    <n v="43.7"/>
    <n v="46.1"/>
    <n v="1467.74"/>
    <d v="2020-10-06T00:00:00"/>
    <n v="0.38320098222870602"/>
  </r>
  <r>
    <d v="2020-12-18T00:00:00"/>
    <x v="2"/>
    <n v="1"/>
    <x v="0"/>
    <n v="177.9"/>
    <n v="183.3"/>
    <n v="1467.74"/>
    <d v="2020-10-06T00:00:00"/>
    <n v="0.43758751859273298"/>
  </r>
  <r>
    <d v="2020-12-18T00:00:00"/>
    <x v="2"/>
    <n v="6"/>
    <x v="1"/>
    <n v="45.2"/>
    <n v="47.5"/>
    <n v="1467.74"/>
    <d v="2020-10-06T00:00:00"/>
    <n v="0.38228603262196298"/>
  </r>
  <r>
    <d v="2020-12-18T00:00:00"/>
    <x v="3"/>
    <n v="20"/>
    <x v="0"/>
    <n v="174.4"/>
    <n v="179.9"/>
    <n v="1467.74"/>
    <d v="2020-10-06T00:00:00"/>
    <n v="0.436239546377091"/>
  </r>
  <r>
    <d v="2020-12-18T00:00:00"/>
    <x v="3"/>
    <n v="72"/>
    <x v="1"/>
    <n v="46"/>
    <n v="49.2"/>
    <n v="1467.74"/>
    <d v="2020-10-06T00:00:00"/>
    <n v="0.38030831247361702"/>
  </r>
  <r>
    <d v="2020-12-18T00:00:00"/>
    <x v="4"/>
    <n v="4"/>
    <x v="0"/>
    <n v="171.1"/>
    <n v="177.3"/>
    <n v="1467.74"/>
    <d v="2020-10-06T00:00:00"/>
    <n v="0.43694665745428202"/>
  </r>
  <r>
    <d v="2020-12-18T00:00:00"/>
    <x v="4"/>
    <n v="18"/>
    <x v="1"/>
    <n v="48.3"/>
    <n v="50.7"/>
    <n v="1467.74"/>
    <d v="2020-10-06T00:00:00"/>
    <n v="0.38111293043397598"/>
  </r>
  <r>
    <d v="2020-12-18T00:00:00"/>
    <x v="5"/>
    <n v="99"/>
    <x v="0"/>
    <n v="167.7"/>
    <n v="172.6"/>
    <n v="1467.74"/>
    <d v="2020-10-06T00:00:00"/>
    <n v="0.43272297859562497"/>
  </r>
  <r>
    <d v="2020-12-18T00:00:00"/>
    <x v="5"/>
    <n v="124"/>
    <x v="1"/>
    <n v="49.8"/>
    <n v="52.3"/>
    <n v="1467.74"/>
    <d v="2020-10-06T00:00:00"/>
    <n v="0.38017206196887698"/>
  </r>
  <r>
    <d v="2020-12-18T00:00:00"/>
    <x v="6"/>
    <s v="NA"/>
    <x v="0"/>
    <n v="164.6"/>
    <n v="169.2"/>
    <n v="1467.74"/>
    <d v="2020-10-06T00:00:00"/>
    <n v="0.43185442414647401"/>
  </r>
  <r>
    <d v="2020-12-18T00:00:00"/>
    <x v="6"/>
    <n v="5"/>
    <x v="1"/>
    <n v="50.8"/>
    <n v="53.9"/>
    <n v="1467.74"/>
    <d v="2020-10-06T00:00:00"/>
    <n v="0.377980680463956"/>
  </r>
  <r>
    <d v="2020-12-18T00:00:00"/>
    <x v="7"/>
    <n v="15"/>
    <x v="0"/>
    <n v="161.4"/>
    <n v="165.7"/>
    <n v="1467.74"/>
    <d v="2020-10-06T00:00:00"/>
    <n v="0.43042114491171901"/>
  </r>
  <r>
    <d v="2020-12-18T00:00:00"/>
    <x v="7"/>
    <n v="49"/>
    <x v="1"/>
    <n v="53"/>
    <n v="55.6"/>
    <n v="1467.74"/>
    <d v="2020-10-06T00:00:00"/>
    <n v="0.37847946632357499"/>
  </r>
  <r>
    <d v="2020-12-18T00:00:00"/>
    <x v="8"/>
    <n v="54"/>
    <x v="0"/>
    <n v="158.4"/>
    <n v="162.4"/>
    <n v="1467.74"/>
    <d v="2020-10-06T00:00:00"/>
    <n v="0.42970327719310097"/>
  </r>
  <r>
    <d v="2020-12-18T00:00:00"/>
    <x v="8"/>
    <n v="56"/>
    <x v="1"/>
    <n v="54.9"/>
    <n v="57.4"/>
    <n v="1467.74"/>
    <d v="2020-10-06T00:00:00"/>
    <n v="0.37836450358617801"/>
  </r>
  <r>
    <d v="2020-12-18T00:00:00"/>
    <x v="9"/>
    <n v="16"/>
    <x v="0"/>
    <n v="155"/>
    <n v="159.1"/>
    <n v="1467.74"/>
    <d v="2020-10-06T00:00:00"/>
    <n v="0.4280060509568"/>
  </r>
  <r>
    <d v="2020-12-18T00:00:00"/>
    <x v="9"/>
    <n v="52"/>
    <x v="1"/>
    <n v="56.5"/>
    <n v="59.1"/>
    <n v="1467.74"/>
    <d v="2020-10-06T00:00:00"/>
    <n v="0.37722881639359901"/>
  </r>
  <r>
    <d v="2020-12-18T00:00:00"/>
    <x v="10"/>
    <n v="10"/>
    <x v="0"/>
    <n v="151.4"/>
    <n v="156.1"/>
    <n v="1467.74"/>
    <d v="2020-10-06T00:00:00"/>
    <n v="0.42639067522200702"/>
  </r>
  <r>
    <d v="2020-12-18T00:00:00"/>
    <x v="10"/>
    <n v="11"/>
    <x v="1"/>
    <n v="58.3"/>
    <n v="60.8"/>
    <n v="1467.74"/>
    <d v="2020-10-06T00:00:00"/>
    <n v="0.37636324189641102"/>
  </r>
  <r>
    <d v="2020-12-18T00:00:00"/>
    <x v="11"/>
    <n v="3"/>
    <x v="0"/>
    <n v="148.5"/>
    <n v="152.80000000000001"/>
    <n v="1467.74"/>
    <d v="2020-10-06T00:00:00"/>
    <n v="0.42547362138044598"/>
  </r>
  <r>
    <d v="2020-12-18T00:00:00"/>
    <x v="11"/>
    <n v="38"/>
    <x v="1"/>
    <n v="60"/>
    <n v="62.7"/>
    <n v="1467.74"/>
    <d v="2020-10-06T00:00:00"/>
    <n v="0.37555037490274101"/>
  </r>
  <r>
    <d v="2020-12-18T00:00:00"/>
    <x v="12"/>
    <n v="3"/>
    <x v="0"/>
    <n v="145.30000000000001"/>
    <n v="149.69999999999999"/>
    <n v="1467.74"/>
    <d v="2020-10-06T00:00:00"/>
    <n v="0.42421338359979599"/>
  </r>
  <r>
    <d v="2020-12-18T00:00:00"/>
    <x v="12"/>
    <n v="55"/>
    <x v="1"/>
    <n v="62"/>
    <n v="64.5"/>
    <n v="1467.74"/>
    <d v="2020-10-06T00:00:00"/>
    <n v="0.37499465335788901"/>
  </r>
  <r>
    <d v="2020-12-18T00:00:00"/>
    <x v="13"/>
    <n v="145"/>
    <x v="0"/>
    <n v="142.19999999999999"/>
    <n v="146.6"/>
    <n v="1467.74"/>
    <d v="2020-10-06T00:00:00"/>
    <n v="0.42302346168871002"/>
  </r>
  <r>
    <d v="2020-12-18T00:00:00"/>
    <x v="13"/>
    <n v="300"/>
    <x v="1"/>
    <n v="63"/>
    <n v="66.599999999999994"/>
    <n v="1467.74"/>
    <d v="2020-10-06T00:00:00"/>
    <n v="0.37284008080817799"/>
  </r>
  <r>
    <d v="2020-12-18T00:00:00"/>
    <x v="14"/>
    <n v="6"/>
    <x v="0"/>
    <n v="139.19999999999999"/>
    <n v="143.1"/>
    <n v="1467.74"/>
    <d v="2020-10-06T00:00:00"/>
    <n v="0.421091171332106"/>
  </r>
  <r>
    <d v="2020-12-18T00:00:00"/>
    <x v="14"/>
    <n v="41"/>
    <x v="1"/>
    <n v="65.8"/>
    <n v="67.599999999999994"/>
    <n v="1467.74"/>
    <d v="2020-10-06T00:00:00"/>
    <n v="0.37197602624021098"/>
  </r>
  <r>
    <d v="2020-12-18T00:00:00"/>
    <x v="15"/>
    <n v="18"/>
    <x v="0"/>
    <n v="136.1"/>
    <n v="140.5"/>
    <n v="1467.74"/>
    <d v="2020-10-06T00:00:00"/>
    <n v="0.420643820603812"/>
  </r>
  <r>
    <d v="2020-12-18T00:00:00"/>
    <x v="15"/>
    <n v="27"/>
    <x v="1"/>
    <n v="67.599999999999994"/>
    <n v="70.3"/>
    <n v="1467.74"/>
    <d v="2020-10-06T00:00:00"/>
    <n v="0.372372848837279"/>
  </r>
  <r>
    <d v="2020-12-18T00:00:00"/>
    <x v="16"/>
    <n v="4"/>
    <x v="0"/>
    <n v="133.19999999999999"/>
    <n v="137.4"/>
    <n v="1467.74"/>
    <d v="2020-10-06T00:00:00"/>
    <n v="0.419452138706917"/>
  </r>
  <r>
    <d v="2020-12-18T00:00:00"/>
    <x v="16"/>
    <n v="14"/>
    <x v="1"/>
    <n v="68.900000000000006"/>
    <n v="72.5"/>
    <n v="1467.74"/>
    <d v="2020-10-06T00:00:00"/>
    <n v="0.37058517036244498"/>
  </r>
  <r>
    <d v="2020-12-18T00:00:00"/>
    <x v="17"/>
    <n v="22"/>
    <x v="0"/>
    <n v="130.30000000000001"/>
    <n v="134.5"/>
    <n v="1467.74"/>
    <d v="2020-10-06T00:00:00"/>
    <n v="0.418523632084352"/>
  </r>
  <r>
    <d v="2020-12-18T00:00:00"/>
    <x v="17"/>
    <n v="34"/>
    <x v="1"/>
    <n v="70.8"/>
    <n v="74.5"/>
    <n v="1467.74"/>
    <d v="2020-10-06T00:00:00"/>
    <n v="0.36945239688444398"/>
  </r>
  <r>
    <d v="2020-12-18T00:00:00"/>
    <x v="18"/>
    <n v="55"/>
    <x v="0"/>
    <n v="127.3"/>
    <n v="131.4"/>
    <n v="1467.74"/>
    <d v="2020-10-06T00:00:00"/>
    <n v="0.41686222202073298"/>
  </r>
  <r>
    <d v="2020-12-18T00:00:00"/>
    <x v="18"/>
    <n v="23"/>
    <x v="1"/>
    <n v="73.900000000000006"/>
    <n v="76.599999999999994"/>
    <n v="1467.74"/>
    <d v="2020-10-06T00:00:00"/>
    <n v="0.37075020778585499"/>
  </r>
  <r>
    <d v="2020-12-18T00:00:00"/>
    <x v="19"/>
    <n v="22"/>
    <x v="0"/>
    <n v="124.6"/>
    <n v="128.5"/>
    <n v="1467.74"/>
    <d v="2020-10-06T00:00:00"/>
    <n v="0.41605620751521399"/>
  </r>
  <r>
    <d v="2020-12-18T00:00:00"/>
    <x v="19"/>
    <n v="19"/>
    <x v="1"/>
    <n v="75.900000000000006"/>
    <n v="78.5"/>
    <n v="1467.74"/>
    <d v="2020-10-06T00:00:00"/>
    <n v="0.36929829852715901"/>
  </r>
  <r>
    <d v="2020-12-18T00:00:00"/>
    <x v="20"/>
    <n v="6"/>
    <x v="0"/>
    <n v="121.9"/>
    <n v="125.6"/>
    <n v="1467.74"/>
    <d v="2020-10-06T00:00:00"/>
    <n v="0.41511082853868297"/>
  </r>
  <r>
    <d v="2020-12-18T00:00:00"/>
    <x v="20"/>
    <n v="10"/>
    <x v="1"/>
    <n v="78.099999999999994"/>
    <n v="80.7"/>
    <n v="1467.74"/>
    <d v="2020-10-06T00:00:00"/>
    <n v="0.36868002392775301"/>
  </r>
  <r>
    <d v="2020-12-18T00:00:00"/>
    <x v="21"/>
    <n v="59"/>
    <x v="0"/>
    <n v="119.2"/>
    <n v="122.9"/>
    <n v="1467.74"/>
    <d v="2020-10-06T00:00:00"/>
    <n v="0.41441885315392002"/>
  </r>
  <r>
    <d v="2020-12-18T00:00:00"/>
    <x v="21"/>
    <n v="21"/>
    <x v="1"/>
    <n v="80.3"/>
    <n v="82.9"/>
    <n v="1467.74"/>
    <d v="2020-10-06T00:00:00"/>
    <n v="0.36790343742092002"/>
  </r>
  <r>
    <d v="2020-12-18T00:00:00"/>
    <x v="22"/>
    <n v="25"/>
    <x v="0"/>
    <n v="116.4"/>
    <n v="120"/>
    <n v="1467.74"/>
    <d v="2020-10-06T00:00:00"/>
    <n v="0.41300153613030899"/>
  </r>
  <r>
    <d v="2020-12-18T00:00:00"/>
    <x v="22"/>
    <n v="21"/>
    <x v="1"/>
    <n v="82.3"/>
    <n v="85.4"/>
    <n v="1467.74"/>
    <d v="2020-10-06T00:00:00"/>
    <n v="0.36716513432651099"/>
  </r>
  <r>
    <d v="2020-12-18T00:00:00"/>
    <x v="23"/>
    <n v="45"/>
    <x v="0"/>
    <n v="115"/>
    <n v="117.3"/>
    <n v="1467.74"/>
    <d v="2020-10-06T00:00:00"/>
    <n v="0.414561263970744"/>
  </r>
  <r>
    <d v="2020-12-18T00:00:00"/>
    <x v="23"/>
    <n v="144"/>
    <x v="1"/>
    <n v="84.9"/>
    <n v="87.6"/>
    <n v="1467.74"/>
    <d v="2020-10-06T00:00:00"/>
    <n v="0.36685306655038102"/>
  </r>
  <r>
    <d v="2020-12-18T00:00:00"/>
    <x v="24"/>
    <n v="12"/>
    <x v="0"/>
    <n v="111.1"/>
    <n v="114.4"/>
    <n v="1467.74"/>
    <d v="2020-10-06T00:00:00"/>
    <n v="0.41073176199591999"/>
  </r>
  <r>
    <d v="2020-12-18T00:00:00"/>
    <x v="24"/>
    <n v="12"/>
    <x v="1"/>
    <n v="87.2"/>
    <n v="89.6"/>
    <n v="1467.74"/>
    <d v="2020-10-06T00:00:00"/>
    <n v="0.36541231412035302"/>
  </r>
  <r>
    <d v="2020-12-18T00:00:00"/>
    <x v="25"/>
    <n v="23"/>
    <x v="0"/>
    <n v="108.4"/>
    <n v="111.8"/>
    <n v="1467.74"/>
    <d v="2020-10-06T00:00:00"/>
    <n v="0.40968128052262298"/>
  </r>
  <r>
    <d v="2020-12-18T00:00:00"/>
    <x v="25"/>
    <n v="20"/>
    <x v="1"/>
    <n v="89.3"/>
    <n v="92.1"/>
    <n v="1467.74"/>
    <d v="2020-10-06T00:00:00"/>
    <n v="0.36439870747316599"/>
  </r>
  <r>
    <d v="2020-12-18T00:00:00"/>
    <x v="26"/>
    <n v="9"/>
    <x v="0"/>
    <n v="105.8"/>
    <n v="109.2"/>
    <n v="1467.74"/>
    <d v="2020-10-06T00:00:00"/>
    <n v="0.40868584499022498"/>
  </r>
  <r>
    <d v="2020-12-18T00:00:00"/>
    <x v="26"/>
    <n v="13"/>
    <x v="1"/>
    <n v="91.4"/>
    <n v="94.7"/>
    <n v="1467.74"/>
    <d v="2020-10-06T00:00:00"/>
    <n v="0.363422398003722"/>
  </r>
  <r>
    <d v="2020-12-18T00:00:00"/>
    <x v="27"/>
    <n v="44"/>
    <x v="0"/>
    <n v="103.3"/>
    <n v="106.4"/>
    <n v="1467.74"/>
    <d v="2020-10-06T00:00:00"/>
    <n v="0.407359250477975"/>
  </r>
  <r>
    <d v="2020-12-18T00:00:00"/>
    <x v="27"/>
    <n v="51"/>
    <x v="1"/>
    <n v="93.6"/>
    <n v="97"/>
    <n v="1467.74"/>
    <d v="2020-10-06T00:00:00"/>
    <n v="0.36190485360443397"/>
  </r>
  <r>
    <d v="2020-12-18T00:00:00"/>
    <x v="28"/>
    <n v="15"/>
    <x v="0"/>
    <n v="100.8"/>
    <n v="104"/>
    <n v="1467.74"/>
    <d v="2020-10-06T00:00:00"/>
    <n v="0.40666494845016499"/>
  </r>
  <r>
    <d v="2020-12-18T00:00:00"/>
    <x v="28"/>
    <n v="31"/>
    <x v="1"/>
    <n v="96.6"/>
    <n v="99.4"/>
    <n v="1467.74"/>
    <d v="2020-10-06T00:00:00"/>
    <n v="0.36196333806551201"/>
  </r>
  <r>
    <d v="2020-12-18T00:00:00"/>
    <x v="29"/>
    <n v="47"/>
    <x v="0"/>
    <n v="98.2"/>
    <n v="101.3"/>
    <n v="1467.74"/>
    <d v="2020-10-06T00:00:00"/>
    <n v="0.40506210706896201"/>
  </r>
  <r>
    <d v="2020-12-18T00:00:00"/>
    <x v="29"/>
    <n v="25"/>
    <x v="1"/>
    <n v="99.1"/>
    <n v="102.2"/>
    <n v="1467.74"/>
    <d v="2020-10-06T00:00:00"/>
    <n v="0.36167102853251598"/>
  </r>
  <r>
    <d v="2020-12-18T00:00:00"/>
    <x v="30"/>
    <n v="11"/>
    <x v="0"/>
    <n v="95.8"/>
    <n v="98.9"/>
    <n v="1467.74"/>
    <d v="2020-10-06T00:00:00"/>
    <n v="0.404282013465666"/>
  </r>
  <r>
    <d v="2020-12-18T00:00:00"/>
    <x v="30"/>
    <n v="5"/>
    <x v="1"/>
    <n v="101.7"/>
    <n v="104.5"/>
    <n v="1467.74"/>
    <d v="2020-10-06T00:00:00"/>
    <n v="0.36045309337069598"/>
  </r>
  <r>
    <d v="2020-12-18T00:00:00"/>
    <x v="31"/>
    <n v="49"/>
    <x v="0"/>
    <n v="93.2"/>
    <n v="96.4"/>
    <n v="1467.74"/>
    <d v="2020-10-06T00:00:00"/>
    <n v="0.40278632353503802"/>
  </r>
  <r>
    <d v="2020-12-18T00:00:00"/>
    <x v="31"/>
    <n v="63"/>
    <x v="1"/>
    <n v="104.2"/>
    <n v="106.1"/>
    <n v="1467.74"/>
    <d v="2020-10-06T00:00:00"/>
    <n v="0.35754155350452399"/>
  </r>
  <r>
    <d v="2020-12-18T00:00:00"/>
    <x v="32"/>
    <n v="20"/>
    <x v="0"/>
    <n v="92.2"/>
    <n v="94.1"/>
    <n v="1467.74"/>
    <d v="2020-10-06T00:00:00"/>
    <n v="0.404609102171688"/>
  </r>
  <r>
    <d v="2020-12-18T00:00:00"/>
    <x v="32"/>
    <n v="41"/>
    <x v="1"/>
    <n v="107"/>
    <n v="109.5"/>
    <n v="1467.74"/>
    <d v="2020-10-06T00:00:00"/>
    <n v="0.358506950134096"/>
  </r>
  <r>
    <d v="2020-12-18T00:00:00"/>
    <x v="33"/>
    <n v="383"/>
    <x v="0"/>
    <n v="88.6"/>
    <n v="92"/>
    <n v="1467.74"/>
    <d v="2020-10-06T00:00:00"/>
    <n v="0.40168206319320099"/>
  </r>
  <r>
    <d v="2020-12-18T00:00:00"/>
    <x v="33"/>
    <n v="575"/>
    <x v="1"/>
    <n v="109.3"/>
    <n v="112.3"/>
    <n v="1467.74"/>
    <d v="2020-10-06T00:00:00"/>
    <n v="0.35720124377138002"/>
  </r>
  <r>
    <d v="2020-12-18T00:00:00"/>
    <x v="34"/>
    <n v="1006"/>
    <x v="0"/>
    <n v="79.7"/>
    <n v="82.6"/>
    <n v="1467.74"/>
    <d v="2020-10-06T00:00:00"/>
    <n v="0.39722070029561601"/>
  </r>
  <r>
    <d v="2020-12-18T00:00:00"/>
    <x v="34"/>
    <n v="131"/>
    <x v="1"/>
    <n v="120.3"/>
    <n v="123.4"/>
    <n v="1467.74"/>
    <d v="2020-10-06T00:00:00"/>
    <n v="0.35367162051079998"/>
  </r>
  <r>
    <d v="2020-12-18T00:00:00"/>
    <x v="35"/>
    <n v="471"/>
    <x v="0"/>
    <n v="72.400000000000006"/>
    <n v="74.099999999999994"/>
    <n v="1467.74"/>
    <d v="2020-10-06T00:00:00"/>
    <n v="0.39536683233798903"/>
  </r>
  <r>
    <d v="2020-12-18T00:00:00"/>
    <x v="35"/>
    <n v="151"/>
    <x v="1"/>
    <n v="131.9"/>
    <n v="135.19999999999999"/>
    <n v="1467.74"/>
    <d v="2020-10-06T00:00:00"/>
    <n v="0.35013275557580198"/>
  </r>
  <r>
    <d v="2020-12-18T00:00:00"/>
    <x v="36"/>
    <n v="149"/>
    <x v="0"/>
    <n v="68.400000000000006"/>
    <n v="70"/>
    <n v="1467.74"/>
    <d v="2020-10-06T00:00:00"/>
    <n v="0.39321772477158501"/>
  </r>
  <r>
    <d v="2020-12-18T00:00:00"/>
    <x v="36"/>
    <n v="24"/>
    <x v="1"/>
    <n v="138"/>
    <n v="141.5"/>
    <n v="1467.74"/>
    <d v="2020-10-06T00:00:00"/>
    <n v="0.34879158532398302"/>
  </r>
  <r>
    <d v="2020-12-18T00:00:00"/>
    <x v="37"/>
    <n v="831"/>
    <x v="0"/>
    <n v="63.7"/>
    <n v="66.099999999999994"/>
    <n v="1467.74"/>
    <d v="2020-10-06T00:00:00"/>
    <n v="0.38950389861606299"/>
  </r>
  <r>
    <d v="2020-12-18T00:00:00"/>
    <x v="37"/>
    <n v="59"/>
    <x v="1"/>
    <n v="143.30000000000001"/>
    <n v="146.1"/>
    <n v="1467.74"/>
    <d v="2020-10-06T00:00:00"/>
    <n v="0.341762256160482"/>
  </r>
  <r>
    <d v="2020-12-18T00:00:00"/>
    <x v="38"/>
    <n v="109"/>
    <x v="0"/>
    <n v="56.6"/>
    <n v="58.8"/>
    <n v="1467.74"/>
    <d v="2020-10-06T00:00:00"/>
    <n v="0.38592276944867898"/>
  </r>
  <r>
    <d v="2020-12-18T00:00:00"/>
    <x v="38"/>
    <n v="44"/>
    <x v="1"/>
    <n v="156.30000000000001"/>
    <n v="158.80000000000001"/>
    <n v="1467.74"/>
    <d v="2020-10-06T00:00:00"/>
    <n v="0.33752515793466997"/>
  </r>
  <r>
    <d v="2020-12-18T00:00:00"/>
    <x v="39"/>
    <n v="298"/>
    <x v="0"/>
    <n v="50.2"/>
    <n v="52.1"/>
    <n v="1467.74"/>
    <d v="2020-10-06T00:00:00"/>
    <n v="0.382740089441238"/>
  </r>
  <r>
    <d v="2020-12-18T00:00:00"/>
    <x v="39"/>
    <n v="69"/>
    <x v="1"/>
    <n v="169.4"/>
    <n v="174"/>
    <n v="1467.74"/>
    <d v="2020-10-06T00:00:00"/>
    <n v="0.33616331348915401"/>
  </r>
  <r>
    <d v="2020-12-18T00:00:00"/>
    <x v="40"/>
    <n v="384"/>
    <x v="0"/>
    <n v="43.9"/>
    <n v="46"/>
    <n v="1467.74"/>
    <d v="2020-10-06T00:00:00"/>
    <n v="0.37875541642164201"/>
  </r>
  <r>
    <d v="2020-12-18T00:00:00"/>
    <x v="40"/>
    <n v="28"/>
    <x v="1"/>
    <n v="183"/>
    <n v="188.1"/>
    <n v="1467.74"/>
    <d v="2020-10-06T00:00:00"/>
    <n v="0.33087084126640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47" firstHeaderRow="1" firstDataRow="2" firstDataCol="1"/>
  <pivotFields count="9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vol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46" firstHeaderRow="1" firstDataRow="2" firstDataCol="1"/>
  <pivotFields count="9">
    <pivotField numFmtId="14"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dataField="1" showAl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Vol" fld="8" baseField="0" baseItem="0"/>
  </dataFields>
  <chartFormats count="2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4" width="11.81640625" bestFit="1" customWidth="1"/>
  </cols>
  <sheetData>
    <row r="1" spans="1:4" x14ac:dyDescent="0.35">
      <c r="A1" s="3" t="s">
        <v>11</v>
      </c>
      <c r="B1" s="3" t="s">
        <v>14</v>
      </c>
    </row>
    <row r="2" spans="1:4" x14ac:dyDescent="0.35">
      <c r="A2" s="3" t="s">
        <v>12</v>
      </c>
      <c r="B2" t="s">
        <v>9</v>
      </c>
      <c r="C2" t="s">
        <v>10</v>
      </c>
      <c r="D2" t="s">
        <v>13</v>
      </c>
    </row>
    <row r="3" spans="1:4" x14ac:dyDescent="0.35">
      <c r="A3" s="4">
        <v>1315</v>
      </c>
      <c r="B3" s="2">
        <v>0.41439267923636502</v>
      </c>
      <c r="C3" s="2">
        <v>0.39328521843654002</v>
      </c>
      <c r="D3" s="2">
        <v>0.8076778976729051</v>
      </c>
    </row>
    <row r="4" spans="1:4" x14ac:dyDescent="0.35">
      <c r="A4" s="4">
        <v>1320</v>
      </c>
      <c r="B4" s="2">
        <v>0.41770399413708598</v>
      </c>
      <c r="C4" s="2">
        <v>0.39591231763769402</v>
      </c>
      <c r="D4" s="2">
        <v>0.81361631177478</v>
      </c>
    </row>
    <row r="5" spans="1:4" x14ac:dyDescent="0.35">
      <c r="A5" s="4">
        <v>1325</v>
      </c>
      <c r="B5" s="2">
        <v>0.41784773871466402</v>
      </c>
      <c r="C5" s="2">
        <v>0.39647416858010998</v>
      </c>
      <c r="D5" s="2">
        <v>0.81432190729477405</v>
      </c>
    </row>
    <row r="6" spans="1:4" x14ac:dyDescent="0.35">
      <c r="A6" s="4">
        <v>1330</v>
      </c>
      <c r="B6" s="2">
        <v>0.41181671035090001</v>
      </c>
      <c r="C6" s="2">
        <v>0.391670163213511</v>
      </c>
      <c r="D6" s="2">
        <v>0.80348687356441095</v>
      </c>
    </row>
    <row r="7" spans="1:4" x14ac:dyDescent="0.35">
      <c r="A7" s="4">
        <v>1335</v>
      </c>
      <c r="B7" s="2">
        <v>0.41104422367842702</v>
      </c>
      <c r="C7" s="2">
        <v>0.40526200852715299</v>
      </c>
      <c r="D7" s="2">
        <v>0.81630623220558007</v>
      </c>
    </row>
    <row r="8" spans="1:4" x14ac:dyDescent="0.35">
      <c r="A8" s="4">
        <v>1340</v>
      </c>
      <c r="B8" s="2">
        <v>0.41470759104926502</v>
      </c>
      <c r="C8" s="2">
        <v>0.40213652249047099</v>
      </c>
      <c r="D8" s="2">
        <v>0.81684411353973596</v>
      </c>
    </row>
    <row r="9" spans="1:4" x14ac:dyDescent="0.35">
      <c r="A9" s="4">
        <v>1345</v>
      </c>
      <c r="B9" s="2">
        <v>0.40431351653886799</v>
      </c>
      <c r="C9" s="2">
        <v>0.39674056900459898</v>
      </c>
      <c r="D9" s="2">
        <v>0.80105408554346691</v>
      </c>
    </row>
    <row r="10" spans="1:4" x14ac:dyDescent="0.35">
      <c r="A10" s="4">
        <v>1350</v>
      </c>
      <c r="B10" s="2">
        <v>0.41450497088979299</v>
      </c>
      <c r="C10" s="2">
        <v>0.39859960673273898</v>
      </c>
      <c r="D10" s="2">
        <v>0.81310457762253197</v>
      </c>
    </row>
    <row r="11" spans="1:4" x14ac:dyDescent="0.35">
      <c r="A11" s="4">
        <v>1355</v>
      </c>
      <c r="B11" s="2">
        <v>0.41290473936998501</v>
      </c>
      <c r="C11" s="2">
        <v>0.396003830851899</v>
      </c>
      <c r="D11" s="2">
        <v>0.808908570221884</v>
      </c>
    </row>
    <row r="12" spans="1:4" x14ac:dyDescent="0.35">
      <c r="A12" s="4">
        <v>1360</v>
      </c>
      <c r="B12" s="2">
        <v>0.41033945284113199</v>
      </c>
      <c r="C12" s="2">
        <v>0.39582631077032598</v>
      </c>
      <c r="D12" s="2">
        <v>0.80616576361145798</v>
      </c>
    </row>
    <row r="13" spans="1:4" x14ac:dyDescent="0.35">
      <c r="A13" s="4">
        <v>1365</v>
      </c>
      <c r="B13" s="2">
        <v>0.40579009800454202</v>
      </c>
      <c r="C13" s="2">
        <v>0.39173026123708299</v>
      </c>
      <c r="D13" s="2">
        <v>0.79752035924162501</v>
      </c>
    </row>
    <row r="14" spans="1:4" x14ac:dyDescent="0.35">
      <c r="A14" s="4">
        <v>1370</v>
      </c>
      <c r="B14" s="2">
        <v>0.405083454783147</v>
      </c>
      <c r="C14" s="2">
        <v>0.39996893557325702</v>
      </c>
      <c r="D14" s="2">
        <v>0.80505239035640397</v>
      </c>
    </row>
    <row r="15" spans="1:4" x14ac:dyDescent="0.35">
      <c r="A15" s="4">
        <v>1375</v>
      </c>
      <c r="B15" s="2">
        <v>0.40279999768598801</v>
      </c>
      <c r="C15" s="2">
        <v>0.395187123462169</v>
      </c>
      <c r="D15" s="2">
        <v>0.79798712114815706</v>
      </c>
    </row>
    <row r="16" spans="1:4" x14ac:dyDescent="0.35">
      <c r="A16" s="4">
        <v>1380</v>
      </c>
      <c r="B16" s="2">
        <v>0.398566847495333</v>
      </c>
      <c r="C16" s="2">
        <v>0.392766230446908</v>
      </c>
      <c r="D16" s="2">
        <v>0.79133307794224095</v>
      </c>
    </row>
    <row r="17" spans="1:4" x14ac:dyDescent="0.35">
      <c r="A17" s="4">
        <v>1385</v>
      </c>
      <c r="B17" s="2">
        <v>0.400904571016172</v>
      </c>
      <c r="C17" s="2">
        <v>0.39204473510883597</v>
      </c>
      <c r="D17" s="2">
        <v>0.79294930612500791</v>
      </c>
    </row>
    <row r="18" spans="1:4" x14ac:dyDescent="0.35">
      <c r="A18" s="4">
        <v>1390</v>
      </c>
      <c r="B18" s="2">
        <v>0.40065006667516201</v>
      </c>
      <c r="C18" s="2">
        <v>0.39218093765610801</v>
      </c>
      <c r="D18" s="2">
        <v>0.79283100433127007</v>
      </c>
    </row>
    <row r="19" spans="1:4" x14ac:dyDescent="0.35">
      <c r="A19" s="4">
        <v>1395</v>
      </c>
      <c r="B19" s="2">
        <v>0.40004788819027698</v>
      </c>
      <c r="C19" s="2">
        <v>0.389568734256872</v>
      </c>
      <c r="D19" s="2">
        <v>0.78961662244714903</v>
      </c>
    </row>
    <row r="20" spans="1:4" x14ac:dyDescent="0.35">
      <c r="A20" s="4">
        <v>1400</v>
      </c>
      <c r="B20" s="2">
        <v>0.39930217295061698</v>
      </c>
      <c r="C20" s="2">
        <v>0.39099479183206898</v>
      </c>
      <c r="D20" s="2">
        <v>0.79029696478268596</v>
      </c>
    </row>
    <row r="21" spans="1:4" x14ac:dyDescent="0.35">
      <c r="A21" s="4">
        <v>1405</v>
      </c>
      <c r="B21" s="2">
        <v>0.395267497359574</v>
      </c>
      <c r="C21" s="2">
        <v>0.382404946464035</v>
      </c>
      <c r="D21" s="2">
        <v>0.77767244382360901</v>
      </c>
    </row>
    <row r="22" spans="1:4" x14ac:dyDescent="0.35">
      <c r="A22" s="4">
        <v>1410</v>
      </c>
      <c r="B22" s="2">
        <v>0.397779104427678</v>
      </c>
      <c r="C22" s="2">
        <v>0.38452858994219202</v>
      </c>
      <c r="D22" s="2">
        <v>0.78230769436987002</v>
      </c>
    </row>
    <row r="23" spans="1:4" x14ac:dyDescent="0.35">
      <c r="A23" s="4">
        <v>1415</v>
      </c>
      <c r="B23" s="2">
        <v>0.39700091055249298</v>
      </c>
      <c r="C23" s="2">
        <v>0.38881040611379297</v>
      </c>
      <c r="D23" s="2">
        <v>0.7858113166662859</v>
      </c>
    </row>
    <row r="24" spans="1:4" x14ac:dyDescent="0.35">
      <c r="A24" s="4">
        <v>1420</v>
      </c>
      <c r="B24" s="2">
        <v>0.39220801075170603</v>
      </c>
      <c r="C24" s="2">
        <v>0.38572806186720798</v>
      </c>
      <c r="D24" s="2">
        <v>0.77793607261891395</v>
      </c>
    </row>
    <row r="25" spans="1:4" x14ac:dyDescent="0.35">
      <c r="A25" s="4">
        <v>1425</v>
      </c>
      <c r="B25" s="2">
        <v>0.39135957455272602</v>
      </c>
      <c r="C25" s="2">
        <v>0.384644555137933</v>
      </c>
      <c r="D25" s="2">
        <v>0.77600412969065902</v>
      </c>
    </row>
    <row r="26" spans="1:4" x14ac:dyDescent="0.35">
      <c r="A26" s="4">
        <v>1430</v>
      </c>
      <c r="B26" s="2">
        <v>0.39056181754798103</v>
      </c>
      <c r="C26" s="2">
        <v>0.38476384068452402</v>
      </c>
      <c r="D26" s="2">
        <v>0.77532565823250499</v>
      </c>
    </row>
    <row r="27" spans="1:4" x14ac:dyDescent="0.35">
      <c r="A27" s="4">
        <v>1435</v>
      </c>
      <c r="B27" s="2">
        <v>0.39057910733697798</v>
      </c>
      <c r="C27" s="2">
        <v>0.38588020804714801</v>
      </c>
      <c r="D27" s="2">
        <v>0.77645931538412594</v>
      </c>
    </row>
    <row r="28" spans="1:4" x14ac:dyDescent="0.35">
      <c r="A28" s="4">
        <v>1440</v>
      </c>
      <c r="B28" s="2">
        <v>0.38892356240647402</v>
      </c>
      <c r="C28" s="2">
        <v>0.38531422099465501</v>
      </c>
      <c r="D28" s="2">
        <v>0.77423778340112903</v>
      </c>
    </row>
    <row r="29" spans="1:4" x14ac:dyDescent="0.35">
      <c r="A29" s="4">
        <v>1445</v>
      </c>
      <c r="B29" s="2">
        <v>0.38827293325666601</v>
      </c>
      <c r="C29" s="2">
        <v>0.38517449247350899</v>
      </c>
      <c r="D29" s="2">
        <v>0.773447425730175</v>
      </c>
    </row>
    <row r="30" spans="1:4" x14ac:dyDescent="0.35">
      <c r="A30" s="4">
        <v>1450</v>
      </c>
      <c r="B30" s="2">
        <v>0.39867270010368899</v>
      </c>
      <c r="C30" s="2">
        <v>0.392665921488142</v>
      </c>
      <c r="D30" s="2">
        <v>0.79133862159183099</v>
      </c>
    </row>
    <row r="31" spans="1:4" x14ac:dyDescent="0.35">
      <c r="A31" s="4">
        <v>1455</v>
      </c>
      <c r="B31" s="2">
        <v>0.387681651152955</v>
      </c>
      <c r="C31" s="2">
        <v>0.38351178012919801</v>
      </c>
      <c r="D31" s="2">
        <v>0.77119343128215301</v>
      </c>
    </row>
    <row r="32" spans="1:4" x14ac:dyDescent="0.35">
      <c r="A32" s="4">
        <v>1460</v>
      </c>
      <c r="B32" s="2">
        <v>0.39510748554585101</v>
      </c>
      <c r="C32" s="2">
        <v>0.37916108201217802</v>
      </c>
      <c r="D32" s="2">
        <v>0.77426856755802898</v>
      </c>
    </row>
    <row r="33" spans="1:4" x14ac:dyDescent="0.35">
      <c r="A33" s="4">
        <v>1465</v>
      </c>
      <c r="B33" s="2">
        <v>0.385953622180635</v>
      </c>
      <c r="C33" s="2">
        <v>0.37863954758986701</v>
      </c>
      <c r="D33" s="2">
        <v>0.76459316977050196</v>
      </c>
    </row>
    <row r="34" spans="1:4" x14ac:dyDescent="0.35">
      <c r="A34" s="4">
        <v>1470</v>
      </c>
      <c r="B34" s="2">
        <v>0.38742299178052297</v>
      </c>
      <c r="C34" s="2">
        <v>0.37684297132933797</v>
      </c>
      <c r="D34" s="2">
        <v>0.76426596310986095</v>
      </c>
    </row>
    <row r="35" spans="1:4" x14ac:dyDescent="0.35">
      <c r="A35" s="4">
        <v>1475</v>
      </c>
      <c r="B35" s="2">
        <v>0.3881834445722</v>
      </c>
      <c r="C35" s="2">
        <v>0.374903976287355</v>
      </c>
      <c r="D35" s="2">
        <v>0.76308742085955505</v>
      </c>
    </row>
    <row r="36" spans="1:4" x14ac:dyDescent="0.35">
      <c r="A36" s="4">
        <v>1480</v>
      </c>
      <c r="B36" s="2">
        <v>0.38466053192035399</v>
      </c>
      <c r="C36" s="2">
        <v>0.37451602187007799</v>
      </c>
      <c r="D36" s="2">
        <v>0.75917655379043203</v>
      </c>
    </row>
    <row r="37" spans="1:4" x14ac:dyDescent="0.35">
      <c r="A37" s="4">
        <v>1485</v>
      </c>
      <c r="B37" s="2">
        <v>0.38777680782653401</v>
      </c>
      <c r="C37" s="2">
        <v>0.37454857295923599</v>
      </c>
      <c r="D37" s="2">
        <v>0.76232538078576995</v>
      </c>
    </row>
    <row r="38" spans="1:4" x14ac:dyDescent="0.35">
      <c r="A38" s="4">
        <v>1490</v>
      </c>
      <c r="B38" s="2">
        <v>0.38322039693576399</v>
      </c>
      <c r="C38" s="2">
        <v>0.37179939262619899</v>
      </c>
      <c r="D38" s="2">
        <v>0.75501978956196303</v>
      </c>
    </row>
    <row r="39" spans="1:4" x14ac:dyDescent="0.35">
      <c r="A39" s="4">
        <v>1495</v>
      </c>
      <c r="B39" s="2">
        <v>0.38323234559250502</v>
      </c>
      <c r="C39" s="2">
        <v>0.37738961876784699</v>
      </c>
      <c r="D39" s="2">
        <v>0.76062196436035201</v>
      </c>
    </row>
    <row r="40" spans="1:4" x14ac:dyDescent="0.35">
      <c r="A40" s="4">
        <v>1500</v>
      </c>
      <c r="B40" s="2">
        <v>0.381406684555051</v>
      </c>
      <c r="C40" s="2">
        <v>0.37548656419288801</v>
      </c>
      <c r="D40" s="2">
        <v>0.75689324874793895</v>
      </c>
    </row>
    <row r="41" spans="1:4" x14ac:dyDescent="0.35">
      <c r="A41" s="4">
        <v>1520</v>
      </c>
      <c r="B41" s="2">
        <v>0.38559676986307201</v>
      </c>
      <c r="C41" s="2">
        <v>0.36924801998455098</v>
      </c>
      <c r="D41" s="2">
        <v>0.75484478984762293</v>
      </c>
    </row>
    <row r="42" spans="1:4" x14ac:dyDescent="0.35">
      <c r="A42" s="4">
        <v>1540</v>
      </c>
      <c r="B42" s="2">
        <v>0.38096845022279302</v>
      </c>
      <c r="C42" s="2">
        <v>0.37472684060377798</v>
      </c>
      <c r="D42" s="2">
        <v>0.75569529082657105</v>
      </c>
    </row>
    <row r="43" spans="1:4" x14ac:dyDescent="0.35">
      <c r="A43" s="4">
        <v>1550</v>
      </c>
      <c r="B43" s="2">
        <v>0.38179370262375201</v>
      </c>
      <c r="C43" s="2">
        <v>0.37379077285741902</v>
      </c>
      <c r="D43" s="2">
        <v>0.75558447548117103</v>
      </c>
    </row>
    <row r="44" spans="1:4" x14ac:dyDescent="0.35">
      <c r="A44" s="4">
        <v>1560</v>
      </c>
      <c r="B44" s="2">
        <v>0.36791091143236998</v>
      </c>
      <c r="C44" s="2">
        <v>0.36141746855199097</v>
      </c>
      <c r="D44" s="2">
        <v>0.72932837998436095</v>
      </c>
    </row>
    <row r="45" spans="1:4" x14ac:dyDescent="0.35">
      <c r="A45" s="4">
        <v>1580</v>
      </c>
      <c r="B45" s="2">
        <v>0.36461072669729699</v>
      </c>
      <c r="C45" s="2">
        <v>0.36618529899714503</v>
      </c>
      <c r="D45" s="2">
        <v>0.73079602569444202</v>
      </c>
    </row>
    <row r="46" spans="1:4" x14ac:dyDescent="0.35">
      <c r="A46" s="4">
        <v>1600</v>
      </c>
      <c r="B46" s="2">
        <v>0.37259364348469898</v>
      </c>
      <c r="C46" s="2">
        <v>0.37055816169289402</v>
      </c>
      <c r="D46" s="2">
        <v>0.74315180517759294</v>
      </c>
    </row>
    <row r="47" spans="1:4" x14ac:dyDescent="0.35">
      <c r="A47" s="4" t="s">
        <v>13</v>
      </c>
      <c r="B47" s="2">
        <v>17.391466098290042</v>
      </c>
      <c r="C47" s="2">
        <v>16.958993799483448</v>
      </c>
      <c r="D47" s="2">
        <v>34.35045989777349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89"/>
  <sheetViews>
    <sheetView tabSelected="1" workbookViewId="0">
      <selection activeCell="I30" sqref="I30"/>
    </sheetView>
  </sheetViews>
  <sheetFormatPr defaultRowHeight="14.5" x14ac:dyDescent="0.35"/>
  <cols>
    <col min="5" max="5" width="9.453125" bestFit="1" customWidth="1"/>
    <col min="7" max="7" width="10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>
        <v>1315</v>
      </c>
      <c r="B2">
        <v>187.8</v>
      </c>
      <c r="C2">
        <v>193.7</v>
      </c>
      <c r="D2">
        <v>9</v>
      </c>
      <c r="E2" s="1">
        <v>44106</v>
      </c>
      <c r="F2">
        <v>1458.42</v>
      </c>
      <c r="G2" s="1">
        <v>44183</v>
      </c>
      <c r="H2" t="s">
        <v>9</v>
      </c>
      <c r="I2">
        <v>0.41439267923636502</v>
      </c>
      <c r="J2">
        <f>(B2-C3+C2-B3)/2+A2-F2</f>
        <v>3.6299999999998818</v>
      </c>
    </row>
    <row r="3" spans="1:10" hidden="1" x14ac:dyDescent="0.35">
      <c r="A3">
        <v>1315</v>
      </c>
      <c r="B3">
        <v>40.5</v>
      </c>
      <c r="C3">
        <v>46.9</v>
      </c>
      <c r="D3">
        <v>25</v>
      </c>
      <c r="E3" s="1">
        <v>44106</v>
      </c>
      <c r="F3">
        <v>1458.42</v>
      </c>
      <c r="G3" s="1">
        <v>44183</v>
      </c>
      <c r="H3" t="s">
        <v>10</v>
      </c>
      <c r="I3">
        <v>0.39328521843654002</v>
      </c>
      <c r="J3">
        <f t="shared" ref="J3:J66" si="0">(B3-C4+C3-B4)/2+A3-F3</f>
        <v>-287.87000000000012</v>
      </c>
    </row>
    <row r="4" spans="1:10" x14ac:dyDescent="0.35">
      <c r="A4">
        <v>1320</v>
      </c>
      <c r="B4">
        <v>184.3</v>
      </c>
      <c r="C4">
        <v>192</v>
      </c>
      <c r="D4">
        <v>2</v>
      </c>
      <c r="E4" s="1">
        <v>44106</v>
      </c>
      <c r="F4">
        <v>1458.42</v>
      </c>
      <c r="G4" s="1">
        <v>44183</v>
      </c>
      <c r="H4" t="s">
        <v>9</v>
      </c>
      <c r="I4">
        <v>0.41770399413708598</v>
      </c>
      <c r="J4">
        <f t="shared" si="0"/>
        <v>3.8799999999998818</v>
      </c>
    </row>
    <row r="5" spans="1:10" hidden="1" x14ac:dyDescent="0.35">
      <c r="A5">
        <v>1320</v>
      </c>
      <c r="B5">
        <v>42</v>
      </c>
      <c r="C5">
        <v>49.7</v>
      </c>
      <c r="D5">
        <v>36</v>
      </c>
      <c r="E5" s="1">
        <v>44106</v>
      </c>
      <c r="F5">
        <v>1458.42</v>
      </c>
      <c r="G5" s="1">
        <v>44183</v>
      </c>
      <c r="H5" t="s">
        <v>10</v>
      </c>
      <c r="I5">
        <v>0.39591231763769402</v>
      </c>
      <c r="J5">
        <f t="shared" si="0"/>
        <v>-277.47000000000003</v>
      </c>
    </row>
    <row r="6" spans="1:10" x14ac:dyDescent="0.35">
      <c r="A6">
        <v>1325</v>
      </c>
      <c r="B6">
        <v>180.8</v>
      </c>
      <c r="C6">
        <v>189</v>
      </c>
      <c r="D6">
        <v>0</v>
      </c>
      <c r="E6" s="1">
        <v>44106</v>
      </c>
      <c r="F6">
        <v>1458.42</v>
      </c>
      <c r="G6" s="1">
        <v>44183</v>
      </c>
      <c r="H6" t="s">
        <v>9</v>
      </c>
      <c r="I6">
        <v>0.41784773871466402</v>
      </c>
      <c r="J6">
        <f t="shared" si="0"/>
        <v>3.8799999999998818</v>
      </c>
    </row>
    <row r="7" spans="1:10" hidden="1" x14ac:dyDescent="0.35">
      <c r="A7">
        <v>1325</v>
      </c>
      <c r="B7">
        <v>43.5</v>
      </c>
      <c r="C7">
        <v>51.7</v>
      </c>
      <c r="D7">
        <v>25</v>
      </c>
      <c r="E7" s="1">
        <v>44106</v>
      </c>
      <c r="F7">
        <v>1458.42</v>
      </c>
      <c r="G7" s="1">
        <v>44183</v>
      </c>
      <c r="H7" t="s">
        <v>10</v>
      </c>
      <c r="I7">
        <v>0.39647416858010998</v>
      </c>
      <c r="J7">
        <f t="shared" si="0"/>
        <v>-266.12000000000012</v>
      </c>
    </row>
    <row r="8" spans="1:10" x14ac:dyDescent="0.35">
      <c r="A8">
        <v>1330</v>
      </c>
      <c r="B8">
        <v>177.4</v>
      </c>
      <c r="C8">
        <v>183.2</v>
      </c>
      <c r="D8">
        <v>1</v>
      </c>
      <c r="E8" s="1">
        <v>44106</v>
      </c>
      <c r="F8">
        <v>1458.42</v>
      </c>
      <c r="G8" s="1">
        <v>44183</v>
      </c>
      <c r="H8" t="s">
        <v>9</v>
      </c>
      <c r="I8">
        <v>0.41181671035090001</v>
      </c>
      <c r="J8">
        <f t="shared" si="0"/>
        <v>3.6799999999998363</v>
      </c>
    </row>
    <row r="9" spans="1:10" hidden="1" x14ac:dyDescent="0.35">
      <c r="A9">
        <v>1330</v>
      </c>
      <c r="B9">
        <v>45</v>
      </c>
      <c r="C9">
        <v>51.4</v>
      </c>
      <c r="D9">
        <v>53</v>
      </c>
      <c r="E9" s="1">
        <v>44106</v>
      </c>
      <c r="F9">
        <v>1458.42</v>
      </c>
      <c r="G9" s="1">
        <v>44183</v>
      </c>
      <c r="H9" t="s">
        <v>10</v>
      </c>
      <c r="I9">
        <v>0.391670163213511</v>
      </c>
      <c r="J9">
        <f t="shared" si="0"/>
        <v>-257.12000000000012</v>
      </c>
    </row>
    <row r="10" spans="1:10" x14ac:dyDescent="0.35">
      <c r="A10">
        <v>1335</v>
      </c>
      <c r="B10">
        <v>174.1</v>
      </c>
      <c r="C10">
        <v>179.7</v>
      </c>
      <c r="D10">
        <v>0</v>
      </c>
      <c r="E10" s="1">
        <v>44106</v>
      </c>
      <c r="F10">
        <v>1458.42</v>
      </c>
      <c r="G10" s="1">
        <v>44183</v>
      </c>
      <c r="H10" t="s">
        <v>9</v>
      </c>
      <c r="I10">
        <v>0.41104422367842702</v>
      </c>
      <c r="J10">
        <f t="shared" si="0"/>
        <v>0.52999999999997272</v>
      </c>
    </row>
    <row r="11" spans="1:10" hidden="1" x14ac:dyDescent="0.35">
      <c r="A11">
        <v>1335</v>
      </c>
      <c r="B11">
        <v>49.9</v>
      </c>
      <c r="C11">
        <v>56</v>
      </c>
      <c r="D11">
        <v>121</v>
      </c>
      <c r="E11" s="1">
        <v>44106</v>
      </c>
      <c r="F11">
        <v>1458.42</v>
      </c>
      <c r="G11" s="1">
        <v>44183</v>
      </c>
      <c r="H11" t="s">
        <v>10</v>
      </c>
      <c r="I11">
        <v>0.40526200852715299</v>
      </c>
      <c r="J11">
        <f t="shared" si="0"/>
        <v>-245.01999999999998</v>
      </c>
    </row>
    <row r="12" spans="1:10" x14ac:dyDescent="0.35">
      <c r="A12">
        <v>1340</v>
      </c>
      <c r="B12">
        <v>170.6</v>
      </c>
      <c r="C12">
        <v>178.5</v>
      </c>
      <c r="D12">
        <v>5</v>
      </c>
      <c r="E12" s="1">
        <v>44106</v>
      </c>
      <c r="F12">
        <v>1458.42</v>
      </c>
      <c r="G12" s="1">
        <v>44183</v>
      </c>
      <c r="H12" t="s">
        <v>9</v>
      </c>
      <c r="I12">
        <v>0.41470759104926502</v>
      </c>
      <c r="J12">
        <f t="shared" si="0"/>
        <v>2.1299999999998818</v>
      </c>
    </row>
    <row r="13" spans="1:10" hidden="1" x14ac:dyDescent="0.35">
      <c r="A13">
        <v>1340</v>
      </c>
      <c r="B13">
        <v>51.4</v>
      </c>
      <c r="C13">
        <v>56.6</v>
      </c>
      <c r="D13">
        <v>143</v>
      </c>
      <c r="E13" s="1">
        <v>44106</v>
      </c>
      <c r="F13">
        <v>1458.42</v>
      </c>
      <c r="G13" s="1">
        <v>44183</v>
      </c>
      <c r="H13" t="s">
        <v>10</v>
      </c>
      <c r="I13">
        <v>0.40213652249047099</v>
      </c>
      <c r="J13">
        <f t="shared" si="0"/>
        <v>-233.42000000000007</v>
      </c>
    </row>
    <row r="14" spans="1:10" x14ac:dyDescent="0.35">
      <c r="A14">
        <v>1345</v>
      </c>
      <c r="B14">
        <v>165</v>
      </c>
      <c r="C14">
        <v>173</v>
      </c>
      <c r="D14">
        <v>1</v>
      </c>
      <c r="E14" s="1">
        <v>44106</v>
      </c>
      <c r="F14">
        <v>1458.42</v>
      </c>
      <c r="G14" s="1">
        <v>44183</v>
      </c>
      <c r="H14" t="s">
        <v>9</v>
      </c>
      <c r="I14">
        <v>0.40431351653886799</v>
      </c>
      <c r="J14">
        <f t="shared" si="0"/>
        <v>1.0299999999999727</v>
      </c>
    </row>
    <row r="15" spans="1:10" hidden="1" x14ac:dyDescent="0.35">
      <c r="A15">
        <v>1345</v>
      </c>
      <c r="B15">
        <v>50</v>
      </c>
      <c r="C15">
        <v>59.1</v>
      </c>
      <c r="D15">
        <v>6</v>
      </c>
      <c r="E15" s="1">
        <v>44106</v>
      </c>
      <c r="F15">
        <v>1458.42</v>
      </c>
      <c r="G15" s="1">
        <v>44183</v>
      </c>
      <c r="H15" t="s">
        <v>10</v>
      </c>
      <c r="I15">
        <v>0.39674056900459898</v>
      </c>
      <c r="J15">
        <f t="shared" si="0"/>
        <v>-227.12000000000012</v>
      </c>
    </row>
    <row r="16" spans="1:10" x14ac:dyDescent="0.35">
      <c r="A16">
        <v>1350</v>
      </c>
      <c r="B16">
        <v>164</v>
      </c>
      <c r="C16">
        <v>172.5</v>
      </c>
      <c r="D16">
        <v>19</v>
      </c>
      <c r="E16" s="1">
        <v>44106</v>
      </c>
      <c r="F16">
        <v>1458.42</v>
      </c>
      <c r="G16" s="1">
        <v>44183</v>
      </c>
      <c r="H16" t="s">
        <v>9</v>
      </c>
      <c r="I16">
        <v>0.41450497088979299</v>
      </c>
      <c r="J16">
        <f t="shared" si="0"/>
        <v>3.0299999999999727</v>
      </c>
    </row>
    <row r="17" spans="1:10" hidden="1" x14ac:dyDescent="0.35">
      <c r="A17">
        <v>1350</v>
      </c>
      <c r="B17">
        <v>52.8</v>
      </c>
      <c r="C17">
        <v>60.8</v>
      </c>
      <c r="D17">
        <v>72</v>
      </c>
      <c r="E17" s="1">
        <v>44106</v>
      </c>
      <c r="F17">
        <v>1458.42</v>
      </c>
      <c r="G17" s="1">
        <v>44183</v>
      </c>
      <c r="H17" t="s">
        <v>10</v>
      </c>
      <c r="I17">
        <v>0.39859960673273898</v>
      </c>
      <c r="J17">
        <f t="shared" si="0"/>
        <v>-216.42000000000007</v>
      </c>
    </row>
    <row r="18" spans="1:10" x14ac:dyDescent="0.35">
      <c r="A18">
        <v>1355</v>
      </c>
      <c r="B18">
        <v>160.6</v>
      </c>
      <c r="C18">
        <v>169</v>
      </c>
      <c r="D18">
        <v>4</v>
      </c>
      <c r="E18" s="1">
        <v>44106</v>
      </c>
      <c r="F18">
        <v>1458.42</v>
      </c>
      <c r="G18" s="1">
        <v>44183</v>
      </c>
      <c r="H18" t="s">
        <v>9</v>
      </c>
      <c r="I18">
        <v>0.41290473936998501</v>
      </c>
      <c r="J18">
        <f t="shared" si="0"/>
        <v>3.3299999999999272</v>
      </c>
    </row>
    <row r="19" spans="1:10" hidden="1" x14ac:dyDescent="0.35">
      <c r="A19">
        <v>1355</v>
      </c>
      <c r="B19">
        <v>53.6</v>
      </c>
      <c r="C19">
        <v>62.5</v>
      </c>
      <c r="D19">
        <v>18</v>
      </c>
      <c r="E19" s="1">
        <v>44106</v>
      </c>
      <c r="F19">
        <v>1458.42</v>
      </c>
      <c r="G19" s="1">
        <v>44183</v>
      </c>
      <c r="H19" t="s">
        <v>10</v>
      </c>
      <c r="I19">
        <v>0.396003830851899</v>
      </c>
      <c r="J19">
        <f t="shared" si="0"/>
        <v>-206.51999999999998</v>
      </c>
    </row>
    <row r="20" spans="1:10" x14ac:dyDescent="0.35">
      <c r="A20">
        <v>1360</v>
      </c>
      <c r="B20">
        <v>156.80000000000001</v>
      </c>
      <c r="C20">
        <v>165.5</v>
      </c>
      <c r="D20">
        <v>99</v>
      </c>
      <c r="E20" s="1">
        <v>44106</v>
      </c>
      <c r="F20">
        <v>1458.42</v>
      </c>
      <c r="G20" s="1">
        <v>44183</v>
      </c>
      <c r="H20" t="s">
        <v>9</v>
      </c>
      <c r="I20">
        <v>0.41033945284113199</v>
      </c>
      <c r="J20">
        <f t="shared" si="0"/>
        <v>2.8299999999999272</v>
      </c>
    </row>
    <row r="21" spans="1:10" hidden="1" x14ac:dyDescent="0.35">
      <c r="A21">
        <v>1360</v>
      </c>
      <c r="B21">
        <v>58.2</v>
      </c>
      <c r="C21">
        <v>61.6</v>
      </c>
      <c r="D21">
        <v>127</v>
      </c>
      <c r="E21" s="1">
        <v>44106</v>
      </c>
      <c r="F21">
        <v>1458.42</v>
      </c>
      <c r="G21" s="1">
        <v>44183</v>
      </c>
      <c r="H21" t="s">
        <v>10</v>
      </c>
      <c r="I21">
        <v>0.39582631077032598</v>
      </c>
      <c r="J21">
        <f t="shared" si="0"/>
        <v>-195.57000000000016</v>
      </c>
    </row>
    <row r="22" spans="1:10" x14ac:dyDescent="0.35">
      <c r="A22">
        <v>1365</v>
      </c>
      <c r="B22">
        <v>154.19999999999999</v>
      </c>
      <c r="C22">
        <v>159.9</v>
      </c>
      <c r="D22">
        <v>0</v>
      </c>
      <c r="E22" s="1">
        <v>44106</v>
      </c>
      <c r="F22">
        <v>1458.42</v>
      </c>
      <c r="G22" s="1">
        <v>44183</v>
      </c>
      <c r="H22" t="s">
        <v>9</v>
      </c>
      <c r="I22">
        <v>0.40579009800454202</v>
      </c>
      <c r="J22">
        <f t="shared" si="0"/>
        <v>2.7799999999999727</v>
      </c>
    </row>
    <row r="23" spans="1:10" hidden="1" x14ac:dyDescent="0.35">
      <c r="A23">
        <v>1365</v>
      </c>
      <c r="B23">
        <v>57</v>
      </c>
      <c r="C23">
        <v>64.7</v>
      </c>
      <c r="D23">
        <v>5</v>
      </c>
      <c r="E23" s="1">
        <v>44106</v>
      </c>
      <c r="F23">
        <v>1458.42</v>
      </c>
      <c r="G23" s="1">
        <v>44183</v>
      </c>
      <c r="H23" t="s">
        <v>10</v>
      </c>
      <c r="I23">
        <v>0.39173026123708299</v>
      </c>
      <c r="J23">
        <f t="shared" si="0"/>
        <v>-186.47000000000003</v>
      </c>
    </row>
    <row r="24" spans="1:10" x14ac:dyDescent="0.35">
      <c r="A24">
        <v>1370</v>
      </c>
      <c r="B24">
        <v>151.19999999999999</v>
      </c>
      <c r="C24">
        <v>156.6</v>
      </c>
      <c r="D24">
        <v>15</v>
      </c>
      <c r="E24" s="1">
        <v>44106</v>
      </c>
      <c r="F24">
        <v>1458.42</v>
      </c>
      <c r="G24" s="1">
        <v>44183</v>
      </c>
      <c r="H24" t="s">
        <v>9</v>
      </c>
      <c r="I24">
        <v>0.405083454783147</v>
      </c>
      <c r="J24">
        <f t="shared" si="0"/>
        <v>0.67999999999983629</v>
      </c>
    </row>
    <row r="25" spans="1:10" hidden="1" x14ac:dyDescent="0.35">
      <c r="A25">
        <v>1370</v>
      </c>
      <c r="B25">
        <v>61.8</v>
      </c>
      <c r="C25">
        <v>67.8</v>
      </c>
      <c r="D25">
        <v>49</v>
      </c>
      <c r="E25" s="1">
        <v>44106</v>
      </c>
      <c r="F25">
        <v>1458.42</v>
      </c>
      <c r="G25" s="1">
        <v>44183</v>
      </c>
      <c r="H25" t="s">
        <v>10</v>
      </c>
      <c r="I25">
        <v>0.39996893557325702</v>
      </c>
      <c r="J25">
        <f t="shared" si="0"/>
        <v>-174.01999999999998</v>
      </c>
    </row>
    <row r="26" spans="1:10" x14ac:dyDescent="0.35">
      <c r="A26">
        <v>1375</v>
      </c>
      <c r="B26">
        <v>147.30000000000001</v>
      </c>
      <c r="C26">
        <v>153.5</v>
      </c>
      <c r="D26">
        <v>54</v>
      </c>
      <c r="E26" s="1">
        <v>44106</v>
      </c>
      <c r="F26">
        <v>1458.42</v>
      </c>
      <c r="G26" s="1">
        <v>44183</v>
      </c>
      <c r="H26" t="s">
        <v>9</v>
      </c>
      <c r="I26">
        <v>0.40279999768598801</v>
      </c>
      <c r="J26">
        <f t="shared" si="0"/>
        <v>1.3299999999999272</v>
      </c>
    </row>
    <row r="27" spans="1:10" hidden="1" x14ac:dyDescent="0.35">
      <c r="A27">
        <v>1375</v>
      </c>
      <c r="B27">
        <v>61.6</v>
      </c>
      <c r="C27">
        <v>69.7</v>
      </c>
      <c r="D27">
        <v>53</v>
      </c>
      <c r="E27" s="1">
        <v>44106</v>
      </c>
      <c r="F27">
        <v>1458.42</v>
      </c>
      <c r="G27" s="1">
        <v>44183</v>
      </c>
      <c r="H27" t="s">
        <v>10</v>
      </c>
      <c r="I27">
        <v>0.395187123462169</v>
      </c>
      <c r="J27">
        <f t="shared" si="0"/>
        <v>-164.22000000000003</v>
      </c>
    </row>
    <row r="28" spans="1:10" x14ac:dyDescent="0.35">
      <c r="A28">
        <v>1380</v>
      </c>
      <c r="B28">
        <v>142.5</v>
      </c>
      <c r="C28">
        <v>150.4</v>
      </c>
      <c r="D28">
        <v>16</v>
      </c>
      <c r="E28" s="1">
        <v>44106</v>
      </c>
      <c r="F28">
        <v>1458.42</v>
      </c>
      <c r="G28" s="1">
        <v>44183</v>
      </c>
      <c r="H28" t="s">
        <v>9</v>
      </c>
      <c r="I28">
        <v>0.398566847495333</v>
      </c>
      <c r="J28">
        <f t="shared" si="0"/>
        <v>0.92999999999983629</v>
      </c>
    </row>
    <row r="29" spans="1:10" hidden="1" x14ac:dyDescent="0.35">
      <c r="A29">
        <v>1380</v>
      </c>
      <c r="B29">
        <v>62.5</v>
      </c>
      <c r="C29">
        <v>71.7</v>
      </c>
      <c r="D29">
        <v>52</v>
      </c>
      <c r="E29" s="1">
        <v>44106</v>
      </c>
      <c r="F29">
        <v>1458.42</v>
      </c>
      <c r="G29" s="1">
        <v>44183</v>
      </c>
      <c r="H29" t="s">
        <v>10</v>
      </c>
      <c r="I29">
        <v>0.392766230446908</v>
      </c>
      <c r="J29">
        <f t="shared" si="0"/>
        <v>-155.47000000000003</v>
      </c>
    </row>
    <row r="30" spans="1:10" x14ac:dyDescent="0.35">
      <c r="A30">
        <v>1385</v>
      </c>
      <c r="B30">
        <v>141.19999999999999</v>
      </c>
      <c r="C30">
        <v>147.1</v>
      </c>
      <c r="D30">
        <v>10</v>
      </c>
      <c r="E30" s="1">
        <v>44106</v>
      </c>
      <c r="F30">
        <v>1458.42</v>
      </c>
      <c r="G30" s="1">
        <v>44183</v>
      </c>
      <c r="H30" t="s">
        <v>9</v>
      </c>
      <c r="I30">
        <v>0.400904571016172</v>
      </c>
      <c r="J30">
        <f t="shared" si="0"/>
        <v>1.7300000000000182</v>
      </c>
    </row>
    <row r="31" spans="1:10" hidden="1" x14ac:dyDescent="0.35">
      <c r="A31">
        <v>1385</v>
      </c>
      <c r="B31">
        <v>64.5</v>
      </c>
      <c r="C31">
        <v>73.5</v>
      </c>
      <c r="D31">
        <v>5</v>
      </c>
      <c r="E31" s="1">
        <v>44106</v>
      </c>
      <c r="F31">
        <v>1458.42</v>
      </c>
      <c r="G31" s="1">
        <v>44183</v>
      </c>
      <c r="H31" t="s">
        <v>10</v>
      </c>
      <c r="I31">
        <v>0.39204473510883597</v>
      </c>
      <c r="J31">
        <f t="shared" si="0"/>
        <v>-145.67000000000007</v>
      </c>
    </row>
    <row r="32" spans="1:10" x14ac:dyDescent="0.35">
      <c r="A32">
        <v>1390</v>
      </c>
      <c r="B32">
        <v>138.19999999999999</v>
      </c>
      <c r="C32">
        <v>144.30000000000001</v>
      </c>
      <c r="D32">
        <v>3</v>
      </c>
      <c r="E32" s="1">
        <v>44106</v>
      </c>
      <c r="F32">
        <v>1458.42</v>
      </c>
      <c r="G32" s="1">
        <v>44183</v>
      </c>
      <c r="H32" t="s">
        <v>9</v>
      </c>
      <c r="I32">
        <v>0.40065006667516201</v>
      </c>
      <c r="J32">
        <f t="shared" si="0"/>
        <v>1.6799999999998363</v>
      </c>
    </row>
    <row r="33" spans="1:10" hidden="1" x14ac:dyDescent="0.35">
      <c r="A33">
        <v>1390</v>
      </c>
      <c r="B33">
        <v>66.7</v>
      </c>
      <c r="C33">
        <v>75.599999999999994</v>
      </c>
      <c r="D33">
        <v>20</v>
      </c>
      <c r="E33" s="1">
        <v>44106</v>
      </c>
      <c r="F33">
        <v>1458.42</v>
      </c>
      <c r="G33" s="1">
        <v>44183</v>
      </c>
      <c r="H33" t="s">
        <v>10</v>
      </c>
      <c r="I33">
        <v>0.39218093765610801</v>
      </c>
      <c r="J33">
        <f t="shared" si="0"/>
        <v>-135.57000000000016</v>
      </c>
    </row>
    <row r="34" spans="1:10" x14ac:dyDescent="0.35">
      <c r="A34">
        <v>1395</v>
      </c>
      <c r="B34">
        <v>135.30000000000001</v>
      </c>
      <c r="C34">
        <v>141.30000000000001</v>
      </c>
      <c r="D34">
        <v>3</v>
      </c>
      <c r="E34" s="1">
        <v>44106</v>
      </c>
      <c r="F34">
        <v>1458.42</v>
      </c>
      <c r="G34" s="1">
        <v>44183</v>
      </c>
      <c r="H34" t="s">
        <v>9</v>
      </c>
      <c r="I34">
        <v>0.40004788819027698</v>
      </c>
      <c r="J34">
        <f t="shared" si="0"/>
        <v>2.2300000000000182</v>
      </c>
    </row>
    <row r="35" spans="1:10" hidden="1" x14ac:dyDescent="0.35">
      <c r="A35">
        <v>1395</v>
      </c>
      <c r="B35">
        <v>68.5</v>
      </c>
      <c r="C35">
        <v>76.8</v>
      </c>
      <c r="D35">
        <v>55</v>
      </c>
      <c r="E35" s="1">
        <v>44106</v>
      </c>
      <c r="F35">
        <v>1458.42</v>
      </c>
      <c r="G35" s="1">
        <v>44183</v>
      </c>
      <c r="H35" t="s">
        <v>10</v>
      </c>
      <c r="I35">
        <v>0.389568734256872</v>
      </c>
      <c r="J35">
        <f t="shared" si="0"/>
        <v>-126.12000000000012</v>
      </c>
    </row>
    <row r="36" spans="1:10" x14ac:dyDescent="0.35">
      <c r="A36">
        <v>1400</v>
      </c>
      <c r="B36">
        <v>132.4</v>
      </c>
      <c r="C36">
        <v>138.30000000000001</v>
      </c>
      <c r="D36">
        <v>144</v>
      </c>
      <c r="E36" s="1">
        <v>44106</v>
      </c>
      <c r="F36">
        <v>1458.42</v>
      </c>
      <c r="G36" s="1">
        <v>44183</v>
      </c>
      <c r="H36" t="s">
        <v>9</v>
      </c>
      <c r="I36">
        <v>0.39930217295061698</v>
      </c>
      <c r="J36">
        <f t="shared" si="0"/>
        <v>1.7300000000000182</v>
      </c>
    </row>
    <row r="37" spans="1:10" hidden="1" x14ac:dyDescent="0.35">
      <c r="A37">
        <v>1400</v>
      </c>
      <c r="B37">
        <v>70.8</v>
      </c>
      <c r="C37">
        <v>79.599999999999994</v>
      </c>
      <c r="D37">
        <v>278</v>
      </c>
      <c r="E37" s="1">
        <v>44106</v>
      </c>
      <c r="F37">
        <v>1458.42</v>
      </c>
      <c r="G37" s="1">
        <v>44183</v>
      </c>
      <c r="H37" t="s">
        <v>10</v>
      </c>
      <c r="I37">
        <v>0.39099479183206898</v>
      </c>
      <c r="J37">
        <f t="shared" si="0"/>
        <v>-114.82000000000016</v>
      </c>
    </row>
    <row r="38" spans="1:10" x14ac:dyDescent="0.35">
      <c r="A38">
        <v>1405</v>
      </c>
      <c r="B38">
        <v>129.5</v>
      </c>
      <c r="C38">
        <v>133.69999999999999</v>
      </c>
      <c r="D38">
        <v>6</v>
      </c>
      <c r="E38" s="1">
        <v>44106</v>
      </c>
      <c r="F38">
        <v>1458.42</v>
      </c>
      <c r="G38" s="1">
        <v>44183</v>
      </c>
      <c r="H38" t="s">
        <v>9</v>
      </c>
      <c r="I38">
        <v>0.395267497359574</v>
      </c>
      <c r="J38">
        <f t="shared" si="0"/>
        <v>2.9299999999998363</v>
      </c>
    </row>
    <row r="39" spans="1:10" hidden="1" x14ac:dyDescent="0.35">
      <c r="A39">
        <v>1405</v>
      </c>
      <c r="B39">
        <v>72.400000000000006</v>
      </c>
      <c r="C39">
        <v>78.099999999999994</v>
      </c>
      <c r="D39">
        <v>41</v>
      </c>
      <c r="E39" s="1">
        <v>44106</v>
      </c>
      <c r="F39">
        <v>1458.42</v>
      </c>
      <c r="G39" s="1">
        <v>44183</v>
      </c>
      <c r="H39" t="s">
        <v>10</v>
      </c>
      <c r="I39">
        <v>0.382404946464035</v>
      </c>
      <c r="J39">
        <f t="shared" si="0"/>
        <v>-107.72000000000003</v>
      </c>
    </row>
    <row r="40" spans="1:10" x14ac:dyDescent="0.35">
      <c r="A40">
        <v>1410</v>
      </c>
      <c r="B40">
        <v>126.6</v>
      </c>
      <c r="C40">
        <v>132.5</v>
      </c>
      <c r="D40">
        <v>18</v>
      </c>
      <c r="E40" s="1">
        <v>44106</v>
      </c>
      <c r="F40">
        <v>1458.42</v>
      </c>
      <c r="G40" s="1">
        <v>44183</v>
      </c>
      <c r="H40" t="s">
        <v>9</v>
      </c>
      <c r="I40">
        <v>0.397779104427678</v>
      </c>
      <c r="J40">
        <f t="shared" si="0"/>
        <v>3.0799999999999272</v>
      </c>
    </row>
    <row r="41" spans="1:10" hidden="1" x14ac:dyDescent="0.35">
      <c r="A41">
        <v>1410</v>
      </c>
      <c r="B41">
        <v>74.7</v>
      </c>
      <c r="C41">
        <v>81.400000000000006</v>
      </c>
      <c r="D41">
        <v>25</v>
      </c>
      <c r="E41" s="1">
        <v>44106</v>
      </c>
      <c r="F41">
        <v>1458.42</v>
      </c>
      <c r="G41" s="1">
        <v>44183</v>
      </c>
      <c r="H41" t="s">
        <v>10</v>
      </c>
      <c r="I41">
        <v>0.38452858994219202</v>
      </c>
      <c r="J41">
        <f t="shared" si="0"/>
        <v>-97.070000000000164</v>
      </c>
    </row>
    <row r="42" spans="1:10" x14ac:dyDescent="0.35">
      <c r="A42">
        <v>1415</v>
      </c>
      <c r="B42">
        <v>123.7</v>
      </c>
      <c r="C42">
        <v>129.69999999999999</v>
      </c>
      <c r="D42">
        <v>4</v>
      </c>
      <c r="E42" s="1">
        <v>44106</v>
      </c>
      <c r="F42">
        <v>1458.42</v>
      </c>
      <c r="G42" s="1">
        <v>44183</v>
      </c>
      <c r="H42" t="s">
        <v>9</v>
      </c>
      <c r="I42">
        <v>0.39700091055249298</v>
      </c>
      <c r="J42">
        <f t="shared" si="0"/>
        <v>1.8299999999999272</v>
      </c>
    </row>
    <row r="43" spans="1:10" hidden="1" x14ac:dyDescent="0.35">
      <c r="A43">
        <v>1415</v>
      </c>
      <c r="B43">
        <v>76.8</v>
      </c>
      <c r="C43">
        <v>86.1</v>
      </c>
      <c r="D43">
        <v>14</v>
      </c>
      <c r="E43" s="1">
        <v>44106</v>
      </c>
      <c r="F43">
        <v>1458.42</v>
      </c>
      <c r="G43" s="1">
        <v>44183</v>
      </c>
      <c r="H43" t="s">
        <v>10</v>
      </c>
      <c r="I43">
        <v>0.38881040611379297</v>
      </c>
      <c r="J43">
        <f t="shared" si="0"/>
        <v>-84.820000000000164</v>
      </c>
    </row>
    <row r="44" spans="1:10" x14ac:dyDescent="0.35">
      <c r="A44">
        <v>1420</v>
      </c>
      <c r="B44">
        <v>118.9</v>
      </c>
      <c r="C44">
        <v>126.8</v>
      </c>
      <c r="D44">
        <v>22</v>
      </c>
      <c r="E44" s="1">
        <v>44106</v>
      </c>
      <c r="F44">
        <v>1458.42</v>
      </c>
      <c r="G44" s="1">
        <v>44183</v>
      </c>
      <c r="H44" t="s">
        <v>9</v>
      </c>
      <c r="I44">
        <v>0.39220801075170603</v>
      </c>
      <c r="J44">
        <f t="shared" si="0"/>
        <v>1.4299999999998363</v>
      </c>
    </row>
    <row r="45" spans="1:10" hidden="1" x14ac:dyDescent="0.35">
      <c r="A45">
        <v>1420</v>
      </c>
      <c r="B45">
        <v>79</v>
      </c>
      <c r="C45">
        <v>87</v>
      </c>
      <c r="D45">
        <v>32</v>
      </c>
      <c r="E45" s="1">
        <v>44106</v>
      </c>
      <c r="F45">
        <v>1458.42</v>
      </c>
      <c r="G45" s="1">
        <v>44183</v>
      </c>
      <c r="H45" t="s">
        <v>10</v>
      </c>
      <c r="I45">
        <v>0.38572806186720798</v>
      </c>
      <c r="J45">
        <f t="shared" si="0"/>
        <v>-75.470000000000027</v>
      </c>
    </row>
    <row r="46" spans="1:10" x14ac:dyDescent="0.35">
      <c r="A46">
        <v>1425</v>
      </c>
      <c r="B46">
        <v>116.1</v>
      </c>
      <c r="C46">
        <v>124</v>
      </c>
      <c r="D46">
        <v>55</v>
      </c>
      <c r="E46" s="1">
        <v>44106</v>
      </c>
      <c r="F46">
        <v>1458.42</v>
      </c>
      <c r="G46" s="1">
        <v>44183</v>
      </c>
      <c r="H46" t="s">
        <v>9</v>
      </c>
      <c r="I46">
        <v>0.39135957455272602</v>
      </c>
      <c r="J46">
        <f t="shared" si="0"/>
        <v>1.5299999999999727</v>
      </c>
    </row>
    <row r="47" spans="1:10" hidden="1" x14ac:dyDescent="0.35">
      <c r="A47">
        <v>1425</v>
      </c>
      <c r="B47">
        <v>81</v>
      </c>
      <c r="C47">
        <v>89.2</v>
      </c>
      <c r="D47">
        <v>18</v>
      </c>
      <c r="E47" s="1">
        <v>44106</v>
      </c>
      <c r="F47">
        <v>1458.42</v>
      </c>
      <c r="G47" s="1">
        <v>44183</v>
      </c>
      <c r="H47" t="s">
        <v>10</v>
      </c>
      <c r="I47">
        <v>0.384644555137933</v>
      </c>
      <c r="J47">
        <f t="shared" si="0"/>
        <v>-65.620000000000118</v>
      </c>
    </row>
    <row r="48" spans="1:10" x14ac:dyDescent="0.35">
      <c r="A48">
        <v>1430</v>
      </c>
      <c r="B48">
        <v>113.3</v>
      </c>
      <c r="C48">
        <v>121.3</v>
      </c>
      <c r="D48">
        <v>22</v>
      </c>
      <c r="E48" s="1">
        <v>44106</v>
      </c>
      <c r="F48">
        <v>1458.42</v>
      </c>
      <c r="G48" s="1">
        <v>44183</v>
      </c>
      <c r="H48" t="s">
        <v>9</v>
      </c>
      <c r="I48">
        <v>0.39056181754798103</v>
      </c>
      <c r="J48">
        <f t="shared" si="0"/>
        <v>1.3299999999999272</v>
      </c>
    </row>
    <row r="49" spans="1:10" hidden="1" x14ac:dyDescent="0.35">
      <c r="A49">
        <v>1430</v>
      </c>
      <c r="B49">
        <v>83.5</v>
      </c>
      <c r="C49">
        <v>91.6</v>
      </c>
      <c r="D49">
        <v>19</v>
      </c>
      <c r="E49" s="1">
        <v>44106</v>
      </c>
      <c r="F49">
        <v>1458.42</v>
      </c>
      <c r="G49" s="1">
        <v>44183</v>
      </c>
      <c r="H49" t="s">
        <v>10</v>
      </c>
      <c r="I49">
        <v>0.38476384068452402</v>
      </c>
      <c r="J49">
        <f t="shared" si="0"/>
        <v>-55.670000000000073</v>
      </c>
    </row>
    <row r="50" spans="1:10" x14ac:dyDescent="0.35">
      <c r="A50">
        <v>1435</v>
      </c>
      <c r="B50">
        <v>111</v>
      </c>
      <c r="C50">
        <v>118.6</v>
      </c>
      <c r="D50">
        <v>6</v>
      </c>
      <c r="E50" s="1">
        <v>44106</v>
      </c>
      <c r="F50">
        <v>1458.42</v>
      </c>
      <c r="G50" s="1">
        <v>44183</v>
      </c>
      <c r="H50" t="s">
        <v>9</v>
      </c>
      <c r="I50">
        <v>0.39057910733697798</v>
      </c>
      <c r="J50">
        <f t="shared" si="0"/>
        <v>1.0799999999999272</v>
      </c>
    </row>
    <row r="51" spans="1:10" hidden="1" x14ac:dyDescent="0.35">
      <c r="A51">
        <v>1435</v>
      </c>
      <c r="B51">
        <v>85.6</v>
      </c>
      <c r="C51">
        <v>95</v>
      </c>
      <c r="D51">
        <v>10</v>
      </c>
      <c r="E51" s="1">
        <v>44106</v>
      </c>
      <c r="F51">
        <v>1458.42</v>
      </c>
      <c r="G51" s="1">
        <v>44183</v>
      </c>
      <c r="H51" t="s">
        <v>10</v>
      </c>
      <c r="I51">
        <v>0.38588020804714801</v>
      </c>
      <c r="J51">
        <f t="shared" si="0"/>
        <v>-45.019999999999982</v>
      </c>
    </row>
    <row r="52" spans="1:10" x14ac:dyDescent="0.35">
      <c r="A52">
        <v>1440</v>
      </c>
      <c r="B52">
        <v>108</v>
      </c>
      <c r="C52">
        <v>115.8</v>
      </c>
      <c r="D52">
        <v>59</v>
      </c>
      <c r="E52" s="1">
        <v>44106</v>
      </c>
      <c r="F52">
        <v>1458.42</v>
      </c>
      <c r="G52" s="1">
        <v>44183</v>
      </c>
      <c r="H52" t="s">
        <v>9</v>
      </c>
      <c r="I52">
        <v>0.38892356240647402</v>
      </c>
      <c r="J52">
        <f t="shared" si="0"/>
        <v>0.82999999999992724</v>
      </c>
    </row>
    <row r="53" spans="1:10" hidden="1" x14ac:dyDescent="0.35">
      <c r="A53">
        <v>1440</v>
      </c>
      <c r="B53">
        <v>90.3</v>
      </c>
      <c r="C53">
        <v>95</v>
      </c>
      <c r="D53">
        <v>23</v>
      </c>
      <c r="E53" s="1">
        <v>44106</v>
      </c>
      <c r="F53">
        <v>1458.42</v>
      </c>
      <c r="G53" s="1">
        <v>44183</v>
      </c>
      <c r="H53" t="s">
        <v>10</v>
      </c>
      <c r="I53">
        <v>0.38531422099465501</v>
      </c>
      <c r="J53">
        <f t="shared" si="0"/>
        <v>-35.070000000000164</v>
      </c>
    </row>
    <row r="54" spans="1:10" x14ac:dyDescent="0.35">
      <c r="A54">
        <v>1445</v>
      </c>
      <c r="B54">
        <v>105.5</v>
      </c>
      <c r="C54">
        <v>113.1</v>
      </c>
      <c r="D54">
        <v>25</v>
      </c>
      <c r="E54" s="1">
        <v>44106</v>
      </c>
      <c r="F54">
        <v>1458.42</v>
      </c>
      <c r="G54" s="1">
        <v>44183</v>
      </c>
      <c r="H54" t="s">
        <v>9</v>
      </c>
      <c r="I54">
        <v>0.38827293325666601</v>
      </c>
      <c r="J54">
        <f t="shared" si="0"/>
        <v>0.73000000000001819</v>
      </c>
    </row>
    <row r="55" spans="1:10" hidden="1" x14ac:dyDescent="0.35">
      <c r="A55">
        <v>1445</v>
      </c>
      <c r="B55">
        <v>90.5</v>
      </c>
      <c r="C55">
        <v>99.8</v>
      </c>
      <c r="D55">
        <v>20</v>
      </c>
      <c r="E55" s="1">
        <v>44106</v>
      </c>
      <c r="F55">
        <v>1458.42</v>
      </c>
      <c r="G55" s="1">
        <v>44183</v>
      </c>
      <c r="H55" t="s">
        <v>10</v>
      </c>
      <c r="I55">
        <v>0.38517449247350899</v>
      </c>
      <c r="J55">
        <f t="shared" si="0"/>
        <v>-27.920000000000073</v>
      </c>
    </row>
    <row r="56" spans="1:10" x14ac:dyDescent="0.35">
      <c r="A56">
        <v>1450</v>
      </c>
      <c r="B56">
        <v>106.3</v>
      </c>
      <c r="C56">
        <v>113</v>
      </c>
      <c r="D56">
        <v>45</v>
      </c>
      <c r="E56" s="1">
        <v>44106</v>
      </c>
      <c r="F56">
        <v>1458.42</v>
      </c>
      <c r="G56" s="1">
        <v>44183</v>
      </c>
      <c r="H56" t="s">
        <v>9</v>
      </c>
      <c r="I56">
        <v>0.39867270010368899</v>
      </c>
      <c r="J56">
        <f t="shared" si="0"/>
        <v>1.5299999999999727</v>
      </c>
    </row>
    <row r="57" spans="1:10" hidden="1" x14ac:dyDescent="0.35">
      <c r="A57">
        <v>1450</v>
      </c>
      <c r="B57">
        <v>96.4</v>
      </c>
      <c r="C57">
        <v>103</v>
      </c>
      <c r="D57">
        <v>138</v>
      </c>
      <c r="E57" s="1">
        <v>44106</v>
      </c>
      <c r="F57">
        <v>1458.42</v>
      </c>
      <c r="G57" s="1">
        <v>44183</v>
      </c>
      <c r="H57" t="s">
        <v>10</v>
      </c>
      <c r="I57">
        <v>0.392665921488142</v>
      </c>
      <c r="J57">
        <f t="shared" si="0"/>
        <v>-13.120000000000118</v>
      </c>
    </row>
    <row r="58" spans="1:10" x14ac:dyDescent="0.35">
      <c r="A58">
        <v>1455</v>
      </c>
      <c r="B58">
        <v>100.7</v>
      </c>
      <c r="C58">
        <v>108.1</v>
      </c>
      <c r="D58">
        <v>12</v>
      </c>
      <c r="E58" s="1">
        <v>44106</v>
      </c>
      <c r="F58">
        <v>1458.42</v>
      </c>
      <c r="G58" s="1">
        <v>44183</v>
      </c>
      <c r="H58" t="s">
        <v>9</v>
      </c>
      <c r="I58">
        <v>0.387681651152955</v>
      </c>
      <c r="J58">
        <f t="shared" si="0"/>
        <v>1.0799999999999272</v>
      </c>
    </row>
    <row r="59" spans="1:10" hidden="1" x14ac:dyDescent="0.35">
      <c r="A59">
        <v>1455</v>
      </c>
      <c r="B59">
        <v>95.7</v>
      </c>
      <c r="C59">
        <v>104.1</v>
      </c>
      <c r="D59">
        <v>12</v>
      </c>
      <c r="E59" s="1">
        <v>44106</v>
      </c>
      <c r="F59">
        <v>1458.42</v>
      </c>
      <c r="G59" s="1">
        <v>44183</v>
      </c>
      <c r="H59" t="s">
        <v>10</v>
      </c>
      <c r="I59">
        <v>0.38351178012919801</v>
      </c>
      <c r="J59">
        <f t="shared" si="0"/>
        <v>-7.5700000000001637</v>
      </c>
    </row>
    <row r="60" spans="1:10" x14ac:dyDescent="0.35">
      <c r="A60">
        <v>1460</v>
      </c>
      <c r="B60">
        <v>102.5</v>
      </c>
      <c r="C60">
        <v>105.6</v>
      </c>
      <c r="D60">
        <v>14</v>
      </c>
      <c r="E60" s="1">
        <v>44106</v>
      </c>
      <c r="F60">
        <v>1458.42</v>
      </c>
      <c r="G60" s="1">
        <v>44183</v>
      </c>
      <c r="H60" t="s">
        <v>9</v>
      </c>
      <c r="I60">
        <v>0.39510748554585101</v>
      </c>
      <c r="J60">
        <f t="shared" si="0"/>
        <v>4.2300000000000182</v>
      </c>
    </row>
    <row r="61" spans="1:10" hidden="1" x14ac:dyDescent="0.35">
      <c r="A61">
        <v>1460</v>
      </c>
      <c r="B61">
        <v>98</v>
      </c>
      <c r="C61">
        <v>104.8</v>
      </c>
      <c r="D61">
        <v>20</v>
      </c>
      <c r="E61" s="1">
        <v>44106</v>
      </c>
      <c r="F61">
        <v>1458.42</v>
      </c>
      <c r="G61" s="1">
        <v>44183</v>
      </c>
      <c r="H61" t="s">
        <v>10</v>
      </c>
      <c r="I61">
        <v>0.37916108201217802</v>
      </c>
      <c r="J61">
        <f t="shared" si="0"/>
        <v>3.6299999999998818</v>
      </c>
    </row>
    <row r="62" spans="1:10" x14ac:dyDescent="0.35">
      <c r="A62">
        <v>1465</v>
      </c>
      <c r="B62">
        <v>95.6</v>
      </c>
      <c r="C62">
        <v>103.1</v>
      </c>
      <c r="D62">
        <v>6</v>
      </c>
      <c r="E62" s="1">
        <v>44106</v>
      </c>
      <c r="F62">
        <v>1458.42</v>
      </c>
      <c r="G62" s="1">
        <v>44183</v>
      </c>
      <c r="H62" t="s">
        <v>9</v>
      </c>
      <c r="I62">
        <v>0.385953622180635</v>
      </c>
      <c r="J62">
        <f t="shared" si="0"/>
        <v>1.9800000000000182</v>
      </c>
    </row>
    <row r="63" spans="1:10" hidden="1" x14ac:dyDescent="0.35">
      <c r="A63">
        <v>1465</v>
      </c>
      <c r="B63">
        <v>100.5</v>
      </c>
      <c r="C63">
        <v>107.4</v>
      </c>
      <c r="D63">
        <v>13</v>
      </c>
      <c r="E63" s="1">
        <v>44106</v>
      </c>
      <c r="F63">
        <v>1458.42</v>
      </c>
      <c r="G63" s="1">
        <v>44183</v>
      </c>
      <c r="H63" t="s">
        <v>10</v>
      </c>
      <c r="I63">
        <v>0.37863954758986701</v>
      </c>
      <c r="J63">
        <f t="shared" si="0"/>
        <v>13.029999999999973</v>
      </c>
    </row>
    <row r="64" spans="1:10" x14ac:dyDescent="0.35">
      <c r="A64">
        <v>1470</v>
      </c>
      <c r="B64">
        <v>93.1</v>
      </c>
      <c r="C64">
        <v>101.9</v>
      </c>
      <c r="D64">
        <v>37</v>
      </c>
      <c r="E64" s="1">
        <v>44106</v>
      </c>
      <c r="F64">
        <v>1458.42</v>
      </c>
      <c r="G64" s="1">
        <v>44183</v>
      </c>
      <c r="H64" t="s">
        <v>9</v>
      </c>
      <c r="I64">
        <v>0.38742299178052297</v>
      </c>
      <c r="J64">
        <f t="shared" si="0"/>
        <v>2.8799999999998818</v>
      </c>
    </row>
    <row r="65" spans="1:10" hidden="1" x14ac:dyDescent="0.35">
      <c r="A65">
        <v>1470</v>
      </c>
      <c r="B65">
        <v>103</v>
      </c>
      <c r="C65">
        <v>109.4</v>
      </c>
      <c r="D65">
        <v>53</v>
      </c>
      <c r="E65" s="1">
        <v>44106</v>
      </c>
      <c r="F65">
        <v>1458.42</v>
      </c>
      <c r="G65" s="1">
        <v>44183</v>
      </c>
      <c r="H65" t="s">
        <v>10</v>
      </c>
      <c r="I65">
        <v>0.37684297132933797</v>
      </c>
      <c r="J65">
        <f t="shared" si="0"/>
        <v>22.279999999999973</v>
      </c>
    </row>
    <row r="66" spans="1:10" x14ac:dyDescent="0.35">
      <c r="A66">
        <v>1475</v>
      </c>
      <c r="B66">
        <v>92.9</v>
      </c>
      <c r="C66">
        <v>98.1</v>
      </c>
      <c r="D66">
        <v>21</v>
      </c>
      <c r="E66" s="1">
        <v>44106</v>
      </c>
      <c r="F66">
        <v>1458.42</v>
      </c>
      <c r="G66" s="1">
        <v>44183</v>
      </c>
      <c r="H66" t="s">
        <v>9</v>
      </c>
      <c r="I66">
        <v>0.3881834445722</v>
      </c>
      <c r="J66">
        <f t="shared" si="0"/>
        <v>3.6299999999998818</v>
      </c>
    </row>
    <row r="67" spans="1:10" hidden="1" x14ac:dyDescent="0.35">
      <c r="A67">
        <v>1475</v>
      </c>
      <c r="B67">
        <v>104.5</v>
      </c>
      <c r="C67">
        <v>112.4</v>
      </c>
      <c r="D67">
        <v>31</v>
      </c>
      <c r="E67" s="1">
        <v>44106</v>
      </c>
      <c r="F67">
        <v>1458.42</v>
      </c>
      <c r="G67" s="1">
        <v>44183</v>
      </c>
      <c r="H67" t="s">
        <v>10</v>
      </c>
      <c r="I67">
        <v>0.374903976287355</v>
      </c>
      <c r="J67">
        <f t="shared" ref="J67:J89" si="1">(B67-C68+C67-B68)/2+A67-F67</f>
        <v>32.629999999999882</v>
      </c>
    </row>
    <row r="68" spans="1:10" x14ac:dyDescent="0.35">
      <c r="A68">
        <v>1480</v>
      </c>
      <c r="B68">
        <v>88.9</v>
      </c>
      <c r="C68">
        <v>95.9</v>
      </c>
      <c r="D68">
        <v>27</v>
      </c>
      <c r="E68" s="1">
        <v>44106</v>
      </c>
      <c r="F68">
        <v>1458.42</v>
      </c>
      <c r="G68" s="1">
        <v>44183</v>
      </c>
      <c r="H68" t="s">
        <v>9</v>
      </c>
      <c r="I68">
        <v>0.38466053192035399</v>
      </c>
      <c r="J68">
        <f t="shared" si="1"/>
        <v>2.8299999999999272</v>
      </c>
    </row>
    <row r="69" spans="1:10" hidden="1" x14ac:dyDescent="0.35">
      <c r="A69">
        <v>1480</v>
      </c>
      <c r="B69">
        <v>107</v>
      </c>
      <c r="C69">
        <v>115.3</v>
      </c>
      <c r="D69">
        <v>26</v>
      </c>
      <c r="E69" s="1">
        <v>44106</v>
      </c>
      <c r="F69">
        <v>1458.42</v>
      </c>
      <c r="G69" s="1">
        <v>44183</v>
      </c>
      <c r="H69" t="s">
        <v>10</v>
      </c>
      <c r="I69">
        <v>0.37451602187007799</v>
      </c>
      <c r="J69">
        <f t="shared" si="1"/>
        <v>41.629999999999882</v>
      </c>
    </row>
    <row r="70" spans="1:10" x14ac:dyDescent="0.35">
      <c r="A70">
        <v>1485</v>
      </c>
      <c r="B70">
        <v>88.7</v>
      </c>
      <c r="C70">
        <v>93.5</v>
      </c>
      <c r="D70">
        <v>11</v>
      </c>
      <c r="E70" s="1">
        <v>44106</v>
      </c>
      <c r="F70">
        <v>1458.42</v>
      </c>
      <c r="G70" s="1">
        <v>44183</v>
      </c>
      <c r="H70" t="s">
        <v>9</v>
      </c>
      <c r="I70">
        <v>0.38777680782653401</v>
      </c>
      <c r="J70">
        <f t="shared" si="1"/>
        <v>3.6799999999998363</v>
      </c>
    </row>
    <row r="71" spans="1:10" hidden="1" x14ac:dyDescent="0.35">
      <c r="A71">
        <v>1485</v>
      </c>
      <c r="B71">
        <v>110</v>
      </c>
      <c r="C71">
        <v>118</v>
      </c>
      <c r="D71">
        <v>5</v>
      </c>
      <c r="E71" s="1">
        <v>44106</v>
      </c>
      <c r="F71">
        <v>1458.42</v>
      </c>
      <c r="G71" s="1">
        <v>44183</v>
      </c>
      <c r="H71" t="s">
        <v>10</v>
      </c>
      <c r="I71">
        <v>0.37454857295923599</v>
      </c>
      <c r="J71">
        <f t="shared" si="1"/>
        <v>52.779999999999973</v>
      </c>
    </row>
    <row r="72" spans="1:10" x14ac:dyDescent="0.35">
      <c r="A72">
        <v>1490</v>
      </c>
      <c r="B72">
        <v>86.1</v>
      </c>
      <c r="C72">
        <v>89.5</v>
      </c>
      <c r="D72">
        <v>43</v>
      </c>
      <c r="E72" s="1">
        <v>44106</v>
      </c>
      <c r="F72">
        <v>1458.42</v>
      </c>
      <c r="G72" s="1">
        <v>44183</v>
      </c>
      <c r="H72" t="s">
        <v>9</v>
      </c>
      <c r="I72">
        <v>0.38322039693576399</v>
      </c>
      <c r="J72">
        <f t="shared" si="1"/>
        <v>3.2300000000000182</v>
      </c>
    </row>
    <row r="73" spans="1:10" hidden="1" x14ac:dyDescent="0.35">
      <c r="A73">
        <v>1490</v>
      </c>
      <c r="B73">
        <v>113</v>
      </c>
      <c r="C73">
        <v>119.3</v>
      </c>
      <c r="D73">
        <v>36</v>
      </c>
      <c r="E73" s="1">
        <v>44106</v>
      </c>
      <c r="F73">
        <v>1458.42</v>
      </c>
      <c r="G73" s="1">
        <v>44183</v>
      </c>
      <c r="H73" t="s">
        <v>10</v>
      </c>
      <c r="I73">
        <v>0.37179939262619899</v>
      </c>
      <c r="J73">
        <f t="shared" si="1"/>
        <v>61.980000000000018</v>
      </c>
    </row>
    <row r="74" spans="1:10" x14ac:dyDescent="0.35">
      <c r="A74">
        <v>1495</v>
      </c>
      <c r="B74">
        <v>83.9</v>
      </c>
      <c r="C74">
        <v>87.6</v>
      </c>
      <c r="D74">
        <v>21</v>
      </c>
      <c r="E74" s="1">
        <v>44106</v>
      </c>
      <c r="F74">
        <v>1458.42</v>
      </c>
      <c r="G74" s="1">
        <v>44183</v>
      </c>
      <c r="H74" t="s">
        <v>9</v>
      </c>
      <c r="I74">
        <v>0.38323234559250502</v>
      </c>
      <c r="J74">
        <f t="shared" si="1"/>
        <v>1.7799999999999727</v>
      </c>
    </row>
    <row r="75" spans="1:10" hidden="1" x14ac:dyDescent="0.35">
      <c r="A75">
        <v>1495</v>
      </c>
      <c r="B75">
        <v>118.9</v>
      </c>
      <c r="C75">
        <v>122.2</v>
      </c>
      <c r="D75">
        <v>28</v>
      </c>
      <c r="E75" s="1">
        <v>44106</v>
      </c>
      <c r="F75">
        <v>1458.42</v>
      </c>
      <c r="G75" s="1">
        <v>44183</v>
      </c>
      <c r="H75" t="s">
        <v>10</v>
      </c>
      <c r="I75">
        <v>0.37738961876784699</v>
      </c>
      <c r="J75">
        <f t="shared" si="1"/>
        <v>73.879999999999882</v>
      </c>
    </row>
    <row r="76" spans="1:10" x14ac:dyDescent="0.35">
      <c r="A76">
        <v>1500</v>
      </c>
      <c r="B76">
        <v>79.900000000000006</v>
      </c>
      <c r="C76">
        <v>86.6</v>
      </c>
      <c r="D76">
        <v>375</v>
      </c>
      <c r="E76" s="1">
        <v>44106</v>
      </c>
      <c r="F76">
        <v>1458.42</v>
      </c>
      <c r="G76" s="1">
        <v>44183</v>
      </c>
      <c r="H76" t="s">
        <v>9</v>
      </c>
      <c r="I76">
        <v>0.381406684555051</v>
      </c>
      <c r="J76">
        <f t="shared" si="1"/>
        <v>1.8299999999999272</v>
      </c>
    </row>
    <row r="77" spans="1:10" hidden="1" x14ac:dyDescent="0.35">
      <c r="A77">
        <v>1500</v>
      </c>
      <c r="B77">
        <v>119</v>
      </c>
      <c r="C77">
        <v>127</v>
      </c>
      <c r="D77">
        <v>604</v>
      </c>
      <c r="E77" s="1">
        <v>44106</v>
      </c>
      <c r="F77">
        <v>1458.42</v>
      </c>
      <c r="G77" s="1">
        <v>44183</v>
      </c>
      <c r="H77" t="s">
        <v>10</v>
      </c>
      <c r="I77">
        <v>0.37548656419288801</v>
      </c>
      <c r="J77">
        <f t="shared" si="1"/>
        <v>87.929999999999836</v>
      </c>
    </row>
    <row r="78" spans="1:10" x14ac:dyDescent="0.35">
      <c r="A78">
        <v>1520</v>
      </c>
      <c r="B78">
        <v>75.400000000000006</v>
      </c>
      <c r="C78">
        <v>77.900000000000006</v>
      </c>
      <c r="D78">
        <v>657</v>
      </c>
      <c r="E78" s="1">
        <v>44106</v>
      </c>
      <c r="F78">
        <v>1458.42</v>
      </c>
      <c r="G78" s="1">
        <v>44183</v>
      </c>
      <c r="H78" t="s">
        <v>9</v>
      </c>
      <c r="I78">
        <v>0.38559676986307201</v>
      </c>
      <c r="J78">
        <f t="shared" si="1"/>
        <v>4.6799999999998363</v>
      </c>
    </row>
    <row r="79" spans="1:10" hidden="1" x14ac:dyDescent="0.35">
      <c r="A79">
        <v>1520</v>
      </c>
      <c r="B79">
        <v>129.5</v>
      </c>
      <c r="C79">
        <v>137.6</v>
      </c>
      <c r="D79">
        <v>128</v>
      </c>
      <c r="E79" s="1">
        <v>44106</v>
      </c>
      <c r="F79">
        <v>1458.42</v>
      </c>
      <c r="G79" s="1">
        <v>44183</v>
      </c>
      <c r="H79" t="s">
        <v>10</v>
      </c>
      <c r="I79">
        <v>0.36924801998455098</v>
      </c>
      <c r="J79">
        <f t="shared" si="1"/>
        <v>126.82999999999993</v>
      </c>
    </row>
    <row r="80" spans="1:10" x14ac:dyDescent="0.35">
      <c r="A80">
        <v>1540</v>
      </c>
      <c r="B80">
        <v>66.7</v>
      </c>
      <c r="C80">
        <v>69.900000000000006</v>
      </c>
      <c r="D80">
        <v>460</v>
      </c>
      <c r="E80" s="1">
        <v>44106</v>
      </c>
      <c r="F80">
        <v>1458.42</v>
      </c>
      <c r="G80" s="1">
        <v>44183</v>
      </c>
      <c r="H80" t="s">
        <v>9</v>
      </c>
      <c r="I80">
        <v>0.38096845022279302</v>
      </c>
      <c r="J80">
        <f t="shared" si="1"/>
        <v>2.1299999999998818</v>
      </c>
    </row>
    <row r="81" spans="1:10" hidden="1" x14ac:dyDescent="0.35">
      <c r="A81">
        <v>1540</v>
      </c>
      <c r="B81">
        <v>145.9</v>
      </c>
      <c r="C81">
        <v>149.6</v>
      </c>
      <c r="D81">
        <v>149</v>
      </c>
      <c r="E81" s="1">
        <v>44106</v>
      </c>
      <c r="F81">
        <v>1458.42</v>
      </c>
      <c r="G81" s="1">
        <v>44183</v>
      </c>
      <c r="H81" t="s">
        <v>10</v>
      </c>
      <c r="I81">
        <v>0.37472684060377798</v>
      </c>
      <c r="J81">
        <f t="shared" si="1"/>
        <v>164.17999999999984</v>
      </c>
    </row>
    <row r="82" spans="1:10" x14ac:dyDescent="0.35">
      <c r="A82">
        <v>1550</v>
      </c>
      <c r="B82">
        <v>62.9</v>
      </c>
      <c r="C82">
        <v>67.400000000000006</v>
      </c>
      <c r="D82">
        <v>147</v>
      </c>
      <c r="E82" s="1">
        <v>44106</v>
      </c>
      <c r="F82">
        <v>1458.42</v>
      </c>
      <c r="G82" s="1">
        <v>44183</v>
      </c>
      <c r="H82" t="s">
        <v>9</v>
      </c>
      <c r="I82">
        <v>0.38179370262375201</v>
      </c>
      <c r="J82">
        <f t="shared" si="1"/>
        <v>2.6299999999998818</v>
      </c>
    </row>
    <row r="83" spans="1:10" hidden="1" x14ac:dyDescent="0.35">
      <c r="A83">
        <v>1550</v>
      </c>
      <c r="B83">
        <v>152.30000000000001</v>
      </c>
      <c r="C83">
        <v>155.9</v>
      </c>
      <c r="D83">
        <v>24</v>
      </c>
      <c r="E83" s="1">
        <v>44106</v>
      </c>
      <c r="F83">
        <v>1458.42</v>
      </c>
      <c r="G83" s="1">
        <v>44183</v>
      </c>
      <c r="H83" t="s">
        <v>10</v>
      </c>
      <c r="I83">
        <v>0.37379077285741902</v>
      </c>
      <c r="J83">
        <f t="shared" si="1"/>
        <v>187.27999999999997</v>
      </c>
    </row>
    <row r="84" spans="1:10" x14ac:dyDescent="0.35">
      <c r="A84">
        <v>1560</v>
      </c>
      <c r="B84">
        <v>55.4</v>
      </c>
      <c r="C84">
        <v>61.4</v>
      </c>
      <c r="D84">
        <v>816</v>
      </c>
      <c r="E84" s="1">
        <v>44106</v>
      </c>
      <c r="F84">
        <v>1458.42</v>
      </c>
      <c r="G84" s="1">
        <v>44183</v>
      </c>
      <c r="H84" t="s">
        <v>9</v>
      </c>
      <c r="I84">
        <v>0.36791091143236998</v>
      </c>
      <c r="J84">
        <f t="shared" si="1"/>
        <v>2.2799999999999727</v>
      </c>
    </row>
    <row r="85" spans="1:10" hidden="1" x14ac:dyDescent="0.35">
      <c r="A85">
        <v>1560</v>
      </c>
      <c r="B85">
        <v>154</v>
      </c>
      <c r="C85">
        <v>161.4</v>
      </c>
      <c r="D85">
        <v>60</v>
      </c>
      <c r="E85" s="1">
        <v>44106</v>
      </c>
      <c r="F85">
        <v>1458.42</v>
      </c>
      <c r="G85" s="1">
        <v>44183</v>
      </c>
      <c r="H85" t="s">
        <v>10</v>
      </c>
      <c r="I85">
        <v>0.36141746855199097</v>
      </c>
      <c r="J85">
        <f t="shared" si="1"/>
        <v>207.67999999999984</v>
      </c>
    </row>
    <row r="86" spans="1:10" x14ac:dyDescent="0.35">
      <c r="A86">
        <v>1580</v>
      </c>
      <c r="B86">
        <v>48.6</v>
      </c>
      <c r="C86">
        <v>54.6</v>
      </c>
      <c r="D86">
        <v>96</v>
      </c>
      <c r="E86" s="1">
        <v>44106</v>
      </c>
      <c r="F86">
        <v>1458.42</v>
      </c>
      <c r="G86" s="1">
        <v>44183</v>
      </c>
      <c r="H86" t="s">
        <v>9</v>
      </c>
      <c r="I86">
        <v>0.36461072669729699</v>
      </c>
      <c r="J86">
        <f t="shared" si="1"/>
        <v>0.37999999999988177</v>
      </c>
    </row>
    <row r="87" spans="1:10" hidden="1" x14ac:dyDescent="0.35">
      <c r="A87">
        <v>1580</v>
      </c>
      <c r="B87">
        <v>170.8</v>
      </c>
      <c r="C87">
        <v>174.8</v>
      </c>
      <c r="D87">
        <v>44</v>
      </c>
      <c r="E87" s="1">
        <v>44106</v>
      </c>
      <c r="F87">
        <v>1458.42</v>
      </c>
      <c r="G87" s="1">
        <v>44183</v>
      </c>
      <c r="H87" t="s">
        <v>10</v>
      </c>
      <c r="I87">
        <v>0.36618529899714503</v>
      </c>
      <c r="J87">
        <f t="shared" si="1"/>
        <v>246.32999999999993</v>
      </c>
    </row>
    <row r="88" spans="1:10" x14ac:dyDescent="0.35">
      <c r="A88">
        <v>1600</v>
      </c>
      <c r="B88">
        <v>45</v>
      </c>
      <c r="C88">
        <v>51.1</v>
      </c>
      <c r="D88">
        <v>298</v>
      </c>
      <c r="E88" s="1">
        <v>44106</v>
      </c>
      <c r="F88">
        <v>1458.42</v>
      </c>
      <c r="G88" s="1">
        <v>44183</v>
      </c>
      <c r="H88" t="s">
        <v>9</v>
      </c>
      <c r="I88">
        <v>0.37259364348469898</v>
      </c>
      <c r="J88">
        <f t="shared" si="1"/>
        <v>1.3799999999998818</v>
      </c>
    </row>
    <row r="89" spans="1:10" hidden="1" x14ac:dyDescent="0.35">
      <c r="A89">
        <v>1600</v>
      </c>
      <c r="B89">
        <v>184.5</v>
      </c>
      <c r="C89">
        <v>192</v>
      </c>
      <c r="D89">
        <v>70</v>
      </c>
      <c r="E89" s="1">
        <v>44106</v>
      </c>
      <c r="F89">
        <v>1458.42</v>
      </c>
      <c r="G89" s="1">
        <v>44183</v>
      </c>
      <c r="H89" t="s">
        <v>10</v>
      </c>
      <c r="I89">
        <v>0.37055816169289402</v>
      </c>
      <c r="J89">
        <f t="shared" si="1"/>
        <v>329.82999999999993</v>
      </c>
    </row>
  </sheetData>
  <autoFilter ref="A1:J89" xr:uid="{00000000-0009-0000-0000-000001000000}">
    <filterColumn colId="7">
      <filters>
        <filter val="c"/>
      </filters>
    </filterColumn>
  </autoFilter>
  <sortState xmlns:xlrd2="http://schemas.microsoft.com/office/spreadsheetml/2017/richdata2" ref="A2:I89">
    <sortCondition ref="A2:A89"/>
    <sortCondition ref="H2:H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83"/>
  <sheetViews>
    <sheetView topLeftCell="A12" workbookViewId="0">
      <selection activeCell="E60" sqref="E60:F60"/>
    </sheetView>
  </sheetViews>
  <sheetFormatPr defaultRowHeight="14.5" x14ac:dyDescent="0.35"/>
  <cols>
    <col min="1" max="1" width="10.453125" bestFit="1" customWidth="1"/>
    <col min="2" max="2" width="5.453125" bestFit="1" customWidth="1"/>
    <col min="3" max="3" width="8.6328125" bestFit="1" customWidth="1"/>
    <col min="4" max="4" width="10.54296875" bestFit="1" customWidth="1"/>
    <col min="5" max="6" width="5.81640625" bestFit="1" customWidth="1"/>
    <col min="7" max="7" width="9.81640625" bestFit="1" customWidth="1"/>
    <col min="8" max="8" width="9.453125" bestFit="1" customWidth="1"/>
    <col min="9" max="9" width="11.81640625" bestFit="1" customWidth="1"/>
  </cols>
  <sheetData>
    <row r="1" spans="1:10" x14ac:dyDescent="0.35">
      <c r="A1" t="s">
        <v>19</v>
      </c>
      <c r="B1" t="s">
        <v>0</v>
      </c>
      <c r="C1" t="s">
        <v>18</v>
      </c>
      <c r="D1" t="s">
        <v>17</v>
      </c>
      <c r="E1" t="s">
        <v>1</v>
      </c>
      <c r="F1" t="s">
        <v>2</v>
      </c>
      <c r="G1" t="s">
        <v>5</v>
      </c>
      <c r="H1" t="s">
        <v>4</v>
      </c>
      <c r="I1" t="s">
        <v>16</v>
      </c>
    </row>
    <row r="2" spans="1:10" x14ac:dyDescent="0.35">
      <c r="A2" s="1">
        <v>44183</v>
      </c>
      <c r="B2">
        <v>1335</v>
      </c>
      <c r="C2" t="s">
        <v>15</v>
      </c>
      <c r="D2" t="s">
        <v>9</v>
      </c>
      <c r="E2">
        <v>184.9</v>
      </c>
      <c r="F2">
        <v>190.1</v>
      </c>
      <c r="G2">
        <v>1467.74</v>
      </c>
      <c r="H2" s="1">
        <v>44110</v>
      </c>
      <c r="I2">
        <v>0.43988450525928202</v>
      </c>
      <c r="J2">
        <f t="shared" ref="J2:J33" si="0">(E2-F3 + F2-E3)/2 + B2 - G2</f>
        <v>11.309999999999945</v>
      </c>
    </row>
    <row r="3" spans="1:10" hidden="1" x14ac:dyDescent="0.35">
      <c r="A3" s="1">
        <v>44183</v>
      </c>
      <c r="B3">
        <v>1335</v>
      </c>
      <c r="C3">
        <v>121</v>
      </c>
      <c r="D3" t="s">
        <v>10</v>
      </c>
      <c r="E3">
        <v>42.3</v>
      </c>
      <c r="F3">
        <v>44.6</v>
      </c>
      <c r="G3">
        <v>1467.74</v>
      </c>
      <c r="H3" s="1">
        <v>44110</v>
      </c>
      <c r="I3">
        <v>0.38395619225558902</v>
      </c>
      <c r="J3">
        <f t="shared" si="0"/>
        <v>-273.94000000000005</v>
      </c>
    </row>
    <row r="4" spans="1:10" x14ac:dyDescent="0.35">
      <c r="A4" s="1">
        <v>44183</v>
      </c>
      <c r="B4">
        <v>1340</v>
      </c>
      <c r="C4">
        <v>5</v>
      </c>
      <c r="D4" t="s">
        <v>9</v>
      </c>
      <c r="E4">
        <v>181.4</v>
      </c>
      <c r="F4">
        <v>187.9</v>
      </c>
      <c r="G4">
        <v>1467.74</v>
      </c>
      <c r="H4" s="1">
        <v>44110</v>
      </c>
      <c r="I4">
        <v>0.44150125322172601</v>
      </c>
      <c r="J4">
        <f t="shared" si="0"/>
        <v>12.009999999999991</v>
      </c>
    </row>
    <row r="5" spans="1:10" hidden="1" x14ac:dyDescent="0.35">
      <c r="A5" s="1">
        <v>44183</v>
      </c>
      <c r="B5">
        <v>1340</v>
      </c>
      <c r="C5">
        <v>143</v>
      </c>
      <c r="D5" t="s">
        <v>10</v>
      </c>
      <c r="E5">
        <v>43.7</v>
      </c>
      <c r="F5">
        <v>46.1</v>
      </c>
      <c r="G5">
        <v>1467.74</v>
      </c>
      <c r="H5" s="1">
        <v>44110</v>
      </c>
      <c r="I5">
        <v>0.38320098222870602</v>
      </c>
      <c r="J5">
        <f t="shared" si="0"/>
        <v>-263.44000000000005</v>
      </c>
    </row>
    <row r="6" spans="1:10" x14ac:dyDescent="0.35">
      <c r="A6" s="1">
        <v>44183</v>
      </c>
      <c r="B6">
        <v>1345</v>
      </c>
      <c r="C6">
        <v>1</v>
      </c>
      <c r="D6" t="s">
        <v>9</v>
      </c>
      <c r="E6">
        <v>177.9</v>
      </c>
      <c r="F6">
        <v>183.3</v>
      </c>
      <c r="G6">
        <v>1467.74</v>
      </c>
      <c r="H6" s="1">
        <v>44110</v>
      </c>
      <c r="I6">
        <v>0.43758751859273298</v>
      </c>
      <c r="J6">
        <f t="shared" si="0"/>
        <v>11.509999999999991</v>
      </c>
    </row>
    <row r="7" spans="1:10" hidden="1" x14ac:dyDescent="0.35">
      <c r="A7" s="1">
        <v>44183</v>
      </c>
      <c r="B7">
        <v>1345</v>
      </c>
      <c r="C7">
        <v>6</v>
      </c>
      <c r="D7" t="s">
        <v>10</v>
      </c>
      <c r="E7">
        <v>45.2</v>
      </c>
      <c r="F7">
        <v>47.5</v>
      </c>
      <c r="G7">
        <v>1467.74</v>
      </c>
      <c r="H7" s="1">
        <v>44110</v>
      </c>
      <c r="I7">
        <v>0.38228603262196298</v>
      </c>
      <c r="J7">
        <f t="shared" si="0"/>
        <v>-253.53999999999996</v>
      </c>
    </row>
    <row r="8" spans="1:10" x14ac:dyDescent="0.35">
      <c r="A8" s="1">
        <v>44183</v>
      </c>
      <c r="B8">
        <v>1350</v>
      </c>
      <c r="C8">
        <v>20</v>
      </c>
      <c r="D8" t="s">
        <v>9</v>
      </c>
      <c r="E8">
        <v>174.4</v>
      </c>
      <c r="F8">
        <v>179.9</v>
      </c>
      <c r="G8">
        <v>1467.74</v>
      </c>
      <c r="H8" s="1">
        <v>44110</v>
      </c>
      <c r="I8">
        <v>0.436239546377091</v>
      </c>
      <c r="J8">
        <f t="shared" si="0"/>
        <v>11.809999999999945</v>
      </c>
    </row>
    <row r="9" spans="1:10" hidden="1" x14ac:dyDescent="0.35">
      <c r="A9" s="1">
        <v>44183</v>
      </c>
      <c r="B9">
        <v>1350</v>
      </c>
      <c r="C9">
        <v>72</v>
      </c>
      <c r="D9" t="s">
        <v>10</v>
      </c>
      <c r="E9">
        <v>46</v>
      </c>
      <c r="F9">
        <v>49.2</v>
      </c>
      <c r="G9">
        <v>1467.74</v>
      </c>
      <c r="H9" s="1">
        <v>44110</v>
      </c>
      <c r="I9">
        <v>0.38030831247361702</v>
      </c>
      <c r="J9">
        <f t="shared" si="0"/>
        <v>-244.33999999999992</v>
      </c>
    </row>
    <row r="10" spans="1:10" x14ac:dyDescent="0.35">
      <c r="A10" s="1">
        <v>44183</v>
      </c>
      <c r="B10">
        <v>1355</v>
      </c>
      <c r="C10">
        <v>4</v>
      </c>
      <c r="D10" t="s">
        <v>9</v>
      </c>
      <c r="E10">
        <v>171.1</v>
      </c>
      <c r="F10">
        <v>177.3</v>
      </c>
      <c r="G10">
        <v>1467.74</v>
      </c>
      <c r="H10" s="1">
        <v>44110</v>
      </c>
      <c r="I10">
        <v>0.43694665745428202</v>
      </c>
      <c r="J10">
        <f t="shared" si="0"/>
        <v>11.960000000000036</v>
      </c>
    </row>
    <row r="11" spans="1:10" hidden="1" x14ac:dyDescent="0.35">
      <c r="A11" s="1">
        <v>44183</v>
      </c>
      <c r="B11">
        <v>1355</v>
      </c>
      <c r="C11">
        <v>18</v>
      </c>
      <c r="D11" t="s">
        <v>10</v>
      </c>
      <c r="E11">
        <v>48.3</v>
      </c>
      <c r="F11">
        <v>50.7</v>
      </c>
      <c r="G11">
        <v>1467.74</v>
      </c>
      <c r="H11" s="1">
        <v>44110</v>
      </c>
      <c r="I11">
        <v>0.38111293043397598</v>
      </c>
      <c r="J11">
        <f t="shared" si="0"/>
        <v>-233.3900000000001</v>
      </c>
    </row>
    <row r="12" spans="1:10" x14ac:dyDescent="0.35">
      <c r="A12" s="1">
        <v>44183</v>
      </c>
      <c r="B12">
        <v>1360</v>
      </c>
      <c r="C12">
        <v>99</v>
      </c>
      <c r="D12" t="s">
        <v>9</v>
      </c>
      <c r="E12">
        <v>167.7</v>
      </c>
      <c r="F12">
        <v>172.6</v>
      </c>
      <c r="G12">
        <v>1467.74</v>
      </c>
      <c r="H12" s="1">
        <v>44110</v>
      </c>
      <c r="I12">
        <v>0.43272297859562497</v>
      </c>
      <c r="J12">
        <f t="shared" si="0"/>
        <v>11.3599999999999</v>
      </c>
    </row>
    <row r="13" spans="1:10" hidden="1" x14ac:dyDescent="0.35">
      <c r="A13" s="1">
        <v>44183</v>
      </c>
      <c r="B13">
        <v>1360</v>
      </c>
      <c r="C13">
        <v>124</v>
      </c>
      <c r="D13" t="s">
        <v>10</v>
      </c>
      <c r="E13">
        <v>49.8</v>
      </c>
      <c r="F13">
        <v>52.3</v>
      </c>
      <c r="G13">
        <v>1467.74</v>
      </c>
      <c r="H13" s="1">
        <v>44110</v>
      </c>
      <c r="I13">
        <v>0.38017206196887698</v>
      </c>
      <c r="J13">
        <f t="shared" si="0"/>
        <v>-223.58999999999992</v>
      </c>
    </row>
    <row r="14" spans="1:10" x14ac:dyDescent="0.35">
      <c r="A14" s="1">
        <v>44183</v>
      </c>
      <c r="B14">
        <v>1365</v>
      </c>
      <c r="C14" t="s">
        <v>15</v>
      </c>
      <c r="D14" t="s">
        <v>9</v>
      </c>
      <c r="E14">
        <v>164.6</v>
      </c>
      <c r="F14">
        <v>169.2</v>
      </c>
      <c r="G14">
        <v>1467.74</v>
      </c>
      <c r="H14" s="1">
        <v>44110</v>
      </c>
      <c r="I14">
        <v>0.43185442414647401</v>
      </c>
      <c r="J14">
        <f t="shared" si="0"/>
        <v>11.809999999999945</v>
      </c>
    </row>
    <row r="15" spans="1:10" hidden="1" x14ac:dyDescent="0.35">
      <c r="A15" s="1">
        <v>44183</v>
      </c>
      <c r="B15">
        <v>1365</v>
      </c>
      <c r="C15">
        <v>5</v>
      </c>
      <c r="D15" t="s">
        <v>10</v>
      </c>
      <c r="E15">
        <v>50.8</v>
      </c>
      <c r="F15">
        <v>53.9</v>
      </c>
      <c r="G15">
        <v>1467.74</v>
      </c>
      <c r="H15" s="1">
        <v>44110</v>
      </c>
      <c r="I15">
        <v>0.377980680463956</v>
      </c>
      <c r="J15">
        <f t="shared" si="0"/>
        <v>-213.94000000000005</v>
      </c>
    </row>
    <row r="16" spans="1:10" x14ac:dyDescent="0.35">
      <c r="A16" s="1">
        <v>44183</v>
      </c>
      <c r="B16">
        <v>1370</v>
      </c>
      <c r="C16">
        <v>15</v>
      </c>
      <c r="D16" t="s">
        <v>9</v>
      </c>
      <c r="E16">
        <v>161.4</v>
      </c>
      <c r="F16">
        <v>165.7</v>
      </c>
      <c r="G16">
        <v>1467.74</v>
      </c>
      <c r="H16" s="1">
        <v>44110</v>
      </c>
      <c r="I16">
        <v>0.43042114491171901</v>
      </c>
      <c r="J16">
        <f t="shared" si="0"/>
        <v>11.509999999999991</v>
      </c>
    </row>
    <row r="17" spans="1:10" hidden="1" x14ac:dyDescent="0.35">
      <c r="A17" s="1">
        <v>44183</v>
      </c>
      <c r="B17">
        <v>1370</v>
      </c>
      <c r="C17">
        <v>49</v>
      </c>
      <c r="D17" t="s">
        <v>10</v>
      </c>
      <c r="E17">
        <v>53</v>
      </c>
      <c r="F17">
        <v>55.6</v>
      </c>
      <c r="G17">
        <v>1467.74</v>
      </c>
      <c r="H17" s="1">
        <v>44110</v>
      </c>
      <c r="I17">
        <v>0.37847946632357499</v>
      </c>
      <c r="J17">
        <f t="shared" si="0"/>
        <v>-203.83999999999992</v>
      </c>
    </row>
    <row r="18" spans="1:10" x14ac:dyDescent="0.35">
      <c r="A18" s="1">
        <v>44183</v>
      </c>
      <c r="B18">
        <v>1375</v>
      </c>
      <c r="C18">
        <v>54</v>
      </c>
      <c r="D18" t="s">
        <v>9</v>
      </c>
      <c r="E18">
        <v>158.4</v>
      </c>
      <c r="F18">
        <v>162.4</v>
      </c>
      <c r="G18">
        <v>1467.74</v>
      </c>
      <c r="H18" s="1">
        <v>44110</v>
      </c>
      <c r="I18">
        <v>0.42970327719310097</v>
      </c>
      <c r="J18">
        <f t="shared" si="0"/>
        <v>11.509999999999991</v>
      </c>
    </row>
    <row r="19" spans="1:10" hidden="1" x14ac:dyDescent="0.35">
      <c r="A19" s="1">
        <v>44183</v>
      </c>
      <c r="B19">
        <v>1375</v>
      </c>
      <c r="C19">
        <v>56</v>
      </c>
      <c r="D19" t="s">
        <v>10</v>
      </c>
      <c r="E19">
        <v>54.9</v>
      </c>
      <c r="F19">
        <v>57.4</v>
      </c>
      <c r="G19">
        <v>1467.74</v>
      </c>
      <c r="H19" s="1">
        <v>44110</v>
      </c>
      <c r="I19">
        <v>0.37836450358617801</v>
      </c>
      <c r="J19">
        <f t="shared" si="0"/>
        <v>-193.6400000000001</v>
      </c>
    </row>
    <row r="20" spans="1:10" x14ac:dyDescent="0.35">
      <c r="A20" s="1">
        <v>44183</v>
      </c>
      <c r="B20">
        <v>1380</v>
      </c>
      <c r="C20">
        <v>16</v>
      </c>
      <c r="D20" t="s">
        <v>9</v>
      </c>
      <c r="E20">
        <v>155</v>
      </c>
      <c r="F20">
        <v>159.1</v>
      </c>
      <c r="G20">
        <v>1467.74</v>
      </c>
      <c r="H20" s="1">
        <v>44110</v>
      </c>
      <c r="I20">
        <v>0.4280060509568</v>
      </c>
      <c r="J20">
        <f t="shared" si="0"/>
        <v>11.509999999999991</v>
      </c>
    </row>
    <row r="21" spans="1:10" hidden="1" x14ac:dyDescent="0.35">
      <c r="A21" s="1">
        <v>44183</v>
      </c>
      <c r="B21">
        <v>1380</v>
      </c>
      <c r="C21">
        <v>52</v>
      </c>
      <c r="D21" t="s">
        <v>10</v>
      </c>
      <c r="E21">
        <v>56.5</v>
      </c>
      <c r="F21">
        <v>59.1</v>
      </c>
      <c r="G21">
        <v>1467.74</v>
      </c>
      <c r="H21" s="1">
        <v>44110</v>
      </c>
      <c r="I21">
        <v>0.37722881639359901</v>
      </c>
      <c r="J21">
        <f t="shared" si="0"/>
        <v>-183.69000000000005</v>
      </c>
    </row>
    <row r="22" spans="1:10" x14ac:dyDescent="0.35">
      <c r="A22" s="1">
        <v>44183</v>
      </c>
      <c r="B22">
        <v>1385</v>
      </c>
      <c r="C22">
        <v>10</v>
      </c>
      <c r="D22" t="s">
        <v>9</v>
      </c>
      <c r="E22">
        <v>151.4</v>
      </c>
      <c r="F22">
        <v>156.1</v>
      </c>
      <c r="G22">
        <v>1467.74</v>
      </c>
      <c r="H22" s="1">
        <v>44110</v>
      </c>
      <c r="I22">
        <v>0.42639067522200702</v>
      </c>
      <c r="J22">
        <f t="shared" si="0"/>
        <v>11.460000000000036</v>
      </c>
    </row>
    <row r="23" spans="1:10" hidden="1" x14ac:dyDescent="0.35">
      <c r="A23" s="1">
        <v>44183</v>
      </c>
      <c r="B23">
        <v>1385</v>
      </c>
      <c r="C23">
        <v>11</v>
      </c>
      <c r="D23" t="s">
        <v>10</v>
      </c>
      <c r="E23">
        <v>58.3</v>
      </c>
      <c r="F23">
        <v>60.8</v>
      </c>
      <c r="G23">
        <v>1467.74</v>
      </c>
      <c r="H23" s="1">
        <v>44110</v>
      </c>
      <c r="I23">
        <v>0.37636324189641102</v>
      </c>
      <c r="J23">
        <f t="shared" si="0"/>
        <v>-173.83999999999992</v>
      </c>
    </row>
    <row r="24" spans="1:10" x14ac:dyDescent="0.35">
      <c r="A24" s="1">
        <v>44183</v>
      </c>
      <c r="B24">
        <v>1390</v>
      </c>
      <c r="C24">
        <v>3</v>
      </c>
      <c r="D24" t="s">
        <v>9</v>
      </c>
      <c r="E24">
        <v>148.5</v>
      </c>
      <c r="F24">
        <v>152.80000000000001</v>
      </c>
      <c r="G24">
        <v>1467.74</v>
      </c>
      <c r="H24" s="1">
        <v>44110</v>
      </c>
      <c r="I24">
        <v>0.42547362138044598</v>
      </c>
      <c r="J24">
        <f t="shared" si="0"/>
        <v>11.559999999999945</v>
      </c>
    </row>
    <row r="25" spans="1:10" hidden="1" x14ac:dyDescent="0.35">
      <c r="A25" s="1">
        <v>44183</v>
      </c>
      <c r="B25">
        <v>1390</v>
      </c>
      <c r="C25">
        <v>38</v>
      </c>
      <c r="D25" t="s">
        <v>10</v>
      </c>
      <c r="E25">
        <v>60</v>
      </c>
      <c r="F25">
        <v>62.7</v>
      </c>
      <c r="G25">
        <v>1467.74</v>
      </c>
      <c r="H25" s="1">
        <v>44110</v>
      </c>
      <c r="I25">
        <v>0.37555037490274101</v>
      </c>
      <c r="J25">
        <f t="shared" si="0"/>
        <v>-163.8900000000001</v>
      </c>
    </row>
    <row r="26" spans="1:10" x14ac:dyDescent="0.35">
      <c r="A26" s="1">
        <v>44183</v>
      </c>
      <c r="B26">
        <v>1395</v>
      </c>
      <c r="C26">
        <v>3</v>
      </c>
      <c r="D26" t="s">
        <v>9</v>
      </c>
      <c r="E26">
        <v>145.30000000000001</v>
      </c>
      <c r="F26">
        <v>149.69999999999999</v>
      </c>
      <c r="G26">
        <v>1467.74</v>
      </c>
      <c r="H26" s="1">
        <v>44110</v>
      </c>
      <c r="I26">
        <v>0.42421338359979599</v>
      </c>
      <c r="J26">
        <f t="shared" si="0"/>
        <v>11.509999999999991</v>
      </c>
    </row>
    <row r="27" spans="1:10" hidden="1" x14ac:dyDescent="0.35">
      <c r="A27" s="1">
        <v>44183</v>
      </c>
      <c r="B27">
        <v>1395</v>
      </c>
      <c r="C27">
        <v>55</v>
      </c>
      <c r="D27" t="s">
        <v>10</v>
      </c>
      <c r="E27">
        <v>62</v>
      </c>
      <c r="F27">
        <v>64.5</v>
      </c>
      <c r="G27">
        <v>1467.74</v>
      </c>
      <c r="H27" s="1">
        <v>44110</v>
      </c>
      <c r="I27">
        <v>0.37499465335788901</v>
      </c>
      <c r="J27">
        <f t="shared" si="0"/>
        <v>-153.8900000000001</v>
      </c>
    </row>
    <row r="28" spans="1:10" x14ac:dyDescent="0.35">
      <c r="A28" s="1">
        <v>44183</v>
      </c>
      <c r="B28">
        <v>1400</v>
      </c>
      <c r="C28">
        <v>145</v>
      </c>
      <c r="D28" t="s">
        <v>9</v>
      </c>
      <c r="E28">
        <v>142.19999999999999</v>
      </c>
      <c r="F28">
        <v>146.6</v>
      </c>
      <c r="G28">
        <v>1467.74</v>
      </c>
      <c r="H28" s="1">
        <v>44110</v>
      </c>
      <c r="I28">
        <v>0.42302346168871002</v>
      </c>
      <c r="J28">
        <f t="shared" si="0"/>
        <v>11.8599999999999</v>
      </c>
    </row>
    <row r="29" spans="1:10" hidden="1" x14ac:dyDescent="0.35">
      <c r="A29" s="1">
        <v>44183</v>
      </c>
      <c r="B29">
        <v>1400</v>
      </c>
      <c r="C29">
        <v>300</v>
      </c>
      <c r="D29" t="s">
        <v>10</v>
      </c>
      <c r="E29">
        <v>63</v>
      </c>
      <c r="F29">
        <v>66.599999999999994</v>
      </c>
      <c r="G29">
        <v>1467.74</v>
      </c>
      <c r="H29" s="1">
        <v>44110</v>
      </c>
      <c r="I29">
        <v>0.37284008080817799</v>
      </c>
      <c r="J29">
        <f t="shared" si="0"/>
        <v>-144.08999999999992</v>
      </c>
    </row>
    <row r="30" spans="1:10" x14ac:dyDescent="0.35">
      <c r="A30" s="1">
        <v>44183</v>
      </c>
      <c r="B30">
        <v>1405</v>
      </c>
      <c r="C30">
        <v>6</v>
      </c>
      <c r="D30" t="s">
        <v>9</v>
      </c>
      <c r="E30">
        <v>139.19999999999999</v>
      </c>
      <c r="F30">
        <v>143.1</v>
      </c>
      <c r="G30">
        <v>1467.74</v>
      </c>
      <c r="H30" s="1">
        <v>44110</v>
      </c>
      <c r="I30">
        <v>0.421091171332106</v>
      </c>
      <c r="J30">
        <f t="shared" si="0"/>
        <v>11.710000000000036</v>
      </c>
    </row>
    <row r="31" spans="1:10" hidden="1" x14ac:dyDescent="0.35">
      <c r="A31" s="1">
        <v>44183</v>
      </c>
      <c r="B31">
        <v>1405</v>
      </c>
      <c r="C31">
        <v>41</v>
      </c>
      <c r="D31" t="s">
        <v>10</v>
      </c>
      <c r="E31">
        <v>65.8</v>
      </c>
      <c r="F31">
        <v>67.599999999999994</v>
      </c>
      <c r="G31">
        <v>1467.74</v>
      </c>
      <c r="H31" s="1">
        <v>44110</v>
      </c>
      <c r="I31">
        <v>0.37197602624021098</v>
      </c>
      <c r="J31">
        <f t="shared" si="0"/>
        <v>-134.33999999999992</v>
      </c>
    </row>
    <row r="32" spans="1:10" x14ac:dyDescent="0.35">
      <c r="A32" s="1">
        <v>44183</v>
      </c>
      <c r="B32">
        <v>1410</v>
      </c>
      <c r="C32">
        <v>18</v>
      </c>
      <c r="D32" t="s">
        <v>9</v>
      </c>
      <c r="E32">
        <v>136.1</v>
      </c>
      <c r="F32">
        <v>140.5</v>
      </c>
      <c r="G32">
        <v>1467.74</v>
      </c>
      <c r="H32" s="1">
        <v>44110</v>
      </c>
      <c r="I32">
        <v>0.420643820603812</v>
      </c>
      <c r="J32">
        <f t="shared" si="0"/>
        <v>11.6099999999999</v>
      </c>
    </row>
    <row r="33" spans="1:10" hidden="1" x14ac:dyDescent="0.35">
      <c r="A33" s="1">
        <v>44183</v>
      </c>
      <c r="B33">
        <v>1410</v>
      </c>
      <c r="C33">
        <v>27</v>
      </c>
      <c r="D33" t="s">
        <v>10</v>
      </c>
      <c r="E33">
        <v>67.599999999999994</v>
      </c>
      <c r="F33">
        <v>70.3</v>
      </c>
      <c r="G33">
        <v>1467.74</v>
      </c>
      <c r="H33" s="1">
        <v>44110</v>
      </c>
      <c r="I33">
        <v>0.372372848837279</v>
      </c>
      <c r="J33">
        <f t="shared" si="0"/>
        <v>-124.08999999999992</v>
      </c>
    </row>
    <row r="34" spans="1:10" x14ac:dyDescent="0.35">
      <c r="A34" s="1">
        <v>44183</v>
      </c>
      <c r="B34">
        <v>1415</v>
      </c>
      <c r="C34">
        <v>4</v>
      </c>
      <c r="D34" t="s">
        <v>9</v>
      </c>
      <c r="E34">
        <v>133.19999999999999</v>
      </c>
      <c r="F34">
        <v>137.4</v>
      </c>
      <c r="G34">
        <v>1467.74</v>
      </c>
      <c r="H34" s="1">
        <v>44110</v>
      </c>
      <c r="I34">
        <v>0.419452138706917</v>
      </c>
      <c r="J34">
        <f t="shared" ref="J34:J65" si="1">(E34-F35 + F34-E35)/2 + B34 - G34</f>
        <v>11.8599999999999</v>
      </c>
    </row>
    <row r="35" spans="1:10" hidden="1" x14ac:dyDescent="0.35">
      <c r="A35" s="1">
        <v>44183</v>
      </c>
      <c r="B35">
        <v>1415</v>
      </c>
      <c r="C35">
        <v>14</v>
      </c>
      <c r="D35" t="s">
        <v>10</v>
      </c>
      <c r="E35">
        <v>68.900000000000006</v>
      </c>
      <c r="F35">
        <v>72.5</v>
      </c>
      <c r="G35">
        <v>1467.74</v>
      </c>
      <c r="H35" s="1">
        <v>44110</v>
      </c>
      <c r="I35">
        <v>0.37058517036244498</v>
      </c>
      <c r="J35">
        <f t="shared" si="1"/>
        <v>-114.44000000000005</v>
      </c>
    </row>
    <row r="36" spans="1:10" x14ac:dyDescent="0.35">
      <c r="A36" s="1">
        <v>44183</v>
      </c>
      <c r="B36">
        <v>1420</v>
      </c>
      <c r="C36">
        <v>22</v>
      </c>
      <c r="D36" t="s">
        <v>9</v>
      </c>
      <c r="E36">
        <v>130.30000000000001</v>
      </c>
      <c r="F36">
        <v>134.5</v>
      </c>
      <c r="G36">
        <v>1467.74</v>
      </c>
      <c r="H36" s="1">
        <v>44110</v>
      </c>
      <c r="I36">
        <v>0.418523632084352</v>
      </c>
      <c r="J36">
        <f t="shared" si="1"/>
        <v>12.009999999999991</v>
      </c>
    </row>
    <row r="37" spans="1:10" hidden="1" x14ac:dyDescent="0.35">
      <c r="A37" s="1">
        <v>44183</v>
      </c>
      <c r="B37">
        <v>1420</v>
      </c>
      <c r="C37">
        <v>34</v>
      </c>
      <c r="D37" t="s">
        <v>10</v>
      </c>
      <c r="E37">
        <v>70.8</v>
      </c>
      <c r="F37">
        <v>74.5</v>
      </c>
      <c r="G37">
        <v>1467.74</v>
      </c>
      <c r="H37" s="1">
        <v>44110</v>
      </c>
      <c r="I37">
        <v>0.36945239688444398</v>
      </c>
      <c r="J37">
        <f t="shared" si="1"/>
        <v>-104.44000000000005</v>
      </c>
    </row>
    <row r="38" spans="1:10" x14ac:dyDescent="0.35">
      <c r="A38" s="1">
        <v>44183</v>
      </c>
      <c r="B38">
        <v>1425</v>
      </c>
      <c r="C38">
        <v>55</v>
      </c>
      <c r="D38" t="s">
        <v>9</v>
      </c>
      <c r="E38">
        <v>127.3</v>
      </c>
      <c r="F38">
        <v>131.4</v>
      </c>
      <c r="G38">
        <v>1467.74</v>
      </c>
      <c r="H38" s="1">
        <v>44110</v>
      </c>
      <c r="I38">
        <v>0.41686222202073298</v>
      </c>
      <c r="J38">
        <f t="shared" si="1"/>
        <v>11.3599999999999</v>
      </c>
    </row>
    <row r="39" spans="1:10" hidden="1" x14ac:dyDescent="0.35">
      <c r="A39" s="1">
        <v>44183</v>
      </c>
      <c r="B39">
        <v>1425</v>
      </c>
      <c r="C39">
        <v>23</v>
      </c>
      <c r="D39" t="s">
        <v>10</v>
      </c>
      <c r="E39">
        <v>73.900000000000006</v>
      </c>
      <c r="F39">
        <v>76.599999999999994</v>
      </c>
      <c r="G39">
        <v>1467.74</v>
      </c>
      <c r="H39" s="1">
        <v>44110</v>
      </c>
      <c r="I39">
        <v>0.37075020778585499</v>
      </c>
      <c r="J39">
        <f t="shared" si="1"/>
        <v>-94.039999999999964</v>
      </c>
    </row>
    <row r="40" spans="1:10" x14ac:dyDescent="0.35">
      <c r="A40" s="1">
        <v>44183</v>
      </c>
      <c r="B40">
        <v>1430</v>
      </c>
      <c r="C40">
        <v>22</v>
      </c>
      <c r="D40" t="s">
        <v>9</v>
      </c>
      <c r="E40">
        <v>124.6</v>
      </c>
      <c r="F40">
        <v>128.5</v>
      </c>
      <c r="G40">
        <v>1467.74</v>
      </c>
      <c r="H40" s="1">
        <v>44110</v>
      </c>
      <c r="I40">
        <v>0.41605620751521399</v>
      </c>
      <c r="J40">
        <f t="shared" si="1"/>
        <v>11.6099999999999</v>
      </c>
    </row>
    <row r="41" spans="1:10" hidden="1" x14ac:dyDescent="0.35">
      <c r="A41" s="1">
        <v>44183</v>
      </c>
      <c r="B41">
        <v>1430</v>
      </c>
      <c r="C41">
        <v>19</v>
      </c>
      <c r="D41" t="s">
        <v>10</v>
      </c>
      <c r="E41">
        <v>75.900000000000006</v>
      </c>
      <c r="F41">
        <v>78.5</v>
      </c>
      <c r="G41">
        <v>1467.74</v>
      </c>
      <c r="H41" s="1">
        <v>44110</v>
      </c>
      <c r="I41">
        <v>0.36929829852715901</v>
      </c>
      <c r="J41">
        <f t="shared" si="1"/>
        <v>-84.289999999999964</v>
      </c>
    </row>
    <row r="42" spans="1:10" x14ac:dyDescent="0.35">
      <c r="A42" s="1">
        <v>44183</v>
      </c>
      <c r="B42">
        <v>1435</v>
      </c>
      <c r="C42">
        <v>6</v>
      </c>
      <c r="D42" t="s">
        <v>9</v>
      </c>
      <c r="E42">
        <v>121.9</v>
      </c>
      <c r="F42">
        <v>125.6</v>
      </c>
      <c r="G42">
        <v>1467.74</v>
      </c>
      <c r="H42" s="1">
        <v>44110</v>
      </c>
      <c r="I42">
        <v>0.41511082853868297</v>
      </c>
      <c r="J42">
        <f t="shared" si="1"/>
        <v>11.6099999999999</v>
      </c>
    </row>
    <row r="43" spans="1:10" hidden="1" x14ac:dyDescent="0.35">
      <c r="A43" s="1">
        <v>44183</v>
      </c>
      <c r="B43">
        <v>1435</v>
      </c>
      <c r="C43">
        <v>10</v>
      </c>
      <c r="D43" t="s">
        <v>10</v>
      </c>
      <c r="E43">
        <v>78.099999999999994</v>
      </c>
      <c r="F43">
        <v>80.7</v>
      </c>
      <c r="G43">
        <v>1467.74</v>
      </c>
      <c r="H43" s="1">
        <v>44110</v>
      </c>
      <c r="I43">
        <v>0.36868002392775301</v>
      </c>
      <c r="J43">
        <f t="shared" si="1"/>
        <v>-74.3900000000001</v>
      </c>
    </row>
    <row r="44" spans="1:10" x14ac:dyDescent="0.35">
      <c r="A44" s="1">
        <v>44183</v>
      </c>
      <c r="B44">
        <v>1440</v>
      </c>
      <c r="C44">
        <v>59</v>
      </c>
      <c r="D44" t="s">
        <v>9</v>
      </c>
      <c r="E44">
        <v>119.2</v>
      </c>
      <c r="F44">
        <v>122.9</v>
      </c>
      <c r="G44">
        <v>1467.74</v>
      </c>
      <c r="H44" s="1">
        <v>44110</v>
      </c>
      <c r="I44">
        <v>0.41441885315392002</v>
      </c>
      <c r="J44">
        <f t="shared" si="1"/>
        <v>11.710000000000036</v>
      </c>
    </row>
    <row r="45" spans="1:10" hidden="1" x14ac:dyDescent="0.35">
      <c r="A45" s="1">
        <v>44183</v>
      </c>
      <c r="B45">
        <v>1440</v>
      </c>
      <c r="C45">
        <v>21</v>
      </c>
      <c r="D45" t="s">
        <v>10</v>
      </c>
      <c r="E45">
        <v>80.3</v>
      </c>
      <c r="F45">
        <v>82.9</v>
      </c>
      <c r="G45">
        <v>1467.74</v>
      </c>
      <c r="H45" s="1">
        <v>44110</v>
      </c>
      <c r="I45">
        <v>0.36790343742092002</v>
      </c>
      <c r="J45">
        <f t="shared" si="1"/>
        <v>-64.339999999999918</v>
      </c>
    </row>
    <row r="46" spans="1:10" x14ac:dyDescent="0.35">
      <c r="A46" s="1">
        <v>44183</v>
      </c>
      <c r="B46">
        <v>1445</v>
      </c>
      <c r="C46">
        <v>25</v>
      </c>
      <c r="D46" t="s">
        <v>9</v>
      </c>
      <c r="E46">
        <v>116.4</v>
      </c>
      <c r="F46">
        <v>120</v>
      </c>
      <c r="G46">
        <v>1467.74</v>
      </c>
      <c r="H46" s="1">
        <v>44110</v>
      </c>
      <c r="I46">
        <v>0.41300153613030899</v>
      </c>
      <c r="J46">
        <f t="shared" si="1"/>
        <v>11.6099999999999</v>
      </c>
    </row>
    <row r="47" spans="1:10" hidden="1" x14ac:dyDescent="0.35">
      <c r="A47" s="1">
        <v>44183</v>
      </c>
      <c r="B47">
        <v>1445</v>
      </c>
      <c r="C47">
        <v>21</v>
      </c>
      <c r="D47" t="s">
        <v>10</v>
      </c>
      <c r="E47">
        <v>82.3</v>
      </c>
      <c r="F47">
        <v>85.4</v>
      </c>
      <c r="G47">
        <v>1467.74</v>
      </c>
      <c r="H47" s="1">
        <v>44110</v>
      </c>
      <c r="I47">
        <v>0.36716513432651099</v>
      </c>
      <c r="J47">
        <f t="shared" si="1"/>
        <v>-55.039999999999964</v>
      </c>
    </row>
    <row r="48" spans="1:10" x14ac:dyDescent="0.35">
      <c r="A48" s="1">
        <v>44183</v>
      </c>
      <c r="B48">
        <v>1450</v>
      </c>
      <c r="C48">
        <v>45</v>
      </c>
      <c r="D48" t="s">
        <v>9</v>
      </c>
      <c r="E48">
        <v>115</v>
      </c>
      <c r="F48">
        <v>117.3</v>
      </c>
      <c r="G48">
        <v>1467.74</v>
      </c>
      <c r="H48" s="1">
        <v>44110</v>
      </c>
      <c r="I48">
        <v>0.414561263970744</v>
      </c>
      <c r="J48">
        <f t="shared" si="1"/>
        <v>12.160000000000082</v>
      </c>
    </row>
    <row r="49" spans="1:10" hidden="1" x14ac:dyDescent="0.35">
      <c r="A49" s="1">
        <v>44183</v>
      </c>
      <c r="B49">
        <v>1450</v>
      </c>
      <c r="C49">
        <v>144</v>
      </c>
      <c r="D49" t="s">
        <v>10</v>
      </c>
      <c r="E49">
        <v>84.9</v>
      </c>
      <c r="F49">
        <v>87.6</v>
      </c>
      <c r="G49">
        <v>1467.74</v>
      </c>
      <c r="H49" s="1">
        <v>44110</v>
      </c>
      <c r="I49">
        <v>0.36685306655038102</v>
      </c>
      <c r="J49">
        <f t="shared" si="1"/>
        <v>-44.240000000000009</v>
      </c>
    </row>
    <row r="50" spans="1:10" x14ac:dyDescent="0.35">
      <c r="A50" s="1">
        <v>44183</v>
      </c>
      <c r="B50">
        <v>1455</v>
      </c>
      <c r="C50">
        <v>12</v>
      </c>
      <c r="D50" t="s">
        <v>9</v>
      </c>
      <c r="E50">
        <v>111.1</v>
      </c>
      <c r="F50">
        <v>114.4</v>
      </c>
      <c r="G50">
        <v>1467.74</v>
      </c>
      <c r="H50" s="1">
        <v>44110</v>
      </c>
      <c r="I50">
        <v>0.41073176199591999</v>
      </c>
      <c r="J50">
        <f t="shared" si="1"/>
        <v>11.6099999999999</v>
      </c>
    </row>
    <row r="51" spans="1:10" hidden="1" x14ac:dyDescent="0.35">
      <c r="A51" s="1">
        <v>44183</v>
      </c>
      <c r="B51">
        <v>1455</v>
      </c>
      <c r="C51">
        <v>12</v>
      </c>
      <c r="D51" t="s">
        <v>10</v>
      </c>
      <c r="E51">
        <v>87.2</v>
      </c>
      <c r="F51">
        <v>89.6</v>
      </c>
      <c r="G51">
        <v>1467.74</v>
      </c>
      <c r="H51" s="1">
        <v>44110</v>
      </c>
      <c r="I51">
        <v>0.36541231412035302</v>
      </c>
      <c r="J51">
        <f t="shared" si="1"/>
        <v>-34.440000000000055</v>
      </c>
    </row>
    <row r="52" spans="1:10" x14ac:dyDescent="0.35">
      <c r="A52" s="1">
        <v>44183</v>
      </c>
      <c r="B52">
        <v>1460</v>
      </c>
      <c r="C52">
        <v>23</v>
      </c>
      <c r="D52" t="s">
        <v>9</v>
      </c>
      <c r="E52">
        <v>108.4</v>
      </c>
      <c r="F52">
        <v>111.8</v>
      </c>
      <c r="G52">
        <v>1467.74</v>
      </c>
      <c r="H52" s="1">
        <v>44110</v>
      </c>
      <c r="I52">
        <v>0.40968128052262298</v>
      </c>
      <c r="J52">
        <f t="shared" si="1"/>
        <v>11.660000000000082</v>
      </c>
    </row>
    <row r="53" spans="1:10" hidden="1" x14ac:dyDescent="0.35">
      <c r="A53" s="1">
        <v>44183</v>
      </c>
      <c r="B53">
        <v>1460</v>
      </c>
      <c r="C53">
        <v>20</v>
      </c>
      <c r="D53" t="s">
        <v>10</v>
      </c>
      <c r="E53">
        <v>89.3</v>
      </c>
      <c r="F53">
        <v>92.1</v>
      </c>
      <c r="G53">
        <v>1467.74</v>
      </c>
      <c r="H53" s="1">
        <v>44110</v>
      </c>
      <c r="I53">
        <v>0.36439870747316599</v>
      </c>
      <c r="J53">
        <f t="shared" si="1"/>
        <v>-24.539999999999964</v>
      </c>
    </row>
    <row r="54" spans="1:10" x14ac:dyDescent="0.35">
      <c r="A54" s="1">
        <v>44183</v>
      </c>
      <c r="B54">
        <v>1465</v>
      </c>
      <c r="C54">
        <v>9</v>
      </c>
      <c r="D54" t="s">
        <v>9</v>
      </c>
      <c r="E54">
        <v>105.8</v>
      </c>
      <c r="F54">
        <v>109.2</v>
      </c>
      <c r="G54">
        <v>1467.74</v>
      </c>
      <c r="H54" s="1">
        <v>44110</v>
      </c>
      <c r="I54">
        <v>0.40868584499022498</v>
      </c>
      <c r="J54">
        <f t="shared" si="1"/>
        <v>11.710000000000036</v>
      </c>
    </row>
    <row r="55" spans="1:10" hidden="1" x14ac:dyDescent="0.35">
      <c r="A55" s="1">
        <v>44183</v>
      </c>
      <c r="B55">
        <v>1465</v>
      </c>
      <c r="C55">
        <v>13</v>
      </c>
      <c r="D55" t="s">
        <v>10</v>
      </c>
      <c r="E55">
        <v>91.4</v>
      </c>
      <c r="F55">
        <v>94.7</v>
      </c>
      <c r="G55">
        <v>1467.74</v>
      </c>
      <c r="H55" s="1">
        <v>44110</v>
      </c>
      <c r="I55">
        <v>0.363422398003722</v>
      </c>
      <c r="J55">
        <f t="shared" si="1"/>
        <v>-14.539999999999964</v>
      </c>
    </row>
    <row r="56" spans="1:10" x14ac:dyDescent="0.35">
      <c r="A56" s="1">
        <v>44183</v>
      </c>
      <c r="B56">
        <v>1470</v>
      </c>
      <c r="C56">
        <v>44</v>
      </c>
      <c r="D56" t="s">
        <v>9</v>
      </c>
      <c r="E56">
        <v>103.3</v>
      </c>
      <c r="F56">
        <v>106.4</v>
      </c>
      <c r="G56">
        <v>1467.74</v>
      </c>
      <c r="H56" s="1">
        <v>44110</v>
      </c>
      <c r="I56">
        <v>0.407359250477975</v>
      </c>
      <c r="J56">
        <f t="shared" si="1"/>
        <v>11.809999999999945</v>
      </c>
    </row>
    <row r="57" spans="1:10" hidden="1" x14ac:dyDescent="0.35">
      <c r="A57" s="1">
        <v>44183</v>
      </c>
      <c r="B57">
        <v>1470</v>
      </c>
      <c r="C57">
        <v>51</v>
      </c>
      <c r="D57" t="s">
        <v>10</v>
      </c>
      <c r="E57">
        <v>93.6</v>
      </c>
      <c r="F57">
        <v>97</v>
      </c>
      <c r="G57">
        <v>1467.74</v>
      </c>
      <c r="H57" s="1">
        <v>44110</v>
      </c>
      <c r="I57">
        <v>0.36190485360443397</v>
      </c>
      <c r="J57">
        <f t="shared" si="1"/>
        <v>-4.8399999999999181</v>
      </c>
    </row>
    <row r="58" spans="1:10" x14ac:dyDescent="0.35">
      <c r="A58" s="1">
        <v>44183</v>
      </c>
      <c r="B58">
        <v>1475</v>
      </c>
      <c r="C58">
        <v>15</v>
      </c>
      <c r="D58" t="s">
        <v>9</v>
      </c>
      <c r="E58">
        <v>100.8</v>
      </c>
      <c r="F58">
        <v>104</v>
      </c>
      <c r="G58">
        <v>1467.74</v>
      </c>
      <c r="H58" s="1">
        <v>44110</v>
      </c>
      <c r="I58">
        <v>0.40666494845016499</v>
      </c>
      <c r="J58">
        <f t="shared" si="1"/>
        <v>11.660000000000082</v>
      </c>
    </row>
    <row r="59" spans="1:10" hidden="1" x14ac:dyDescent="0.35">
      <c r="A59" s="1">
        <v>44183</v>
      </c>
      <c r="B59">
        <v>1475</v>
      </c>
      <c r="C59">
        <v>31</v>
      </c>
      <c r="D59" t="s">
        <v>10</v>
      </c>
      <c r="E59">
        <v>96.6</v>
      </c>
      <c r="F59">
        <v>99.4</v>
      </c>
      <c r="G59">
        <v>1467.74</v>
      </c>
      <c r="H59" s="1">
        <v>44110</v>
      </c>
      <c r="I59">
        <v>0.36196333806551201</v>
      </c>
      <c r="J59">
        <f t="shared" si="1"/>
        <v>5.5099999999999909</v>
      </c>
    </row>
    <row r="60" spans="1:10" x14ac:dyDescent="0.35">
      <c r="A60" s="1">
        <v>44183</v>
      </c>
      <c r="B60">
        <v>1480</v>
      </c>
      <c r="C60">
        <v>47</v>
      </c>
      <c r="D60" t="s">
        <v>9</v>
      </c>
      <c r="E60">
        <v>98.2</v>
      </c>
      <c r="F60">
        <v>101.3</v>
      </c>
      <c r="G60">
        <v>1467.74</v>
      </c>
      <c r="H60" s="1">
        <v>44110</v>
      </c>
      <c r="I60">
        <v>0.40506210706896201</v>
      </c>
      <c r="J60">
        <f t="shared" si="1"/>
        <v>11.3599999999999</v>
      </c>
    </row>
    <row r="61" spans="1:10" hidden="1" x14ac:dyDescent="0.35">
      <c r="A61" s="1">
        <v>44183</v>
      </c>
      <c r="B61">
        <v>1480</v>
      </c>
      <c r="C61">
        <v>25</v>
      </c>
      <c r="D61" t="s">
        <v>10</v>
      </c>
      <c r="E61">
        <v>99.1</v>
      </c>
      <c r="F61">
        <v>102.2</v>
      </c>
      <c r="G61">
        <v>1467.74</v>
      </c>
      <c r="H61" s="1">
        <v>44110</v>
      </c>
      <c r="I61">
        <v>0.36167102853251598</v>
      </c>
      <c r="J61">
        <f t="shared" si="1"/>
        <v>15.559999999999945</v>
      </c>
    </row>
    <row r="62" spans="1:10" x14ac:dyDescent="0.35">
      <c r="A62" s="1">
        <v>44183</v>
      </c>
      <c r="B62">
        <v>1485</v>
      </c>
      <c r="C62">
        <v>11</v>
      </c>
      <c r="D62" t="s">
        <v>9</v>
      </c>
      <c r="E62">
        <v>95.8</v>
      </c>
      <c r="F62">
        <v>98.9</v>
      </c>
      <c r="G62">
        <v>1467.74</v>
      </c>
      <c r="H62" s="1">
        <v>44110</v>
      </c>
      <c r="I62">
        <v>0.404282013465666</v>
      </c>
      <c r="J62">
        <f t="shared" si="1"/>
        <v>11.509999999999991</v>
      </c>
    </row>
    <row r="63" spans="1:10" hidden="1" x14ac:dyDescent="0.35">
      <c r="A63" s="1">
        <v>44183</v>
      </c>
      <c r="B63">
        <v>1485</v>
      </c>
      <c r="C63">
        <v>5</v>
      </c>
      <c r="D63" t="s">
        <v>10</v>
      </c>
      <c r="E63">
        <v>101.7</v>
      </c>
      <c r="F63">
        <v>104.5</v>
      </c>
      <c r="G63">
        <v>1467.74</v>
      </c>
      <c r="H63" s="1">
        <v>44110</v>
      </c>
      <c r="I63">
        <v>0.36045309337069598</v>
      </c>
      <c r="J63">
        <f t="shared" si="1"/>
        <v>25.559999999999945</v>
      </c>
    </row>
    <row r="64" spans="1:10" x14ac:dyDescent="0.35">
      <c r="A64" s="1">
        <v>44183</v>
      </c>
      <c r="B64">
        <v>1490</v>
      </c>
      <c r="C64">
        <v>49</v>
      </c>
      <c r="D64" t="s">
        <v>9</v>
      </c>
      <c r="E64">
        <v>93.2</v>
      </c>
      <c r="F64">
        <v>96.4</v>
      </c>
      <c r="G64">
        <v>1467.74</v>
      </c>
      <c r="H64" s="1">
        <v>44110</v>
      </c>
      <c r="I64">
        <v>0.40278632353503802</v>
      </c>
      <c r="J64">
        <f t="shared" si="1"/>
        <v>11.910000000000082</v>
      </c>
    </row>
    <row r="65" spans="1:10" hidden="1" x14ac:dyDescent="0.35">
      <c r="A65" s="1">
        <v>44183</v>
      </c>
      <c r="B65">
        <v>1490</v>
      </c>
      <c r="C65">
        <v>63</v>
      </c>
      <c r="D65" t="s">
        <v>10</v>
      </c>
      <c r="E65">
        <v>104.2</v>
      </c>
      <c r="F65">
        <v>106.1</v>
      </c>
      <c r="G65">
        <v>1467.74</v>
      </c>
      <c r="H65" s="1">
        <v>44110</v>
      </c>
      <c r="I65">
        <v>0.35754155350452399</v>
      </c>
      <c r="J65">
        <f t="shared" si="1"/>
        <v>34.259999999999991</v>
      </c>
    </row>
    <row r="66" spans="1:10" x14ac:dyDescent="0.35">
      <c r="A66" s="1">
        <v>44183</v>
      </c>
      <c r="B66">
        <v>1495</v>
      </c>
      <c r="C66">
        <v>20</v>
      </c>
      <c r="D66" t="s">
        <v>9</v>
      </c>
      <c r="E66">
        <v>92.2</v>
      </c>
      <c r="F66">
        <v>94.1</v>
      </c>
      <c r="G66">
        <v>1467.74</v>
      </c>
      <c r="H66" s="1">
        <v>44110</v>
      </c>
      <c r="I66">
        <v>0.404609102171688</v>
      </c>
      <c r="J66">
        <f t="shared" ref="J66:J83" si="2">(E66-F67 + F66-E67)/2 + B66 - G66</f>
        <v>12.160000000000082</v>
      </c>
    </row>
    <row r="67" spans="1:10" hidden="1" x14ac:dyDescent="0.35">
      <c r="A67" s="1">
        <v>44183</v>
      </c>
      <c r="B67">
        <v>1495</v>
      </c>
      <c r="C67">
        <v>41</v>
      </c>
      <c r="D67" t="s">
        <v>10</v>
      </c>
      <c r="E67">
        <v>107</v>
      </c>
      <c r="F67">
        <v>109.5</v>
      </c>
      <c r="G67">
        <v>1467.74</v>
      </c>
      <c r="H67" s="1">
        <v>44110</v>
      </c>
      <c r="I67">
        <v>0.358506950134096</v>
      </c>
      <c r="J67">
        <f t="shared" si="2"/>
        <v>45.210000000000036</v>
      </c>
    </row>
    <row r="68" spans="1:10" x14ac:dyDescent="0.35">
      <c r="A68" s="1">
        <v>44183</v>
      </c>
      <c r="B68">
        <v>1500</v>
      </c>
      <c r="C68">
        <v>383</v>
      </c>
      <c r="D68" t="s">
        <v>9</v>
      </c>
      <c r="E68">
        <v>88.6</v>
      </c>
      <c r="F68">
        <v>92</v>
      </c>
      <c r="G68">
        <v>1467.74</v>
      </c>
      <c r="H68" s="1">
        <v>44110</v>
      </c>
      <c r="I68">
        <v>0.40168206319320099</v>
      </c>
      <c r="J68">
        <f t="shared" si="2"/>
        <v>11.759999999999991</v>
      </c>
    </row>
    <row r="69" spans="1:10" hidden="1" x14ac:dyDescent="0.35">
      <c r="A69" s="1">
        <v>44183</v>
      </c>
      <c r="B69">
        <v>1500</v>
      </c>
      <c r="C69">
        <v>575</v>
      </c>
      <c r="D69" t="s">
        <v>10</v>
      </c>
      <c r="E69">
        <v>109.3</v>
      </c>
      <c r="F69">
        <v>112.3</v>
      </c>
      <c r="G69">
        <v>1467.74</v>
      </c>
      <c r="H69" s="1">
        <v>44110</v>
      </c>
      <c r="I69">
        <v>0.35720124377138002</v>
      </c>
      <c r="J69">
        <f t="shared" si="2"/>
        <v>61.910000000000082</v>
      </c>
    </row>
    <row r="70" spans="1:10" x14ac:dyDescent="0.35">
      <c r="A70" s="1">
        <v>44183</v>
      </c>
      <c r="B70">
        <v>1520</v>
      </c>
      <c r="C70">
        <v>1006</v>
      </c>
      <c r="D70" t="s">
        <v>9</v>
      </c>
      <c r="E70">
        <v>79.7</v>
      </c>
      <c r="F70">
        <v>82.6</v>
      </c>
      <c r="G70">
        <v>1467.74</v>
      </c>
      <c r="H70" s="1">
        <v>44110</v>
      </c>
      <c r="I70">
        <v>0.39722070029561601</v>
      </c>
      <c r="J70">
        <f t="shared" si="2"/>
        <v>11.559999999999945</v>
      </c>
    </row>
    <row r="71" spans="1:10" hidden="1" x14ac:dyDescent="0.35">
      <c r="A71" s="1">
        <v>44183</v>
      </c>
      <c r="B71">
        <v>1520</v>
      </c>
      <c r="C71">
        <v>131</v>
      </c>
      <c r="D71" t="s">
        <v>10</v>
      </c>
      <c r="E71">
        <v>120.3</v>
      </c>
      <c r="F71">
        <v>123.4</v>
      </c>
      <c r="G71">
        <v>1467.74</v>
      </c>
      <c r="H71" s="1">
        <v>44110</v>
      </c>
      <c r="I71">
        <v>0.35367162051079998</v>
      </c>
      <c r="J71">
        <f t="shared" si="2"/>
        <v>100.8599999999999</v>
      </c>
    </row>
    <row r="72" spans="1:10" x14ac:dyDescent="0.35">
      <c r="A72" s="1">
        <v>44183</v>
      </c>
      <c r="B72">
        <v>1540</v>
      </c>
      <c r="C72">
        <v>471</v>
      </c>
      <c r="D72" t="s">
        <v>9</v>
      </c>
      <c r="E72">
        <v>72.400000000000006</v>
      </c>
      <c r="F72">
        <v>74.099999999999994</v>
      </c>
      <c r="G72">
        <v>1467.74</v>
      </c>
      <c r="H72" s="1">
        <v>44110</v>
      </c>
      <c r="I72">
        <v>0.39536683233798903</v>
      </c>
      <c r="J72">
        <f t="shared" si="2"/>
        <v>11.960000000000036</v>
      </c>
    </row>
    <row r="73" spans="1:10" hidden="1" x14ac:dyDescent="0.35">
      <c r="A73" s="1">
        <v>44183</v>
      </c>
      <c r="B73">
        <v>1540</v>
      </c>
      <c r="C73">
        <v>151</v>
      </c>
      <c r="D73" t="s">
        <v>10</v>
      </c>
      <c r="E73">
        <v>131.9</v>
      </c>
      <c r="F73">
        <v>135.19999999999999</v>
      </c>
      <c r="G73">
        <v>1467.74</v>
      </c>
      <c r="H73" s="1">
        <v>44110</v>
      </c>
      <c r="I73">
        <v>0.35013275557580198</v>
      </c>
      <c r="J73">
        <f t="shared" si="2"/>
        <v>136.6099999999999</v>
      </c>
    </row>
    <row r="74" spans="1:10" x14ac:dyDescent="0.35">
      <c r="A74" s="1">
        <v>44183</v>
      </c>
      <c r="B74">
        <v>1550</v>
      </c>
      <c r="C74">
        <v>149</v>
      </c>
      <c r="D74" t="s">
        <v>9</v>
      </c>
      <c r="E74">
        <v>68.400000000000006</v>
      </c>
      <c r="F74">
        <v>70</v>
      </c>
      <c r="G74">
        <v>1467.74</v>
      </c>
      <c r="H74" s="1">
        <v>44110</v>
      </c>
      <c r="I74">
        <v>0.39321772477158501</v>
      </c>
      <c r="J74">
        <f t="shared" si="2"/>
        <v>11.710000000000036</v>
      </c>
    </row>
    <row r="75" spans="1:10" hidden="1" x14ac:dyDescent="0.35">
      <c r="A75" s="1">
        <v>44183</v>
      </c>
      <c r="B75">
        <v>1550</v>
      </c>
      <c r="C75">
        <v>24</v>
      </c>
      <c r="D75" t="s">
        <v>10</v>
      </c>
      <c r="E75">
        <v>138</v>
      </c>
      <c r="F75">
        <v>141.5</v>
      </c>
      <c r="G75">
        <v>1467.74</v>
      </c>
      <c r="H75" s="1">
        <v>44110</v>
      </c>
      <c r="I75">
        <v>0.34879158532398302</v>
      </c>
      <c r="J75">
        <f t="shared" si="2"/>
        <v>157.1099999999999</v>
      </c>
    </row>
    <row r="76" spans="1:10" x14ac:dyDescent="0.35">
      <c r="A76" s="1">
        <v>44183</v>
      </c>
      <c r="B76">
        <v>1560</v>
      </c>
      <c r="C76">
        <v>831</v>
      </c>
      <c r="D76" t="s">
        <v>9</v>
      </c>
      <c r="E76">
        <v>63.7</v>
      </c>
      <c r="F76">
        <v>66.099999999999994</v>
      </c>
      <c r="G76">
        <v>1467.74</v>
      </c>
      <c r="H76" s="1">
        <v>44110</v>
      </c>
      <c r="I76">
        <v>0.38950389861606299</v>
      </c>
      <c r="J76">
        <f t="shared" si="2"/>
        <v>12.460000000000036</v>
      </c>
    </row>
    <row r="77" spans="1:10" hidden="1" x14ac:dyDescent="0.35">
      <c r="A77" s="1">
        <v>44183</v>
      </c>
      <c r="B77">
        <v>1560</v>
      </c>
      <c r="C77">
        <v>59</v>
      </c>
      <c r="D77" t="s">
        <v>10</v>
      </c>
      <c r="E77">
        <v>143.30000000000001</v>
      </c>
      <c r="F77">
        <v>146.1</v>
      </c>
      <c r="G77">
        <v>1467.74</v>
      </c>
      <c r="H77" s="1">
        <v>44110</v>
      </c>
      <c r="I77">
        <v>0.341762256160482</v>
      </c>
      <c r="J77">
        <f t="shared" si="2"/>
        <v>179.26</v>
      </c>
    </row>
    <row r="78" spans="1:10" x14ac:dyDescent="0.35">
      <c r="A78" s="1">
        <v>44183</v>
      </c>
      <c r="B78">
        <v>1580</v>
      </c>
      <c r="C78">
        <v>109</v>
      </c>
      <c r="D78" t="s">
        <v>9</v>
      </c>
      <c r="E78">
        <v>56.6</v>
      </c>
      <c r="F78">
        <v>58.8</v>
      </c>
      <c r="G78">
        <v>1467.74</v>
      </c>
      <c r="H78" s="1">
        <v>44110</v>
      </c>
      <c r="I78">
        <v>0.38592276944867898</v>
      </c>
      <c r="J78">
        <f t="shared" si="2"/>
        <v>12.410000000000082</v>
      </c>
    </row>
    <row r="79" spans="1:10" hidden="1" x14ac:dyDescent="0.35">
      <c r="A79" s="1">
        <v>44183</v>
      </c>
      <c r="B79">
        <v>1580</v>
      </c>
      <c r="C79">
        <v>44</v>
      </c>
      <c r="D79" t="s">
        <v>10</v>
      </c>
      <c r="E79">
        <v>156.30000000000001</v>
      </c>
      <c r="F79">
        <v>158.80000000000001</v>
      </c>
      <c r="G79">
        <v>1467.74</v>
      </c>
      <c r="H79" s="1">
        <v>44110</v>
      </c>
      <c r="I79">
        <v>0.33752515793466997</v>
      </c>
      <c r="J79">
        <f t="shared" si="2"/>
        <v>218.66000000000008</v>
      </c>
    </row>
    <row r="80" spans="1:10" x14ac:dyDescent="0.35">
      <c r="A80" s="1">
        <v>44183</v>
      </c>
      <c r="B80">
        <v>1600</v>
      </c>
      <c r="C80">
        <v>298</v>
      </c>
      <c r="D80" t="s">
        <v>9</v>
      </c>
      <c r="E80">
        <v>50.2</v>
      </c>
      <c r="F80">
        <v>52.1</v>
      </c>
      <c r="G80">
        <v>1467.74</v>
      </c>
      <c r="H80" s="1">
        <v>44110</v>
      </c>
      <c r="I80">
        <v>0.382740089441238</v>
      </c>
      <c r="J80">
        <f t="shared" si="2"/>
        <v>11.710000000000036</v>
      </c>
    </row>
    <row r="81" spans="1:10" hidden="1" x14ac:dyDescent="0.35">
      <c r="A81" s="1">
        <v>44183</v>
      </c>
      <c r="B81">
        <v>1600</v>
      </c>
      <c r="C81">
        <v>69</v>
      </c>
      <c r="D81" t="s">
        <v>10</v>
      </c>
      <c r="E81">
        <v>169.4</v>
      </c>
      <c r="F81">
        <v>174</v>
      </c>
      <c r="G81">
        <v>1467.74</v>
      </c>
      <c r="H81" s="1">
        <v>44110</v>
      </c>
      <c r="I81">
        <v>0.33616331348915401</v>
      </c>
      <c r="J81">
        <f t="shared" si="2"/>
        <v>259.01</v>
      </c>
    </row>
    <row r="82" spans="1:10" x14ac:dyDescent="0.35">
      <c r="A82" s="1">
        <v>44183</v>
      </c>
      <c r="B82">
        <v>1620</v>
      </c>
      <c r="C82">
        <v>384</v>
      </c>
      <c r="D82" t="s">
        <v>9</v>
      </c>
      <c r="E82">
        <v>43.9</v>
      </c>
      <c r="F82">
        <v>46</v>
      </c>
      <c r="G82">
        <v>1467.74</v>
      </c>
      <c r="H82" s="1">
        <v>44110</v>
      </c>
      <c r="I82">
        <v>0.37875541642164201</v>
      </c>
      <c r="J82">
        <f t="shared" si="2"/>
        <v>11.660000000000082</v>
      </c>
    </row>
    <row r="83" spans="1:10" hidden="1" x14ac:dyDescent="0.35">
      <c r="A83" s="1">
        <v>44183</v>
      </c>
      <c r="B83">
        <v>1620</v>
      </c>
      <c r="C83">
        <v>28</v>
      </c>
      <c r="D83" t="s">
        <v>10</v>
      </c>
      <c r="E83">
        <v>183</v>
      </c>
      <c r="F83">
        <v>188.1</v>
      </c>
      <c r="G83">
        <v>1467.74</v>
      </c>
      <c r="H83" s="1">
        <v>44110</v>
      </c>
      <c r="I83">
        <v>0.33087084126640598</v>
      </c>
      <c r="J83">
        <f t="shared" si="2"/>
        <v>337.80999999999995</v>
      </c>
    </row>
  </sheetData>
  <autoFilter ref="A1:J83" xr:uid="{00000000-0009-0000-0000-000002000000}">
    <filterColumn colId="3">
      <filters>
        <filter val="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46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4" width="11.81640625" bestFit="1" customWidth="1"/>
  </cols>
  <sheetData>
    <row r="3" spans="1:4" x14ac:dyDescent="0.35">
      <c r="A3" s="3" t="s">
        <v>20</v>
      </c>
      <c r="B3" s="3" t="s">
        <v>14</v>
      </c>
    </row>
    <row r="4" spans="1:4" x14ac:dyDescent="0.35">
      <c r="A4" s="3" t="s">
        <v>12</v>
      </c>
      <c r="B4" t="s">
        <v>9</v>
      </c>
      <c r="C4" t="s">
        <v>10</v>
      </c>
      <c r="D4" t="s">
        <v>13</v>
      </c>
    </row>
    <row r="5" spans="1:4" x14ac:dyDescent="0.35">
      <c r="A5" s="4">
        <v>1335</v>
      </c>
      <c r="B5">
        <v>0.43988450525928202</v>
      </c>
      <c r="C5">
        <v>0.38395619225558902</v>
      </c>
      <c r="D5">
        <v>0.8238406975148711</v>
      </c>
    </row>
    <row r="6" spans="1:4" x14ac:dyDescent="0.35">
      <c r="A6" s="4">
        <v>1340</v>
      </c>
      <c r="B6">
        <v>0.44150125322172601</v>
      </c>
      <c r="C6">
        <v>0.38320098222870602</v>
      </c>
      <c r="D6">
        <v>0.82470223545043209</v>
      </c>
    </row>
    <row r="7" spans="1:4" x14ac:dyDescent="0.35">
      <c r="A7" s="4">
        <v>1345</v>
      </c>
      <c r="B7">
        <v>0.43758751859273298</v>
      </c>
      <c r="C7">
        <v>0.38228603262196298</v>
      </c>
      <c r="D7">
        <v>0.81987355121469596</v>
      </c>
    </row>
    <row r="8" spans="1:4" x14ac:dyDescent="0.35">
      <c r="A8" s="4">
        <v>1350</v>
      </c>
      <c r="B8">
        <v>0.436239546377091</v>
      </c>
      <c r="C8">
        <v>0.38030831247361702</v>
      </c>
      <c r="D8">
        <v>0.81654785885070802</v>
      </c>
    </row>
    <row r="9" spans="1:4" x14ac:dyDescent="0.35">
      <c r="A9" s="4">
        <v>1355</v>
      </c>
      <c r="B9">
        <v>0.43694665745428202</v>
      </c>
      <c r="C9">
        <v>0.38111293043397598</v>
      </c>
      <c r="D9">
        <v>0.81805958788825794</v>
      </c>
    </row>
    <row r="10" spans="1:4" x14ac:dyDescent="0.35">
      <c r="A10" s="4">
        <v>1360</v>
      </c>
      <c r="B10">
        <v>0.43272297859562497</v>
      </c>
      <c r="C10">
        <v>0.38017206196887698</v>
      </c>
      <c r="D10">
        <v>0.8128950405645019</v>
      </c>
    </row>
    <row r="11" spans="1:4" x14ac:dyDescent="0.35">
      <c r="A11" s="4">
        <v>1365</v>
      </c>
      <c r="B11">
        <v>0.43185442414647401</v>
      </c>
      <c r="C11">
        <v>0.377980680463956</v>
      </c>
      <c r="D11">
        <v>0.80983510461042996</v>
      </c>
    </row>
    <row r="12" spans="1:4" x14ac:dyDescent="0.35">
      <c r="A12" s="4">
        <v>1370</v>
      </c>
      <c r="B12">
        <v>0.43042114491171901</v>
      </c>
      <c r="C12">
        <v>0.37847946632357499</v>
      </c>
      <c r="D12">
        <v>0.808900611235294</v>
      </c>
    </row>
    <row r="13" spans="1:4" x14ac:dyDescent="0.35">
      <c r="A13" s="4">
        <v>1375</v>
      </c>
      <c r="B13">
        <v>0.42970327719310097</v>
      </c>
      <c r="C13">
        <v>0.37836450358617801</v>
      </c>
      <c r="D13">
        <v>0.80806778077927899</v>
      </c>
    </row>
    <row r="14" spans="1:4" x14ac:dyDescent="0.35">
      <c r="A14" s="4">
        <v>1380</v>
      </c>
      <c r="B14">
        <v>0.4280060509568</v>
      </c>
      <c r="C14">
        <v>0.37722881639359901</v>
      </c>
      <c r="D14">
        <v>0.80523486735039906</v>
      </c>
    </row>
    <row r="15" spans="1:4" x14ac:dyDescent="0.35">
      <c r="A15" s="4">
        <v>1385</v>
      </c>
      <c r="B15">
        <v>0.42639067522200702</v>
      </c>
      <c r="C15">
        <v>0.37636324189641102</v>
      </c>
      <c r="D15">
        <v>0.80275391711841804</v>
      </c>
    </row>
    <row r="16" spans="1:4" x14ac:dyDescent="0.35">
      <c r="A16" s="4">
        <v>1390</v>
      </c>
      <c r="B16">
        <v>0.42547362138044598</v>
      </c>
      <c r="C16">
        <v>0.37555037490274101</v>
      </c>
      <c r="D16">
        <v>0.80102399628318699</v>
      </c>
    </row>
    <row r="17" spans="1:4" x14ac:dyDescent="0.35">
      <c r="A17" s="4">
        <v>1395</v>
      </c>
      <c r="B17">
        <v>0.42421338359979599</v>
      </c>
      <c r="C17">
        <v>0.37499465335788901</v>
      </c>
      <c r="D17">
        <v>0.79920803695768505</v>
      </c>
    </row>
    <row r="18" spans="1:4" x14ac:dyDescent="0.35">
      <c r="A18" s="4">
        <v>1400</v>
      </c>
      <c r="B18">
        <v>0.42302346168871002</v>
      </c>
      <c r="C18">
        <v>0.37284008080817799</v>
      </c>
      <c r="D18">
        <v>0.79586354249688807</v>
      </c>
    </row>
    <row r="19" spans="1:4" x14ac:dyDescent="0.35">
      <c r="A19" s="4">
        <v>1405</v>
      </c>
      <c r="B19">
        <v>0.421091171332106</v>
      </c>
      <c r="C19">
        <v>0.37197602624021098</v>
      </c>
      <c r="D19">
        <v>0.79306719757231692</v>
      </c>
    </row>
    <row r="20" spans="1:4" x14ac:dyDescent="0.35">
      <c r="A20" s="4">
        <v>1410</v>
      </c>
      <c r="B20">
        <v>0.420643820603812</v>
      </c>
      <c r="C20">
        <v>0.372372848837279</v>
      </c>
      <c r="D20">
        <v>0.79301666944109095</v>
      </c>
    </row>
    <row r="21" spans="1:4" x14ac:dyDescent="0.35">
      <c r="A21" s="4">
        <v>1415</v>
      </c>
      <c r="B21">
        <v>0.419452138706917</v>
      </c>
      <c r="C21">
        <v>0.37058517036244498</v>
      </c>
      <c r="D21">
        <v>0.79003730906936198</v>
      </c>
    </row>
    <row r="22" spans="1:4" x14ac:dyDescent="0.35">
      <c r="A22" s="4">
        <v>1420</v>
      </c>
      <c r="B22">
        <v>0.418523632084352</v>
      </c>
      <c r="C22">
        <v>0.36945239688444398</v>
      </c>
      <c r="D22">
        <v>0.78797602896879604</v>
      </c>
    </row>
    <row r="23" spans="1:4" x14ac:dyDescent="0.35">
      <c r="A23" s="4">
        <v>1425</v>
      </c>
      <c r="B23">
        <v>0.41686222202073298</v>
      </c>
      <c r="C23">
        <v>0.37075020778585499</v>
      </c>
      <c r="D23">
        <v>0.78761242980658797</v>
      </c>
    </row>
    <row r="24" spans="1:4" x14ac:dyDescent="0.35">
      <c r="A24" s="4">
        <v>1430</v>
      </c>
      <c r="B24">
        <v>0.41605620751521399</v>
      </c>
      <c r="C24">
        <v>0.36929829852715901</v>
      </c>
      <c r="D24">
        <v>0.785354506042373</v>
      </c>
    </row>
    <row r="25" spans="1:4" x14ac:dyDescent="0.35">
      <c r="A25" s="4">
        <v>1435</v>
      </c>
      <c r="B25">
        <v>0.41511082853868297</v>
      </c>
      <c r="C25">
        <v>0.36868002392775301</v>
      </c>
      <c r="D25">
        <v>0.78379085246643598</v>
      </c>
    </row>
    <row r="26" spans="1:4" x14ac:dyDescent="0.35">
      <c r="A26" s="4">
        <v>1440</v>
      </c>
      <c r="B26">
        <v>0.41441885315392002</v>
      </c>
      <c r="C26">
        <v>0.36790343742092002</v>
      </c>
      <c r="D26">
        <v>0.78232229057484004</v>
      </c>
    </row>
    <row r="27" spans="1:4" x14ac:dyDescent="0.35">
      <c r="A27" s="4">
        <v>1445</v>
      </c>
      <c r="B27">
        <v>0.41300153613030899</v>
      </c>
      <c r="C27">
        <v>0.36716513432651099</v>
      </c>
      <c r="D27">
        <v>0.78016667045681998</v>
      </c>
    </row>
    <row r="28" spans="1:4" x14ac:dyDescent="0.35">
      <c r="A28" s="4">
        <v>1450</v>
      </c>
      <c r="B28">
        <v>0.414561263970744</v>
      </c>
      <c r="C28">
        <v>0.36685306655038102</v>
      </c>
      <c r="D28">
        <v>0.78141433052112497</v>
      </c>
    </row>
    <row r="29" spans="1:4" x14ac:dyDescent="0.35">
      <c r="A29" s="4">
        <v>1455</v>
      </c>
      <c r="B29">
        <v>0.41073176199591999</v>
      </c>
      <c r="C29">
        <v>0.36541231412035302</v>
      </c>
      <c r="D29">
        <v>0.77614407611627301</v>
      </c>
    </row>
    <row r="30" spans="1:4" x14ac:dyDescent="0.35">
      <c r="A30" s="4">
        <v>1460</v>
      </c>
      <c r="B30">
        <v>0.40968128052262298</v>
      </c>
      <c r="C30">
        <v>0.36439870747316599</v>
      </c>
      <c r="D30">
        <v>0.77407998799578892</v>
      </c>
    </row>
    <row r="31" spans="1:4" x14ac:dyDescent="0.35">
      <c r="A31" s="4">
        <v>1465</v>
      </c>
      <c r="B31">
        <v>0.40868584499022498</v>
      </c>
      <c r="C31">
        <v>0.363422398003722</v>
      </c>
      <c r="D31">
        <v>0.77210824299394698</v>
      </c>
    </row>
    <row r="32" spans="1:4" x14ac:dyDescent="0.35">
      <c r="A32" s="4">
        <v>1470</v>
      </c>
      <c r="B32">
        <v>0.407359250477975</v>
      </c>
      <c r="C32">
        <v>0.36190485360443397</v>
      </c>
      <c r="D32">
        <v>0.76926410408240897</v>
      </c>
    </row>
    <row r="33" spans="1:4" x14ac:dyDescent="0.35">
      <c r="A33" s="4">
        <v>1475</v>
      </c>
      <c r="B33">
        <v>0.40666494845016499</v>
      </c>
      <c r="C33">
        <v>0.36196333806551201</v>
      </c>
      <c r="D33">
        <v>0.76862828651567705</v>
      </c>
    </row>
    <row r="34" spans="1:4" x14ac:dyDescent="0.35">
      <c r="A34" s="4">
        <v>1480</v>
      </c>
      <c r="B34">
        <v>0.40506210706896201</v>
      </c>
      <c r="C34">
        <v>0.36167102853251598</v>
      </c>
      <c r="D34">
        <v>0.76673313560147793</v>
      </c>
    </row>
    <row r="35" spans="1:4" x14ac:dyDescent="0.35">
      <c r="A35" s="4">
        <v>1485</v>
      </c>
      <c r="B35">
        <v>0.404282013465666</v>
      </c>
      <c r="C35">
        <v>0.36045309337069598</v>
      </c>
      <c r="D35">
        <v>0.76473510683636192</v>
      </c>
    </row>
    <row r="36" spans="1:4" x14ac:dyDescent="0.35">
      <c r="A36" s="4">
        <v>1490</v>
      </c>
      <c r="B36">
        <v>0.40278632353503802</v>
      </c>
      <c r="C36">
        <v>0.35754155350452399</v>
      </c>
      <c r="D36">
        <v>0.76032787703956206</v>
      </c>
    </row>
    <row r="37" spans="1:4" x14ac:dyDescent="0.35">
      <c r="A37" s="4">
        <v>1495</v>
      </c>
      <c r="B37">
        <v>0.404609102171688</v>
      </c>
      <c r="C37">
        <v>0.358506950134096</v>
      </c>
      <c r="D37">
        <v>0.76311605230578405</v>
      </c>
    </row>
    <row r="38" spans="1:4" x14ac:dyDescent="0.35">
      <c r="A38" s="4">
        <v>1500</v>
      </c>
      <c r="B38">
        <v>0.40168206319320099</v>
      </c>
      <c r="C38">
        <v>0.35720124377138002</v>
      </c>
      <c r="D38">
        <v>0.75888330696458106</v>
      </c>
    </row>
    <row r="39" spans="1:4" x14ac:dyDescent="0.35">
      <c r="A39" s="4">
        <v>1520</v>
      </c>
      <c r="B39">
        <v>0.39722070029561601</v>
      </c>
      <c r="C39">
        <v>0.35367162051079998</v>
      </c>
      <c r="D39">
        <v>0.75089232080641599</v>
      </c>
    </row>
    <row r="40" spans="1:4" x14ac:dyDescent="0.35">
      <c r="A40" s="4">
        <v>1540</v>
      </c>
      <c r="B40">
        <v>0.39536683233798903</v>
      </c>
      <c r="C40">
        <v>0.35013275557580198</v>
      </c>
      <c r="D40">
        <v>0.74549958791379101</v>
      </c>
    </row>
    <row r="41" spans="1:4" x14ac:dyDescent="0.35">
      <c r="A41" s="4">
        <v>1550</v>
      </c>
      <c r="B41">
        <v>0.39321772477158501</v>
      </c>
      <c r="C41">
        <v>0.34879158532398302</v>
      </c>
      <c r="D41">
        <v>0.74200931009556803</v>
      </c>
    </row>
    <row r="42" spans="1:4" x14ac:dyDescent="0.35">
      <c r="A42" s="4">
        <v>1560</v>
      </c>
      <c r="B42">
        <v>0.38950389861606299</v>
      </c>
      <c r="C42">
        <v>0.341762256160482</v>
      </c>
      <c r="D42">
        <v>0.731266154776545</v>
      </c>
    </row>
    <row r="43" spans="1:4" x14ac:dyDescent="0.35">
      <c r="A43" s="4">
        <v>1580</v>
      </c>
      <c r="B43">
        <v>0.38592276944867898</v>
      </c>
      <c r="C43">
        <v>0.33752515793466997</v>
      </c>
      <c r="D43">
        <v>0.72344792738334895</v>
      </c>
    </row>
    <row r="44" spans="1:4" x14ac:dyDescent="0.35">
      <c r="A44" s="4">
        <v>1600</v>
      </c>
      <c r="B44">
        <v>0.382740089441238</v>
      </c>
      <c r="C44">
        <v>0.33616331348915401</v>
      </c>
      <c r="D44">
        <v>0.71890340293039201</v>
      </c>
    </row>
    <row r="45" spans="1:4" x14ac:dyDescent="0.35">
      <c r="A45" s="4">
        <v>1620</v>
      </c>
      <c r="B45">
        <v>0.37875541642164201</v>
      </c>
      <c r="C45">
        <v>0.33087084126640598</v>
      </c>
      <c r="D45">
        <v>0.70962625768804799</v>
      </c>
    </row>
    <row r="46" spans="1:4" x14ac:dyDescent="0.35">
      <c r="A46" s="4" t="s">
        <v>13</v>
      </c>
      <c r="B46">
        <v>16.997962299860866</v>
      </c>
      <c r="C46">
        <v>15.009267951419909</v>
      </c>
      <c r="D46">
        <v>32.00723025128076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nasdap_goog_20201002_dt</vt:lpstr>
      <vt:lpstr>df6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leafy</dc:creator>
  <cp:lastModifiedBy>Yang Ye</cp:lastModifiedBy>
  <dcterms:created xsi:type="dcterms:W3CDTF">2020-10-10T16:25:56Z</dcterms:created>
  <dcterms:modified xsi:type="dcterms:W3CDTF">2020-10-11T13:21:47Z</dcterms:modified>
</cp:coreProperties>
</file>