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al\Posts Grupos\"/>
    </mc:Choice>
  </mc:AlternateContent>
  <bookViews>
    <workbookView xWindow="0" yWindow="0" windowWidth="20400" windowHeight="7545"/>
  </bookViews>
  <sheets>
    <sheet name="Perfumes" sheetId="7" r:id="rId1"/>
    <sheet name="Vendas - PayPal" sheetId="5" r:id="rId2"/>
    <sheet name="Vendas - Deposito" sheetId="3" r:id="rId3"/>
    <sheet name="Dado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G5" i="5" l="1"/>
  <c r="G5" i="3"/>
  <c r="E24" i="7" l="1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4" i="7"/>
  <c r="E5" i="7"/>
  <c r="E6" i="7"/>
  <c r="E7" i="7"/>
  <c r="E3" i="7"/>
  <c r="D19" i="7" l="1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10" i="7"/>
  <c r="D11" i="7"/>
  <c r="D12" i="7"/>
  <c r="D13" i="7"/>
  <c r="D14" i="7"/>
  <c r="D15" i="7"/>
  <c r="D16" i="7"/>
  <c r="D17" i="7"/>
  <c r="D18" i="7"/>
  <c r="D5" i="7"/>
  <c r="D6" i="7"/>
  <c r="D7" i="7"/>
  <c r="D8" i="7"/>
  <c r="D9" i="7"/>
  <c r="D4" i="7"/>
  <c r="D3" i="7"/>
  <c r="I5" i="5" l="1"/>
  <c r="K5" i="5" s="1"/>
  <c r="L5" i="5" s="1"/>
  <c r="L150" i="5" l="1"/>
  <c r="C150" i="3"/>
  <c r="C150" i="5" l="1"/>
  <c r="E150" i="3" l="1"/>
  <c r="E150" i="5" l="1"/>
  <c r="K5" i="3" l="1"/>
  <c r="L5" i="3" s="1"/>
  <c r="L150" i="3" l="1"/>
</calcChain>
</file>

<file path=xl/sharedStrings.xml><?xml version="1.0" encoding="utf-8"?>
<sst xmlns="http://schemas.openxmlformats.org/spreadsheetml/2006/main" count="12775" uniqueCount="12759">
  <si>
    <t>Data</t>
  </si>
  <si>
    <t>Código N°</t>
  </si>
  <si>
    <t>Qnt.</t>
  </si>
  <si>
    <t>Valor Un.</t>
  </si>
  <si>
    <t>Valor Total</t>
  </si>
  <si>
    <t>Frete</t>
  </si>
  <si>
    <t>Valor Final</t>
  </si>
  <si>
    <t>WW4KLEE64</t>
  </si>
  <si>
    <t>Tabela de Frete</t>
  </si>
  <si>
    <t>Nome do Cliente</t>
  </si>
  <si>
    <t>Paga. Tipo</t>
  </si>
  <si>
    <t>Desconto (%)</t>
  </si>
  <si>
    <t>Tabela de Desconto</t>
  </si>
  <si>
    <t>Desconto (R$)</t>
  </si>
  <si>
    <t>Cadastro dos Clientes - Via PayPal</t>
  </si>
  <si>
    <t>Correios N°</t>
  </si>
  <si>
    <t>PS261020857BR</t>
  </si>
  <si>
    <t>Cartão (%)</t>
  </si>
  <si>
    <t>Parcelas N°</t>
  </si>
  <si>
    <t>Desconto do PayPal:</t>
  </si>
  <si>
    <t>Cliente (R$)</t>
  </si>
  <si>
    <t>Total</t>
  </si>
  <si>
    <t>Cadastro dos Clientes - Via Deposito ou Transferência</t>
  </si>
  <si>
    <t>Deposito</t>
  </si>
  <si>
    <t>de 2 a 5</t>
  </si>
  <si>
    <t>de 6 a 10</t>
  </si>
  <si>
    <t>ITEM</t>
  </si>
  <si>
    <t>CÓDIGO</t>
  </si>
  <si>
    <t>DESCRIÇÃO DOS PRODUTOS</t>
  </si>
  <si>
    <t>AFILIADO</t>
  </si>
  <si>
    <t>JPKIT006</t>
  </si>
  <si>
    <t/>
  </si>
  <si>
    <t>JPAM001</t>
  </si>
  <si>
    <t>JP752743</t>
  </si>
  <si>
    <t>ABER. &amp; FITCH MAS EDT 100ML   **163103............</t>
  </si>
  <si>
    <t>JP837567</t>
  </si>
  <si>
    <t>ABER.FIRST INST.BLUE M EDT 100ML 167019**.........</t>
  </si>
  <si>
    <t>JP837589</t>
  </si>
  <si>
    <t>ABER.FIRST INST.EXT.M EDP 100ML*167507............</t>
  </si>
  <si>
    <t>JP830527</t>
  </si>
  <si>
    <t>ADAM LEVINE FEM EDP 100ML     **010610............</t>
  </si>
  <si>
    <t>JP830538</t>
  </si>
  <si>
    <t>ADAM LEVINE MAS EDT 100ML     **011204............</t>
  </si>
  <si>
    <t>JP830549</t>
  </si>
  <si>
    <t>ADAM LEVINE MAS EDT 50ML      **011211............</t>
  </si>
  <si>
    <t>JP2472</t>
  </si>
  <si>
    <t>ADIDAS DYNAMIC PULSE 100ML310071/397344...........</t>
  </si>
  <si>
    <t>JP748535</t>
  </si>
  <si>
    <t>ADIDAS GET READY MAS 100ML    ##734425............</t>
  </si>
  <si>
    <t>JP62950</t>
  </si>
  <si>
    <t>ADIDAS ICE DIVE MAS 100ML       610089............</t>
  </si>
  <si>
    <t>JP155415</t>
  </si>
  <si>
    <t>ADIDAS PURE GAME MAS 100ML 397542/216805..........</t>
  </si>
  <si>
    <t>JP62939</t>
  </si>
  <si>
    <t>ADIDAS TEAM FIVE FORCE M 100ML## 551035...........</t>
  </si>
  <si>
    <t>JP748625</t>
  </si>
  <si>
    <t>ADIDAS TEAM FORCE MAS 100ML#510075/397597.........</t>
  </si>
  <si>
    <t>JP45299</t>
  </si>
  <si>
    <t>ADIDAS VICTORY MAS 100ML      ##210204............</t>
  </si>
  <si>
    <t>JP168834</t>
  </si>
  <si>
    <t>AGATHA FLOR FEM EDT 50ML      **071013............</t>
  </si>
  <si>
    <t>JP703920</t>
  </si>
  <si>
    <t>AGATHA LOVE GLAM FEM EDT 80ML **531302............</t>
  </si>
  <si>
    <t>JP702480</t>
  </si>
  <si>
    <t>AGUA BRAVA AZUL MAS 100ML     **747261............</t>
  </si>
  <si>
    <t>JP138583</t>
  </si>
  <si>
    <t>AGUA BRAVA MAS 200ML S/VAPORI **716236............</t>
  </si>
  <si>
    <t>JP16613</t>
  </si>
  <si>
    <t>AGUA BRAVA MAS 50ML C/VAP     **401804............</t>
  </si>
  <si>
    <t>JP745320</t>
  </si>
  <si>
    <t>ALAIA PARIS FEM EDP 30ML      **921059............</t>
  </si>
  <si>
    <t>JP847478</t>
  </si>
  <si>
    <t>ALHARAMAIN AM.OUD F 60ML     ##131709.............</t>
  </si>
  <si>
    <t>JP847467</t>
  </si>
  <si>
    <t>ALHARAMAIN AM.OUD GOLD 60ML   ##131716............</t>
  </si>
  <si>
    <t>JP823595</t>
  </si>
  <si>
    <t>ALHARAMAIN DAZZLE F EDP 100M  **136117............</t>
  </si>
  <si>
    <t>JP874221</t>
  </si>
  <si>
    <t>ALHARAMAIN DAZZLE F EDP 100ML+BRINDIS.............</t>
  </si>
  <si>
    <t>JP823608</t>
  </si>
  <si>
    <t>ALHARAMAIN DAZZLE INT.F 100M  **136124............</t>
  </si>
  <si>
    <t>JP874232</t>
  </si>
  <si>
    <t>ALHARAMAIN DAZZLE INT.F 100ML+BRINDIS.............</t>
  </si>
  <si>
    <t>JP847489</t>
  </si>
  <si>
    <t>ALHARAMAIN L'AV.KNIGHT 100ML 134267...............</t>
  </si>
  <si>
    <t>JP821481</t>
  </si>
  <si>
    <t>ALHARAMAIN L'AVENTURE 30ML KIT  130887............</t>
  </si>
  <si>
    <t>JP821492</t>
  </si>
  <si>
    <t>ALHARAMAIN L'AVENTURE B.30ML KIT 130917...........</t>
  </si>
  <si>
    <t>JP794390</t>
  </si>
  <si>
    <t>ALHARAMAIN L'AVENTURE BLANCHE 100ML136605XX.......</t>
  </si>
  <si>
    <t>JP814292</t>
  </si>
  <si>
    <t>ALHARAMAIN L'AVENTURE FEMME 100ML137565XX.........</t>
  </si>
  <si>
    <t>JP815227</t>
  </si>
  <si>
    <t>ALHARAMAIN L'AVENTURE MAS 100ML 139668**..........</t>
  </si>
  <si>
    <t>JP851361</t>
  </si>
  <si>
    <t>ALHARAMAIN L'AVENTURE MAS 100ML/BASADO............</t>
  </si>
  <si>
    <t>JP878291</t>
  </si>
  <si>
    <t>ALHARAMAIN L'AVENTURE MAS 30ML  137930............</t>
  </si>
  <si>
    <t>JP847502</t>
  </si>
  <si>
    <t>ALHARAMAIN PORTAFOLIO NER.75ML131693##............</t>
  </si>
  <si>
    <t>JP847513</t>
  </si>
  <si>
    <t>ALHARAMAIN PORTAFOLIO ROY.75ML130825##............</t>
  </si>
  <si>
    <t>JP773511</t>
  </si>
  <si>
    <t>ALM.BASE FAIR (100)           **713013............</t>
  </si>
  <si>
    <t>JP789696</t>
  </si>
  <si>
    <t>ALM.ILUMINADOR EN POLVO BRONZE 035048**..........</t>
  </si>
  <si>
    <t>JP168408</t>
  </si>
  <si>
    <t>ALM.TOALLITAS DESM.OJO/ROSTRO   592440 **.........</t>
  </si>
  <si>
    <t>JP676063</t>
  </si>
  <si>
    <t>AM ADORE EDT FEM 100ML        XX007408............</t>
  </si>
  <si>
    <t>JP823371</t>
  </si>
  <si>
    <t>AM SECRET HEART FEM 100ML EDT XX016738............</t>
  </si>
  <si>
    <t>JP648029</t>
  </si>
  <si>
    <t>AM SWEET HEART FEM 100ML      ##003776............</t>
  </si>
  <si>
    <t>JP823382</t>
  </si>
  <si>
    <t>AM SWEET HEART FEM 100ML      XX003776............</t>
  </si>
  <si>
    <t>JP806552</t>
  </si>
  <si>
    <t>ANASTASIA GLOW KIT AURORA 6X1   181631XX..........</t>
  </si>
  <si>
    <t>JP806721</t>
  </si>
  <si>
    <t>ANASTASIA GLOW KIT AURORA 6X1 C/DEFECTO XX........</t>
  </si>
  <si>
    <t>JP806541</t>
  </si>
  <si>
    <t>ANASTASIA GLOW KIT MOON CH.6X1  181594XX..........</t>
  </si>
  <si>
    <t>JP811873</t>
  </si>
  <si>
    <t>ANASTASIA GLOW KIT MOON CH.6X1 C/DEFECTO XX.......</t>
  </si>
  <si>
    <t>JP802380</t>
  </si>
  <si>
    <t>ANASTASIA GLOW KIT SUGAR 4X1  XX181648............</t>
  </si>
  <si>
    <t>JP811895</t>
  </si>
  <si>
    <t>ANASTASIA GLOW KIT SUN DI 4X1 C/DEFECTO XX........</t>
  </si>
  <si>
    <t>JP786054</t>
  </si>
  <si>
    <t>ANASTASIA GLOW KIT SUN DI.4X1 XX181587............</t>
  </si>
  <si>
    <t>JP811908</t>
  </si>
  <si>
    <t>ANASTASIA GLOW KIT ULTIMA.6X1 C/DEFECTO XX........</t>
  </si>
  <si>
    <t>JP801299</t>
  </si>
  <si>
    <t>ANASTASIA GLOW KIT ULTIMA.6X1 XX181617............</t>
  </si>
  <si>
    <t>JP806610</t>
  </si>
  <si>
    <t>ANASTASIA PINCEL A18 ANGLED   XX286183............</t>
  </si>
  <si>
    <t>JP786065</t>
  </si>
  <si>
    <t>ANASTASIA POMADA P/CEJAS AUBURN 051064XX..........</t>
  </si>
  <si>
    <t>JP761317</t>
  </si>
  <si>
    <t>ANASTASIA POMADA P/CEJAS CHOCOL.051071XX..........</t>
  </si>
  <si>
    <t>JP761776</t>
  </si>
  <si>
    <t>ANASTASIA POMADA P/CEJAS D.BROW 051040XX..........</t>
  </si>
  <si>
    <t>JP802403</t>
  </si>
  <si>
    <t>ANASTASIA POMADA P/CEJAS EBONY  051057XX..........</t>
  </si>
  <si>
    <t>JP792321</t>
  </si>
  <si>
    <t>ANGEL A*MEN ECO-REFIL BOTTLE ##604719.............</t>
  </si>
  <si>
    <t>JP566230</t>
  </si>
  <si>
    <t>ANGEL A*MEN GOMME 50ML        **604610............</t>
  </si>
  <si>
    <t>JP691475</t>
  </si>
  <si>
    <t>ANGEL ALIEN EAU EXTRA.REC F 90ML**807613..........</t>
  </si>
  <si>
    <t>JP786201</t>
  </si>
  <si>
    <t>ANGEL ALIEN EDP F 90ML S/VAP    802120............</t>
  </si>
  <si>
    <t>JP825474</t>
  </si>
  <si>
    <t>ANGEL ALIEN FLORA FUTU.EDT 30ML**029420...........</t>
  </si>
  <si>
    <t>JP825463</t>
  </si>
  <si>
    <t>ANGEL ALIEN FLORA FUTU.EDT 60ML**029437...........</t>
  </si>
  <si>
    <t>JP870766</t>
  </si>
  <si>
    <t>ANGEL ALIEN MAN EDT 50ML      **029741............</t>
  </si>
  <si>
    <t>JP719500</t>
  </si>
  <si>
    <t>ANGEL BODY CREAM MUGLER 200ML **421316 POTE.......</t>
  </si>
  <si>
    <t>JP166652</t>
  </si>
  <si>
    <t>ANGEL MUGLER ALIEN EDP 60ML REF*800317............</t>
  </si>
  <si>
    <t>JP824271</t>
  </si>
  <si>
    <t>ANGEL MUGLER ALIEN EDP 90ML C REF 802113..........</t>
  </si>
  <si>
    <t>JP819736</t>
  </si>
  <si>
    <t>ANGEL MUGLER AURA EDP 30ML    **018424............</t>
  </si>
  <si>
    <t>JP819747</t>
  </si>
  <si>
    <t>ANGEL MUGLER AURA EDP 50ML    **018417............</t>
  </si>
  <si>
    <t>JP819725</t>
  </si>
  <si>
    <t>ANGEL MUGLER AURA EDP 90ML    **018400............</t>
  </si>
  <si>
    <t>JP819758</t>
  </si>
  <si>
    <t>ANGEL MUGLER AURA SHOWER 200ML**018462............</t>
  </si>
  <si>
    <t>JP773220</t>
  </si>
  <si>
    <t>ANGEL MUGLER EDP F 100ML REC    200126............</t>
  </si>
  <si>
    <t>JP852520</t>
  </si>
  <si>
    <t>ANGEL MUGLER EDP F 100ML REFIL 018035XX...........</t>
  </si>
  <si>
    <t>JP144132</t>
  </si>
  <si>
    <t>ANGEL MUGLER EDP F 25ML NO REF**203097............</t>
  </si>
  <si>
    <t>JP138180</t>
  </si>
  <si>
    <t>ANGEL MUGLER EDP F 25ML RECAR **233094............</t>
  </si>
  <si>
    <t>JP826273</t>
  </si>
  <si>
    <t>ANGEL MUGLER EDP F 50ML NO REC##204094............</t>
  </si>
  <si>
    <t>JP643663</t>
  </si>
  <si>
    <t>ANGEL MUGLER EDP F 50ML RECAR   244090............</t>
  </si>
  <si>
    <t>JP790890</t>
  </si>
  <si>
    <t>ANGEL MUGLER MUSE EDP 30ML REF**008821............</t>
  </si>
  <si>
    <t>JP790903</t>
  </si>
  <si>
    <t>ANGEL MUGLER MUSE EDP 50ML REF**008838............</t>
  </si>
  <si>
    <t>JP20237</t>
  </si>
  <si>
    <t>ANIMALE ANIMALE FEM 100ML         **000280............</t>
  </si>
  <si>
    <t>JP159913</t>
  </si>
  <si>
    <t>ANIMALE ANIMALE FEM 50ML          **000273............</t>
  </si>
  <si>
    <t>JP608227</t>
  </si>
  <si>
    <t>ANIMALE ANIMALE MAS 100ML         **000310............</t>
  </si>
  <si>
    <t>JP2709</t>
  </si>
  <si>
    <t>ANIMALE ANIMALE MAS 50ML          **000303............</t>
  </si>
  <si>
    <t>JP764735</t>
  </si>
  <si>
    <t>ANIMALE FEM 200ML             **000266............</t>
  </si>
  <si>
    <t>JP760810</t>
  </si>
  <si>
    <t>ANIMALE INSTINCT FEM 100ML    **000648............</t>
  </si>
  <si>
    <t>JP760821</t>
  </si>
  <si>
    <t>ANIMALE INSTINCT FEM 50ML     **000631............</t>
  </si>
  <si>
    <t>JP760843</t>
  </si>
  <si>
    <t>ANIMALE INSTINCT MAS 100ML    **000853............</t>
  </si>
  <si>
    <t>JP760832</t>
  </si>
  <si>
    <t>ANIMALE INSTINCT MAS 50ML     **000846............</t>
  </si>
  <si>
    <t>JP882949</t>
  </si>
  <si>
    <t>ANIMALE INTENSE EDT 200ML     ##000532............</t>
  </si>
  <si>
    <t>JP698493</t>
  </si>
  <si>
    <t>ANIMALE INTENSE EDT MAS 100ML   000341............</t>
  </si>
  <si>
    <t>JP844262</t>
  </si>
  <si>
    <t>ANIMALE INTENSE EDT MAS 100ML XX000341............</t>
  </si>
  <si>
    <t>JP678963</t>
  </si>
  <si>
    <t>ANIMALE INTENSE FEM 100ML       000983............</t>
  </si>
  <si>
    <t>JP698471</t>
  </si>
  <si>
    <t>ANIMALE LOVE FEM 100ML        **000969............</t>
  </si>
  <si>
    <t>JP724226</t>
  </si>
  <si>
    <t>ANIMALE MAS 100ML             XX000174............</t>
  </si>
  <si>
    <t>JP2731</t>
  </si>
  <si>
    <t>ANIMALE MAS 50ML              **000167............</t>
  </si>
  <si>
    <t>JP698450</t>
  </si>
  <si>
    <t>ANIMALE SPORT EDT MAS 100ML   **000426............</t>
  </si>
  <si>
    <t>JP95934</t>
  </si>
  <si>
    <t>ANTONIO BLACK SEDUC.MAS 100ML **695951............</t>
  </si>
  <si>
    <t>JP622144</t>
  </si>
  <si>
    <t>ANTONIO BLACK SEDUC.MAS 200ML **930878............</t>
  </si>
  <si>
    <t>JP138607</t>
  </si>
  <si>
    <t>ANTONIO BLACK SEDUC.MAS 50ML  **698594............</t>
  </si>
  <si>
    <t>JP589280</t>
  </si>
  <si>
    <t>ANTONIO BLUE SEDUC.FEM 200ML  **739877............</t>
  </si>
  <si>
    <t>JP163548</t>
  </si>
  <si>
    <t>ANTONIO BLUE SEDUC.FEM 50ML   **636206............</t>
  </si>
  <si>
    <t>JP770700</t>
  </si>
  <si>
    <t>ANTONIO BLUE SEDUC.FEM 80ML   **839669............</t>
  </si>
  <si>
    <t>JP47459</t>
  </si>
  <si>
    <t>ANTONIO BLUE SEDUC.MAS 100ML  **636268............</t>
  </si>
  <si>
    <t>JP138270</t>
  </si>
  <si>
    <t>ANTONIO BLUE SEDUC.MAS 50ML   **636275............</t>
  </si>
  <si>
    <t>JP58518</t>
  </si>
  <si>
    <t>ANTONIO DIAVOLO MAS 100ML     **849330............</t>
  </si>
  <si>
    <t>JP579740</t>
  </si>
  <si>
    <t>ANTONIO DIAVOLO MAS 200ML*715482/849361...........</t>
  </si>
  <si>
    <t>JP2800</t>
  </si>
  <si>
    <t>ANTONIO DIAVOLO MAS 50ML*771419/849378............</t>
  </si>
  <si>
    <t>JP673117</t>
  </si>
  <si>
    <t>ANTONIO HER GOLD SECRET F 80ML**946671............</t>
  </si>
  <si>
    <t>JP641011</t>
  </si>
  <si>
    <t>ANTONIO HER SECRET FEM 50ML   **738009............</t>
  </si>
  <si>
    <t>JP641000</t>
  </si>
  <si>
    <t>ANTONIO HER SECRET FEM 80ML   **737996............</t>
  </si>
  <si>
    <t>JP729354</t>
  </si>
  <si>
    <t>ANTONIO KING OF ABS.MEN 100ML **813973............</t>
  </si>
  <si>
    <t>JP744777</t>
  </si>
  <si>
    <t>ANTONIO KING OF ABS.MEN 200ML **829530............</t>
  </si>
  <si>
    <t>JP729365</t>
  </si>
  <si>
    <t>ANTONIO KING OF ABS.MEN 50ML  **819623............</t>
  </si>
  <si>
    <t>JP701423</t>
  </si>
  <si>
    <t>ANTONIO KING OF SEDUCT.M 100ML**784273............</t>
  </si>
  <si>
    <t>JP738310</t>
  </si>
  <si>
    <t>ANTONIO KING OF SEDUCT.M 200ML**819685............</t>
  </si>
  <si>
    <t>JP701434</t>
  </si>
  <si>
    <t>ANTONIO KING OF SEDUCT.M 50ML **784280............</t>
  </si>
  <si>
    <t>JP58494</t>
  </si>
  <si>
    <t>ANTONIO MEDITERANEO MAS 100ML **027011............</t>
  </si>
  <si>
    <t>JP579761</t>
  </si>
  <si>
    <t>ANTONIO MEDITERANEO MAS 200ML **705919............</t>
  </si>
  <si>
    <t>JP58507</t>
  </si>
  <si>
    <t>ANTONIO MEDITERANEO MAS 50ML  **292488............</t>
  </si>
  <si>
    <t>JP744744</t>
  </si>
  <si>
    <t>ANTONIO QUEEN OF SEDUC.F 50ML **820117............</t>
  </si>
  <si>
    <t>JP2933</t>
  </si>
  <si>
    <t>ANTONIO SPIRIT FEM 100ML      **933107............</t>
  </si>
  <si>
    <t>JP38505</t>
  </si>
  <si>
    <t>ANTONIO SPIRIT FEM 50ML       **933473............</t>
  </si>
  <si>
    <t>JP2900</t>
  </si>
  <si>
    <t>ANTONIO SPIRIT MAS 100ML      **924662............</t>
  </si>
  <si>
    <t>JP138540</t>
  </si>
  <si>
    <t>ANTONIO SPIRIT MAS 50ML       **924693............</t>
  </si>
  <si>
    <t>JP783613</t>
  </si>
  <si>
    <t>ANTONIO TEMTATION HER SEC F 50ML860441**..........</t>
  </si>
  <si>
    <t>JP783602</t>
  </si>
  <si>
    <t>ANTONIO TEMTATION HER SEC F 80ML860410............</t>
  </si>
  <si>
    <t>JP783624</t>
  </si>
  <si>
    <t>ANTONIO TEMTATION THE SEC M 100*860502............</t>
  </si>
  <si>
    <t>JP783635</t>
  </si>
  <si>
    <t>ANTONIO TEMTATION THE SEC M 50ML860564............</t>
  </si>
  <si>
    <t>JP589325</t>
  </si>
  <si>
    <t>ANTONIO THE SECRET GOL M 100ML**722756............</t>
  </si>
  <si>
    <t>JP701445</t>
  </si>
  <si>
    <t>ANTONIO THE SECRET GOL M 200ML**791691............</t>
  </si>
  <si>
    <t>JP589314</t>
  </si>
  <si>
    <t>ANTONIO THE SECRET GOL M 50ML **727935............</t>
  </si>
  <si>
    <t>JP196442</t>
  </si>
  <si>
    <t>ANTONIO THE SECRET MAS 100ML  **701034............</t>
  </si>
  <si>
    <t>JP712693</t>
  </si>
  <si>
    <t>ANTONIO THE SECRET MAS 200ML  **779521............</t>
  </si>
  <si>
    <t>JP196453</t>
  </si>
  <si>
    <t>ANTONIO THE SECRET MAS 50ML   **701041............</t>
  </si>
  <si>
    <t>JP809331</t>
  </si>
  <si>
    <t>ARAMIS EDT MEN 110ML          ##006719............</t>
  </si>
  <si>
    <t>JP843217</t>
  </si>
  <si>
    <t>ARIANA G.ARI EDP FEM 100ML    XX020301............</t>
  </si>
  <si>
    <t>JP836219</t>
  </si>
  <si>
    <t>ARIANA G.MOONLIGHT EDP 100MLXX022480..............</t>
  </si>
  <si>
    <t>JP791926</t>
  </si>
  <si>
    <t>ARIANA G.SWEET LIKE CANDY 100ML 021711XX..........</t>
  </si>
  <si>
    <t>JP759974</t>
  </si>
  <si>
    <t>ARMAF BLACK ONYX M EDT 90ML+DEO 041742##..........</t>
  </si>
  <si>
    <t>JP865805</t>
  </si>
  <si>
    <t>ARMAF BLUE HOMME EDT 100ML    XX094816............</t>
  </si>
  <si>
    <t>JP846804</t>
  </si>
  <si>
    <t>ARMAF CLUB DE NUIT EDT M 105ML  094144............</t>
  </si>
  <si>
    <t>JP846815</t>
  </si>
  <si>
    <t>ARMAF CLUB DE NUIT INT.EDT M 105M 044712XX........</t>
  </si>
  <si>
    <t>JP865792</t>
  </si>
  <si>
    <t>ARMAF CLUB DE NUIT URBAM MEN 105ML102642XX........</t>
  </si>
  <si>
    <t>JP865680</t>
  </si>
  <si>
    <t>ARMAF CRAZE BLEU EDP M 100ML  XX104240............</t>
  </si>
  <si>
    <t>JP865770</t>
  </si>
  <si>
    <t>ARMAF CRAZE NOIR EDP M 100ML  XX104264............</t>
  </si>
  <si>
    <t>JP865781</t>
  </si>
  <si>
    <t>ARMAF EL CIELO EDP M 100ML    XX102529............</t>
  </si>
  <si>
    <t>JP759985</t>
  </si>
  <si>
    <t>ARMAF GOLD F EDP 90ML+DEO       041797##..........</t>
  </si>
  <si>
    <t>JP877550</t>
  </si>
  <si>
    <t>ARMAF HUNTER INT.EDT M 100ML  XX102499............</t>
  </si>
  <si>
    <t>JP846837</t>
  </si>
  <si>
    <t>ARMAF ITAL.DONNA EDP 100ML      041544............</t>
  </si>
  <si>
    <t>JP846848</t>
  </si>
  <si>
    <t>ARMAF ITAL.VIVO DONNA EDP 100ML 041063............</t>
  </si>
  <si>
    <t>JP846859</t>
  </si>
  <si>
    <t>ARMAF LA ROSA EDP F 100ML     XX102253............</t>
  </si>
  <si>
    <t>JP877459</t>
  </si>
  <si>
    <t>ARMAF LE PARFAIT F EDP 100ML  XX102246............</t>
  </si>
  <si>
    <t>JP877718</t>
  </si>
  <si>
    <t>ARMAF LE PARFAIT M EDT 100ML  XX102239............</t>
  </si>
  <si>
    <t>JP877571</t>
  </si>
  <si>
    <t>ARMAF LEGASI EDP F 100ML      XX107098............</t>
  </si>
  <si>
    <t>JP877538</t>
  </si>
  <si>
    <t>ARMAF MAGNIFICENT F EDP 100ML XX108958............</t>
  </si>
  <si>
    <t>JP877527</t>
  </si>
  <si>
    <t>ARMAF MAGNIFICENT M EDP 100ML XX108941............</t>
  </si>
  <si>
    <t>JP877415</t>
  </si>
  <si>
    <t>ARMAF MIGNON BLACK EDP F 100MLXX107104............</t>
  </si>
  <si>
    <t>JP877437</t>
  </si>
  <si>
    <t>ARMAF MIGNON RED EDP F 100ML  XX107111............</t>
  </si>
  <si>
    <t>JP877505</t>
  </si>
  <si>
    <t>ARMAF MOMENTO FLEUR EDP F 100MLX093567............</t>
  </si>
  <si>
    <t>JP877426</t>
  </si>
  <si>
    <t>ARMAF ODYSSEY FEMME EDP 80ML  XX109290............</t>
  </si>
  <si>
    <t>JP759996</t>
  </si>
  <si>
    <t>ARMAF OUD M EDT 90ML+DEO        041773##..........</t>
  </si>
  <si>
    <t>JP760002</t>
  </si>
  <si>
    <t>ARMAF PINK CORAL F EDP 90ML+DEO 041803##..........</t>
  </si>
  <si>
    <t>JP760013</t>
  </si>
  <si>
    <t>ARMAF PLATINUM M EDT 90ML+DEO   041766##..........</t>
  </si>
  <si>
    <t>JP760024</t>
  </si>
  <si>
    <t>ARMAF PURPLE AM.F EDP 90ML+DEO  041810##..........</t>
  </si>
  <si>
    <t>JP865827</t>
  </si>
  <si>
    <t>ARMAF RADICAL BROWN EDP M 100MLX107128............</t>
  </si>
  <si>
    <t>JP865816</t>
  </si>
  <si>
    <t>ARMAF RADICAL EDP M 100ML     XX107135............</t>
  </si>
  <si>
    <t>JP773926</t>
  </si>
  <si>
    <t>ARMAF RED RUBY FEM EDP 90ML+DEO 041780##..........</t>
  </si>
  <si>
    <t>JP877628</t>
  </si>
  <si>
    <t>ARMAF SAUVILLE F EDP 100ML    XX105889............</t>
  </si>
  <si>
    <t>JP877593</t>
  </si>
  <si>
    <t>ARMAF SHADES WOOD M 100ML     XX094953............</t>
  </si>
  <si>
    <t>JP877606</t>
  </si>
  <si>
    <t>ARMAF STUDIO EDP F 80ML       XX109344............</t>
  </si>
  <si>
    <t>JP877470</t>
  </si>
  <si>
    <t>ARMAF TAG HIM EDT M 100ML     XX090030............</t>
  </si>
  <si>
    <t>JP877640</t>
  </si>
  <si>
    <t>ARMAF THE PRIDE OF F EDP 100MLXX108163............</t>
  </si>
  <si>
    <t>JP877404</t>
  </si>
  <si>
    <t>ARMAF THE PRIDE OF M EDP 100MLXX108170............</t>
  </si>
  <si>
    <t>JP865691</t>
  </si>
  <si>
    <t>ARMAF TRES ALTIN EDP F 100ML  XX041360............</t>
  </si>
  <si>
    <t>JP865715</t>
  </si>
  <si>
    <t>ARMAF TRES BON EDT M 100ML    XX041018............</t>
  </si>
  <si>
    <t>JP865704</t>
  </si>
  <si>
    <t>ARMAF TRES JOUR EDP F 100ML   XX094670............</t>
  </si>
  <si>
    <t>JP877481</t>
  </si>
  <si>
    <t>ARMAF TRES NUIT EDT M 100ML   XX094663............</t>
  </si>
  <si>
    <t>JP877492</t>
  </si>
  <si>
    <t>ARMAF VENTANA EDP M 100ML     XX102260............</t>
  </si>
  <si>
    <t>JP877380</t>
  </si>
  <si>
    <t>ARMAF VITESSE CARBON EDP M 100ML101355XX..........</t>
  </si>
  <si>
    <t>JP865760</t>
  </si>
  <si>
    <t>ARMAF VOYAGE BLEU EDP M 100ML XX101324............</t>
  </si>
  <si>
    <t>JP865737</t>
  </si>
  <si>
    <t>ARMAF VOYAGE EDP M 100ML      XX101317............</t>
  </si>
  <si>
    <t>JP760035</t>
  </si>
  <si>
    <t>ARMAF WHITE DIAM.M EDT 90ML+DEO 041759##..........</t>
  </si>
  <si>
    <t>JP10326</t>
  </si>
  <si>
    <t>ARMANI ACQUA DI GIO FEM 100ML **054559............</t>
  </si>
  <si>
    <t>JP168452</t>
  </si>
  <si>
    <t>ARMANI ACQUA DI GIO FEM 50ML    054160............</t>
  </si>
  <si>
    <t>JP628106</t>
  </si>
  <si>
    <t>ARMANI ACQUA DI GIO FEM 50ML  XX054160............</t>
  </si>
  <si>
    <t>JP752833</t>
  </si>
  <si>
    <t>ARMANI ACQUA DI GIO MAS 100ML XX058878............</t>
  </si>
  <si>
    <t>JP835374</t>
  </si>
  <si>
    <t>ARMANI ACQUA DI GIO MAS 50ML  XX058861............</t>
  </si>
  <si>
    <t>JP715147</t>
  </si>
  <si>
    <t>ARMANI ACQUA DI GIO PROF.40ML **157622............</t>
  </si>
  <si>
    <t>JP817778</t>
  </si>
  <si>
    <t>ARMANI ACQUA DI GIOIA EDP F 50ML172587XX..........</t>
  </si>
  <si>
    <t>JP703840</t>
  </si>
  <si>
    <t>ARMANI ACQUA DI GIOIA F EDT 100ML 939999XX........</t>
  </si>
  <si>
    <t>JP180277</t>
  </si>
  <si>
    <t>ARMANI ACQUA DI GIOIA F EDT 50ML#*939937..........</t>
  </si>
  <si>
    <t>JP853868</t>
  </si>
  <si>
    <t>ARMANI AQUA DI GIO ABS.125ML  XX992932............</t>
  </si>
  <si>
    <t>JP853857</t>
  </si>
  <si>
    <t>ARMANI AQUA DI GIO ABS.75ML   XX992901............</t>
  </si>
  <si>
    <t>JP800691</t>
  </si>
  <si>
    <t>ARMANI CODE COLONIA 125ML     **692420............</t>
  </si>
  <si>
    <t>JP857951</t>
  </si>
  <si>
    <t>ARMANI CODE COLONIA 50ML      XX692406............</t>
  </si>
  <si>
    <t>JP802290</t>
  </si>
  <si>
    <t>ARMANI CODE COLONIA 75ML      **692413............</t>
  </si>
  <si>
    <t>JP573766</t>
  </si>
  <si>
    <t>ARMANI CODE EDP FEM 50ML      XX004056............</t>
  </si>
  <si>
    <t>JP191606</t>
  </si>
  <si>
    <t>ARMANI CODE EDP FEM 75ML      XX010972............</t>
  </si>
  <si>
    <t>JP796437</t>
  </si>
  <si>
    <t>ARMANI CODE ICE EDT MAS 50ML  XX010901............</t>
  </si>
  <si>
    <t>JP814685</t>
  </si>
  <si>
    <t>ARMANI CODE MAS 50ML         XX100515.............</t>
  </si>
  <si>
    <t>JP66023</t>
  </si>
  <si>
    <t>ARMANI CODE MAS 75ML          **100522............</t>
  </si>
  <si>
    <t>JP843408</t>
  </si>
  <si>
    <t>ARMANI CODE MAS 75ML   C      XX100522............</t>
  </si>
  <si>
    <t>JP817082</t>
  </si>
  <si>
    <t>ARMANI CODE PROFUMO EDP M 60ML C581656##..........</t>
  </si>
  <si>
    <t>JP150151</t>
  </si>
  <si>
    <t>ARMANI EMP.DIAMON EDP FEM 100ML 380310 XX.........</t>
  </si>
  <si>
    <t>JP619598</t>
  </si>
  <si>
    <t>ARMANI EMPORIO FEM 100ML      XX061809............</t>
  </si>
  <si>
    <t>JP827959</t>
  </si>
  <si>
    <t>ARMANI EMPORIO MAS 100ML      XX061830............</t>
  </si>
  <si>
    <t>JP140947</t>
  </si>
  <si>
    <t>ARMANI EMPORIO MAS 50ML       **061823............</t>
  </si>
  <si>
    <t>JP712783</t>
  </si>
  <si>
    <t>ARMANI SI EDP FEM 100ML       **816658............</t>
  </si>
  <si>
    <t>JP857883</t>
  </si>
  <si>
    <t>ARMANI SI EDP FEM INTENSE 100ML 035300XX..........</t>
  </si>
  <si>
    <t>JP817813</t>
  </si>
  <si>
    <t>ARMANI SI EDP FEM INTENSE 100MLC 035300##.........</t>
  </si>
  <si>
    <t>JP817789</t>
  </si>
  <si>
    <t>ARMANI SI EDP FEM INTENSE 50MLXX035249............</t>
  </si>
  <si>
    <t>JP687919</t>
  </si>
  <si>
    <t>ARMANI SI EDT FEM 50ML        **035485............</t>
  </si>
  <si>
    <t>JP816980</t>
  </si>
  <si>
    <t>ARMANI VERDE MAS 100ML        **544353............</t>
  </si>
  <si>
    <t>JP636812</t>
  </si>
  <si>
    <t>ARMANI VERDE MAS 100ML C        544353............</t>
  </si>
  <si>
    <t>JP853824</t>
  </si>
  <si>
    <t>ARMANI YOU BECAUSE EDP 100ML  XX041486............</t>
  </si>
  <si>
    <t>JP790410</t>
  </si>
  <si>
    <t>ARMANI YOU BECAUSE EDP F 50ML **041004............</t>
  </si>
  <si>
    <t>JP843307</t>
  </si>
  <si>
    <t>ARMANI.AIR DI GIOIA EDP F 100ML C 1408............</t>
  </si>
  <si>
    <t>JP773083</t>
  </si>
  <si>
    <t>ARMANI.SUN DI GIOIA F 100ML   381491..............</t>
  </si>
  <si>
    <t>JP858952</t>
  </si>
  <si>
    <t>ARROGANCE BLUE EDT 100ML      **055369............</t>
  </si>
  <si>
    <t>JP858963</t>
  </si>
  <si>
    <t>ARROGANCE BLUE EDT 50ML       **055352............</t>
  </si>
  <si>
    <t>JP858941</t>
  </si>
  <si>
    <t>ARROGANCE PASSION EDP 100ML   **053280............</t>
  </si>
  <si>
    <t>JP858930</t>
  </si>
  <si>
    <t>ARROGANCE PASSION EDP 50ML    **053273............</t>
  </si>
  <si>
    <t>JP821112</t>
  </si>
  <si>
    <t>ARSENAL HABANO ALEGRE 40ML EDT##801451............</t>
  </si>
  <si>
    <t>JP821099</t>
  </si>
  <si>
    <t>ARSENAL HABANO CARIBE 40ML EDT##801468............</t>
  </si>
  <si>
    <t>JP821088</t>
  </si>
  <si>
    <t>ARSENAL HABANO GOLD 40ML EDT  ##801307............</t>
  </si>
  <si>
    <t>JP821101</t>
  </si>
  <si>
    <t>ARSENAL HABANO R.GRANDE 40M EDT#801475............</t>
  </si>
  <si>
    <t>JP40430</t>
  </si>
  <si>
    <t>ARSENAL MADERA BLACK MAS 100ML**320339............</t>
  </si>
  <si>
    <t>JP867605</t>
  </si>
  <si>
    <t>ARSENAL MADERA BLUE MAS 100ML ##323330............</t>
  </si>
  <si>
    <t>JP867616</t>
  </si>
  <si>
    <t>ARSENAL MADERA CINZA MAS 100ML##320230............</t>
  </si>
  <si>
    <t>JP566208</t>
  </si>
  <si>
    <t>ARSENAL MADERA GOLD MAS 100ML **300010............</t>
  </si>
  <si>
    <t>JP710961</t>
  </si>
  <si>
    <t>ARSENAL MADERA#RED MAS 100ML NEW801369............</t>
  </si>
  <si>
    <t>JP697661</t>
  </si>
  <si>
    <t>ARSENAL PLATINUM EDP 100ML    **801192............</t>
  </si>
  <si>
    <t>JP610523</t>
  </si>
  <si>
    <t>ARSENAL SENSUALITY FEM 100ML  **801017............</t>
  </si>
  <si>
    <t>JP180121</t>
  </si>
  <si>
    <t>ARSENAL WOMEN FEM 100ML       **800843............</t>
  </si>
  <si>
    <t>JP837512</t>
  </si>
  <si>
    <t>ASPA SECANTE ESMALTE SPRAY 400ML 101268 **........</t>
  </si>
  <si>
    <t>JP714630</t>
  </si>
  <si>
    <t>AUBANA EDP FEM 100ML          **312099............</t>
  </si>
  <si>
    <t>JP829109</t>
  </si>
  <si>
    <t>AUSSIE 3MIN.(MEGA SMOOTH) 236ML...................</t>
  </si>
  <si>
    <t>JP795380</t>
  </si>
  <si>
    <t>AUSSIE 3MIN.(MOIST)GRANDE 475ML#185885............</t>
  </si>
  <si>
    <t>JP840506</t>
  </si>
  <si>
    <t>AUSSIE 3MIN.(RECONSTRUCTOR)250ML390779XX..........</t>
  </si>
  <si>
    <t>JP713257</t>
  </si>
  <si>
    <t>AUSSIE 7 IN 1 CD 360M         ##183386............</t>
  </si>
  <si>
    <t>JP710120</t>
  </si>
  <si>
    <t>AUSSIE COMBO MEGA MOIST SH+CD 400ML 2PZ...........</t>
  </si>
  <si>
    <t>JP830550</t>
  </si>
  <si>
    <t>AUSSIE COMBO MEGA MOIST SH+CD 865ML ##............</t>
  </si>
  <si>
    <t>JP876919</t>
  </si>
  <si>
    <t>AUSSIE COMBO MEGA MOIST SH865ML+CD400ML 2PZ.......</t>
  </si>
  <si>
    <t>JP879911</t>
  </si>
  <si>
    <t>AUSSIE COMBO MEGA SMOOTH CD+SH 865ML 2PZ..........</t>
  </si>
  <si>
    <t>JP879922</t>
  </si>
  <si>
    <t>AUSSIE COMBO MEGA SMOOTH CD+SH+3MIN 3PZ...........</t>
  </si>
  <si>
    <t>JP849470</t>
  </si>
  <si>
    <t>AUSSIE COMBO MEGA SMOOTH SHP+CD 400ML 2PZXX.......</t>
  </si>
  <si>
    <t>JP704314</t>
  </si>
  <si>
    <t>AUSSIE MEN GEL MAX HOLD 7OZ     061073............</t>
  </si>
  <si>
    <t>JP810100</t>
  </si>
  <si>
    <t>AUSSIE MOIST MEGA CONDITIONER 400ML 022821 XX.....</t>
  </si>
  <si>
    <t>JP690575</t>
  </si>
  <si>
    <t>AUSSIE MOIST MEGA CONDITIONER 865ML053337.........</t>
  </si>
  <si>
    <t>JP682319</t>
  </si>
  <si>
    <t>AUSSIE MOIST MEGA SHAMPOO 400ML ##022722..........</t>
  </si>
  <si>
    <t>JP810097</t>
  </si>
  <si>
    <t>AUSSIE MOIST MEGA SHAMPOO 400ML XX0022722.........</t>
  </si>
  <si>
    <t>JP835431</t>
  </si>
  <si>
    <t>AUSSIE SMOOTH MEGA SHAMP.400ML##022784............</t>
  </si>
  <si>
    <t>JP829120</t>
  </si>
  <si>
    <t>AUSSIE SMOOTH MEGA SHAMP.865ML  053382............</t>
  </si>
  <si>
    <t>JP690553</t>
  </si>
  <si>
    <t>AUSSIE SMOOTH MEGA.CONDIT.865ML#053368............</t>
  </si>
  <si>
    <t>JP608721</t>
  </si>
  <si>
    <t>AUST.ACCEL.LOTION OIL/VITA.237ML250037**..........</t>
  </si>
  <si>
    <t>JP666029</t>
  </si>
  <si>
    <t>AUST.BRONZ.OIL BRON.INTENS.237ML700280**..........</t>
  </si>
  <si>
    <t>JP573351</t>
  </si>
  <si>
    <t>AUST.BRONZ.OIL EXOTIC SPR.237ML 250020**..........</t>
  </si>
  <si>
    <t>JP595020</t>
  </si>
  <si>
    <t>AUST.BRONZ.SPRAY GEL SPF15 237ML250525**..........</t>
  </si>
  <si>
    <t>JP608888</t>
  </si>
  <si>
    <t>AUST.BRONZ.SPRAY GEL SPF8 237ML 250488**..........</t>
  </si>
  <si>
    <t>JP608743</t>
  </si>
  <si>
    <t>AUST.BRONZ.SPRAY OIL SPF4 237ML 250204**..........</t>
  </si>
  <si>
    <t>JP608700</t>
  </si>
  <si>
    <t>AUST.BRONZER LOTION ACCEL.237ML 250563**..........</t>
  </si>
  <si>
    <t>JP690452</t>
  </si>
  <si>
    <t>AUST.BRONZER LOTION SPF15 237ML 700662**..........</t>
  </si>
  <si>
    <t>JP690463</t>
  </si>
  <si>
    <t>AUST.BRONZER LOTION SPF30 237ML 700679**..........</t>
  </si>
  <si>
    <t>JP690474</t>
  </si>
  <si>
    <t>AUST.BRONZER LOTION SPF50 237ML 700686**..........</t>
  </si>
  <si>
    <t>JP608710</t>
  </si>
  <si>
    <t>AUST.BRONZER SPRAY ACCELE.177ML 260487**..........</t>
  </si>
  <si>
    <t>JP690441</t>
  </si>
  <si>
    <t>AUST.BRONZER SPRAY SPF30 177ML  700235**..........</t>
  </si>
  <si>
    <t>JP608800</t>
  </si>
  <si>
    <t>AUST.BRONZER SPRAY SPF8 177ML   260944**..........</t>
  </si>
  <si>
    <t>JP608754</t>
  </si>
  <si>
    <t>AUST.CLEAR SPRAY GEL ACCEL.237ML250044**..........</t>
  </si>
  <si>
    <t>JP573250</t>
  </si>
  <si>
    <t>AUST.CLEAR SPRAY GEL SPF15 237ML250396**..........</t>
  </si>
  <si>
    <t>JP608732</t>
  </si>
  <si>
    <t>AUST.CLEAR SPRAY GEL SPF4 237ML 250341**..........</t>
  </si>
  <si>
    <t>JP608833</t>
  </si>
  <si>
    <t>AUST.CLEAR SPRAY KIDS SPF50     260470**..........</t>
  </si>
  <si>
    <t>JP801334</t>
  </si>
  <si>
    <t>AUST.CREMA HIDR.MOIST.LOCK 237ML250051**..........</t>
  </si>
  <si>
    <t>JP788203</t>
  </si>
  <si>
    <t>AUST.CREMA HIDR.MOIST.LOCK 473ML250433**..........</t>
  </si>
  <si>
    <t>JP608787</t>
  </si>
  <si>
    <t>AUST.MOIS.MAX LOTION BABY SPF50 260500**..........</t>
  </si>
  <si>
    <t>JP573261</t>
  </si>
  <si>
    <t>AUST.MOIS.MAX LOTION KIDS SPF30 250105**..........</t>
  </si>
  <si>
    <t>JP608877</t>
  </si>
  <si>
    <t>AUST.MOIS.MAX LOTION SPF15 237ML250594**..........</t>
  </si>
  <si>
    <t>JP690485</t>
  </si>
  <si>
    <t>AUST.SHEER COVER.FACE SPF45 90G 700488............</t>
  </si>
  <si>
    <t>JP595008</t>
  </si>
  <si>
    <t>AUST.X-TREME LOTION SPF30 237G**250617............</t>
  </si>
  <si>
    <t>JP801345</t>
  </si>
  <si>
    <t>AUST.X-TREME SPRAY SPF30 237ML**710654............</t>
  </si>
  <si>
    <t>JP608934</t>
  </si>
  <si>
    <t>AUST.X-TREME SPRAY SPF50 170G **260463............</t>
  </si>
  <si>
    <t>JP635293</t>
  </si>
  <si>
    <t>AVENE AQUA THERMALE 150ML       003124 XX.........</t>
  </si>
  <si>
    <t>JP817846</t>
  </si>
  <si>
    <t>AVENE AQUA THERMALE 300ML    XX 003131............</t>
  </si>
  <si>
    <t>JP124501</t>
  </si>
  <si>
    <t>AXIS BLACK CAVIAR MAS 90ML    **911048............</t>
  </si>
  <si>
    <t>JP149776</t>
  </si>
  <si>
    <t>AXIS CAVIAR PREMIUM MAS 90ML  **511016............</t>
  </si>
  <si>
    <t>JP149811</t>
  </si>
  <si>
    <t>AXIS CAVIAR ULTIMATE MASC 90ML**221017............</t>
  </si>
  <si>
    <t>JP867245</t>
  </si>
  <si>
    <t>AXIS ELEGANT GREY M 100ML    **940000.............</t>
  </si>
  <si>
    <t>JP739096</t>
  </si>
  <si>
    <t>AXIS GLAMOUR EDP FEM 100ML    **271029............</t>
  </si>
  <si>
    <t>JP149754</t>
  </si>
  <si>
    <t>AXIS RED CAVIAR FEM 90ML      **311015............</t>
  </si>
  <si>
    <t>JP739085</t>
  </si>
  <si>
    <t>AXIS WINNER MAS 100ML         **921016............</t>
  </si>
  <si>
    <t>JP878416</t>
  </si>
  <si>
    <t>AZZARO CHROME INTENSE EDT 100ML##966011...........</t>
  </si>
  <si>
    <t>JP758490</t>
  </si>
  <si>
    <t>AZZARO CHROME INTENSE EDT 100MLX 966011...........</t>
  </si>
  <si>
    <t>JP565352</t>
  </si>
  <si>
    <t>AZZARO CHROME LEGEND MAS 125ML##954247............</t>
  </si>
  <si>
    <t>JP822315</t>
  </si>
  <si>
    <t>AZZARO CHROME M 2X30ML GIF      959693............</t>
  </si>
  <si>
    <t>JP144480</t>
  </si>
  <si>
    <t>AZZARO CHROME MAS 100ML       **920037............</t>
  </si>
  <si>
    <t>JP881241</t>
  </si>
  <si>
    <t>AZZARO CHROME MAS 200ML       **920068............</t>
  </si>
  <si>
    <t>JP780037</t>
  </si>
  <si>
    <t>AZZARO CHROME PURE EDT M 100ML**005482............</t>
  </si>
  <si>
    <t>JP780026</t>
  </si>
  <si>
    <t>AZZARO CHROME PURE EDT M 50ML **005475............</t>
  </si>
  <si>
    <t>JP739311</t>
  </si>
  <si>
    <t>AZZARO INTENSE MAS EDP 100ML  **980543............</t>
  </si>
  <si>
    <t>JP739322</t>
  </si>
  <si>
    <t>AZZARO INTENSE MAS EDP 50ML   **980550............</t>
  </si>
  <si>
    <t>JP834351</t>
  </si>
  <si>
    <t>AZZARO MADEMOISELLE BELLE 30ML**004713............</t>
  </si>
  <si>
    <t>JP744420</t>
  </si>
  <si>
    <t>AZZARO MADEMOISELLE F EDT 30ML**001590............</t>
  </si>
  <si>
    <t>JP834362</t>
  </si>
  <si>
    <t>AZZARO MADEMOISELLE FLOR.30ML009183**.............</t>
  </si>
  <si>
    <t>JP189635</t>
  </si>
  <si>
    <t>AZZARO MAS 100ML              ##980406............</t>
  </si>
  <si>
    <t>JP146268</t>
  </si>
  <si>
    <t>AZZARO MAS 200ML              **980086............</t>
  </si>
  <si>
    <t>JP739131</t>
  </si>
  <si>
    <t>AZZARO MAS 50ML REFILABLE     ##980802............</t>
  </si>
  <si>
    <t>JP163570</t>
  </si>
  <si>
    <t>AZZARO NOW MAS 30ML           XX952700............</t>
  </si>
  <si>
    <t>JP745824</t>
  </si>
  <si>
    <t>AZZARO SILVER BLACK MAS 100ML##975013.............</t>
  </si>
  <si>
    <t>JP828398</t>
  </si>
  <si>
    <t>AZZARO WANTED BY NIGHT 100ML  **009848............</t>
  </si>
  <si>
    <t>JP882938</t>
  </si>
  <si>
    <t>AZZARO WANTED BY NIGHT 150ML  ##012930............</t>
  </si>
  <si>
    <t>JP828387</t>
  </si>
  <si>
    <t>AZZARO WANTED BY NIGHT 50ML   **009831............</t>
  </si>
  <si>
    <t>JP818500</t>
  </si>
  <si>
    <t>AZZARO WANTED MAS EDT 100ML   ##002702............</t>
  </si>
  <si>
    <t>JP750135</t>
  </si>
  <si>
    <t>AZZARO WANTED MAS EDT 50ML    ##002696............</t>
  </si>
  <si>
    <t>JP783029</t>
  </si>
  <si>
    <t>BALENCIAGA ROSABOTANICA F EDP 50ML645960..........</t>
  </si>
  <si>
    <t>JP868145</t>
  </si>
  <si>
    <t>BANANA R.ALABASTER 100ML        116344............</t>
  </si>
  <si>
    <t>JP868112</t>
  </si>
  <si>
    <t>BANANA R.BLACK WALNUT 100ML410634/116207..........</t>
  </si>
  <si>
    <t>JP795122</t>
  </si>
  <si>
    <t>BANANA R.CLASSIC UNISEX 125ML ##418074............</t>
  </si>
  <si>
    <t>JP868178</t>
  </si>
  <si>
    <t>BANANA R.CORDOVAN 100ML N.PACK  116382##..........</t>
  </si>
  <si>
    <t>JP872522</t>
  </si>
  <si>
    <t>BANANA R.ICOM 06 BLACK P.75ML ##116429............</t>
  </si>
  <si>
    <t>JP872511</t>
  </si>
  <si>
    <t>BANANA R.ICOM 17 OUD MOSAIC 75ML ##116481.........</t>
  </si>
  <si>
    <t>JP872544</t>
  </si>
  <si>
    <t>BANANA R.ICOM 78 VINT.GREEN 75ML 116443##.........</t>
  </si>
  <si>
    <t>JP872533</t>
  </si>
  <si>
    <t>BANANA R.ICOM 83 LEATHER R.75ML##116467...........</t>
  </si>
  <si>
    <t>JP872566</t>
  </si>
  <si>
    <t>BANANA R.ICOM 90 PURE WHITE 75ML#116405...........</t>
  </si>
  <si>
    <t>JP872555</t>
  </si>
  <si>
    <t>BANANA R.ICOM CYPRESS CEDAR 75ML#116528...........</t>
  </si>
  <si>
    <t>JP872588</t>
  </si>
  <si>
    <t>BANANA R.ICOM LINEN VETIVER 75ML##116504..........</t>
  </si>
  <si>
    <t>JP872577</t>
  </si>
  <si>
    <t>BANANA R.ICOM NEROLI WOODS 75ML#116542............</t>
  </si>
  <si>
    <t>JP868156</t>
  </si>
  <si>
    <t>BANANA R.M EDT 125ML          ##409164............</t>
  </si>
  <si>
    <t>JP868235</t>
  </si>
  <si>
    <t>BANANA R.MALACHITE 100ML      ##116184............</t>
  </si>
  <si>
    <t>JP868123</t>
  </si>
  <si>
    <t>BANANA R.MODERN MAN 100ML       116368............</t>
  </si>
  <si>
    <t>JP868134</t>
  </si>
  <si>
    <t>BANANA R.MODERN WOMAN 100ML     116283............</t>
  </si>
  <si>
    <t>JP868190</t>
  </si>
  <si>
    <t>BANANA R.ROSEWOOD 100ML N.PACK  116306##..........</t>
  </si>
  <si>
    <t>JP868189</t>
  </si>
  <si>
    <t>BANANA R.SLATE 100ML N.PACK   ##116269............</t>
  </si>
  <si>
    <t>JP868167</t>
  </si>
  <si>
    <t>BANANA R.W EDP 125ML          ##419101............</t>
  </si>
  <si>
    <t>JP868202</t>
  </si>
  <si>
    <t>BANANA R.WILDBLOOM 100ML N.PACK 116221##..........</t>
  </si>
  <si>
    <t>JP868213</t>
  </si>
  <si>
    <t>BANANA R.WILDBLOOM ROUGE 100ML  116245##..........</t>
  </si>
  <si>
    <t>JP868224</t>
  </si>
  <si>
    <t>BANANA R.WILDBLOOM VERT 100ML ##116320............</t>
  </si>
  <si>
    <t>JP796549</t>
  </si>
  <si>
    <t>BANANA.ADVANCED PROT.FPS50 180ML511161**..........</t>
  </si>
  <si>
    <t>JP796571</t>
  </si>
  <si>
    <t>BANANA.KIDS LOCION FPS50 180ML**511178............</t>
  </si>
  <si>
    <t>JP192113</t>
  </si>
  <si>
    <t>BANANA.ULTRA DEFENSE SPF50 236ML546255**..........</t>
  </si>
  <si>
    <t>JP776097</t>
  </si>
  <si>
    <t>BANDA DEPILATORIA P/CUERPO 28PC 825186............</t>
  </si>
  <si>
    <t>JP848648</t>
  </si>
  <si>
    <t>BAOLISHI BLUSH DUO CX24         108913 XX.........</t>
  </si>
  <si>
    <t>JP827599</t>
  </si>
  <si>
    <t>BC BM KERATIN REST.3 PRE TRA.150ML370133 XX.......</t>
  </si>
  <si>
    <t>JP846982</t>
  </si>
  <si>
    <t>BC BM WARM BLONDES SHAMPOO 250ML370010XX..........</t>
  </si>
  <si>
    <t>JP876682</t>
  </si>
  <si>
    <t>BC COLLAGEN VOLUME 250ML SH     429633 **.........</t>
  </si>
  <si>
    <t>JP843419</t>
  </si>
  <si>
    <t>BC COLOR FREE.CONDI.CLEAN 500ML 379877 **.........</t>
  </si>
  <si>
    <t>JP781543</t>
  </si>
  <si>
    <t>BC COLOR FREE.RICH SHAMPO 1L    302394............</t>
  </si>
  <si>
    <t>JP750381</t>
  </si>
  <si>
    <t>BC COLOR FREE.SH S/SULFATO 250ML 302851**.........</t>
  </si>
  <si>
    <t>JP773230</t>
  </si>
  <si>
    <t>BC COLOR FREE.SH.SILVER 1L    **302332............</t>
  </si>
  <si>
    <t>JP729152</t>
  </si>
  <si>
    <t>BC COLOR FREE.SH.SILVER 250ML 302370/301694.......</t>
  </si>
  <si>
    <t>JP876335</t>
  </si>
  <si>
    <t>BC EXCELLIUM BEAUTIF. 1L SH     322545............</t>
  </si>
  <si>
    <t>JP876302</t>
  </si>
  <si>
    <t>BC EXCELLIUM TAMING 1L CD       312904............</t>
  </si>
  <si>
    <t>JP876313</t>
  </si>
  <si>
    <t>BC EXCELLIUM TAMING MASK 150ML  312386............</t>
  </si>
  <si>
    <t>JP876693</t>
  </si>
  <si>
    <t>BC FIBRE FORCE 200ML SH         429794 **.........</t>
  </si>
  <si>
    <t>JP827656</t>
  </si>
  <si>
    <t>BC FIBRE FORCE SCALP SERUM 30ML 350708XX..........</t>
  </si>
  <si>
    <t>JP876559</t>
  </si>
  <si>
    <t>BC HYALURONIC MOIST.MASC 200ML  429534 ***........</t>
  </si>
  <si>
    <t>JP876548</t>
  </si>
  <si>
    <t>BC HYALURONIC MOISTURE 200ML CD 429459 **.........</t>
  </si>
  <si>
    <t>JP876537</t>
  </si>
  <si>
    <t>BC HYALURONIC MOISTURE 250ML SH 429138  **........</t>
  </si>
  <si>
    <t>JP876504</t>
  </si>
  <si>
    <t>BC KERATIN SMOOTH 300ML CD      429572 **.........</t>
  </si>
  <si>
    <t>JP876526</t>
  </si>
  <si>
    <t>BC KERATIN SMOOTH 300ML SH      429558  **........</t>
  </si>
  <si>
    <t>JP876515</t>
  </si>
  <si>
    <t>BC KERATIN SMOOTH MASC 200ML    429695  **........</t>
  </si>
  <si>
    <t>JP781532</t>
  </si>
  <si>
    <t>BC MOISTURE KICK SHAMPO 1L      239881............</t>
  </si>
  <si>
    <t>JP753777</t>
  </si>
  <si>
    <t>BC MOISTURE KICK SHAMPO 250ML 240429/240443 GRAV..</t>
  </si>
  <si>
    <t>JP819275</t>
  </si>
  <si>
    <t>BC MOISTURE KICK SHAMPO 250ML 240429/240443 XX....</t>
  </si>
  <si>
    <t>JP846993</t>
  </si>
  <si>
    <t>BC OIL MIRACLE ARGAN SHAMPOO 1L 347319XX..........</t>
  </si>
  <si>
    <t>JP818891</t>
  </si>
  <si>
    <t>BC OIL MIRACLE CONDIC.150ML     291575 XX.........</t>
  </si>
  <si>
    <t>JP876324</t>
  </si>
  <si>
    <t>BC OIL MIRACLE MASK 500ML       367140............</t>
  </si>
  <si>
    <t>JP818904</t>
  </si>
  <si>
    <t>BC OIL MIRACLE SHAMPOO 200ML    347135 XX.........</t>
  </si>
  <si>
    <t>JP818880</t>
  </si>
  <si>
    <t>BC OIL MIRACLE SHAMPOO 200ML    347173............</t>
  </si>
  <si>
    <t>JP876627</t>
  </si>
  <si>
    <t>BC PEPTIDE R.C.FINO MASC 200ML  429077 **.........</t>
  </si>
  <si>
    <t>JP876616</t>
  </si>
  <si>
    <t>BC PEPTIDE R.C.GRUESO MASC 200ML429091 **.........</t>
  </si>
  <si>
    <t>JP876592</t>
  </si>
  <si>
    <t>BC PEPTIDE REPAIR 200ML CD      428834 **.........</t>
  </si>
  <si>
    <t>JP876560</t>
  </si>
  <si>
    <t>BC PEPTIDE REPAIR 250ML SH      427523 **.........</t>
  </si>
  <si>
    <t>JP876570</t>
  </si>
  <si>
    <t>BC PERTIDE REPAIR 250ML SH      428698 **.........</t>
  </si>
  <si>
    <t>JP876671</t>
  </si>
  <si>
    <t>BC PH4.5 COLOR F.C RUBIO 250ML SH 430172 **.......</t>
  </si>
  <si>
    <t>JP876650</t>
  </si>
  <si>
    <t>BC PH4.5 COLOR F.C.ROJO 250ML SH 430257 **........</t>
  </si>
  <si>
    <t>JP876660</t>
  </si>
  <si>
    <t>BC PH4.5 COLOR FREEZ.250ML SH  428759 **.........</t>
  </si>
  <si>
    <t>JP876649</t>
  </si>
  <si>
    <t>BC PH4.5 COLOR FREEZ.MASC 200ML 429312 **.........</t>
  </si>
  <si>
    <t>JP612637</t>
  </si>
  <si>
    <t>BC Q10 TIME REST.ACONDI.1000ML 354782/093093......</t>
  </si>
  <si>
    <t>JP876638</t>
  </si>
  <si>
    <t>BC Q10 TIME REST.MASC 200ML     429756 **.........</t>
  </si>
  <si>
    <t>JP876289</t>
  </si>
  <si>
    <t>BC Q10 TIME REST.SHAMPOO 1000ML 355055............</t>
  </si>
  <si>
    <t>JP876278</t>
  </si>
  <si>
    <t>BC Q10 TIME REST.TRATAM.750ML   355352............</t>
  </si>
  <si>
    <t>JP876290</t>
  </si>
  <si>
    <t>BC REPAIR RESCUE SHAM.250ML     327588............</t>
  </si>
  <si>
    <t>JP787202</t>
  </si>
  <si>
    <t>BC SCALP SENS.SOOTHE SHAM.200ML 219913**GRAV......</t>
  </si>
  <si>
    <t>JP877044</t>
  </si>
  <si>
    <t>BC SCHAUMA COLOR GLANZ 250ML CD 005813 **.........</t>
  </si>
  <si>
    <t>JP877055</t>
  </si>
  <si>
    <t>BC SCHAUMA COLOR GLANZ 400ML SH 005370 **.........</t>
  </si>
  <si>
    <t>JP876357</t>
  </si>
  <si>
    <t>BC SCHAUMA REPAIR 250ML CD      004632............</t>
  </si>
  <si>
    <t>JP877066</t>
  </si>
  <si>
    <t>BC SCHAUMA REPAIR 400ML SH      0005684 ***.......</t>
  </si>
  <si>
    <t>JP876346</t>
  </si>
  <si>
    <t>BC SCHAUMA SH ANTI CASPA M 400ML 005646 EXTREMO...</t>
  </si>
  <si>
    <t>JP805472</t>
  </si>
  <si>
    <t>BC SCHAUMA SH.7 HIERBAS 400ML **005431 GRAV.......</t>
  </si>
  <si>
    <t>JP778997</t>
  </si>
  <si>
    <t>BC SCHAUMA SH.ANTI-CASPA M 400ML005394 USO DIARIO.</t>
  </si>
  <si>
    <t>JP779001</t>
  </si>
  <si>
    <t>BC SCHAUMA SHAM.FOR MEN 400ML   005622**..........</t>
  </si>
  <si>
    <t>JP774927</t>
  </si>
  <si>
    <t>BC SMOOTH PERFECT CONDIC.200ML**240146 GRAV.......</t>
  </si>
  <si>
    <t>JP825294</t>
  </si>
  <si>
    <t>BEAUTY GIRL FEM 80ML          XX318254............</t>
  </si>
  <si>
    <t>JP825283</t>
  </si>
  <si>
    <t>BEAUTY GIRL FEM GLITER 80ML   XX210574............</t>
  </si>
  <si>
    <t>JP799866</t>
  </si>
  <si>
    <t>BENDITA GLITER A GRAMA DO VIZINHO XX..............</t>
  </si>
  <si>
    <t>JP799754</t>
  </si>
  <si>
    <t>BENDITA GLITER CHORAZINIMIGA  XX..................</t>
  </si>
  <si>
    <t>JP799811</t>
  </si>
  <si>
    <t>BENDITA GLITER DOURADO Q BRILLA XX................</t>
  </si>
  <si>
    <t>JP799888</t>
  </si>
  <si>
    <t>BENDITA GLITER RABO DE COMETA XX..................</t>
  </si>
  <si>
    <t>JP799901</t>
  </si>
  <si>
    <t>BENDITA GLITER TO RIKA         XX.................</t>
  </si>
  <si>
    <t>JP799855</t>
  </si>
  <si>
    <t>BENDITA PIGMENTO E TOP VIADA XX..................</t>
  </si>
  <si>
    <t>JP799732</t>
  </si>
  <si>
    <t>BENDITA PIGMENTO PUM DE FADA XX...................</t>
  </si>
  <si>
    <t>JP786559</t>
  </si>
  <si>
    <t>BENETTON COLORS PURPLE EDT 50ML*007415............</t>
  </si>
  <si>
    <t>JP763161</t>
  </si>
  <si>
    <t>BENETTON DREAM BIG EDT 60ML   **005381............</t>
  </si>
  <si>
    <t>JP786649</t>
  </si>
  <si>
    <t>BENETTON DREM BIG EDT 80ML  **007354 NEW PACK.....</t>
  </si>
  <si>
    <t>JP696740</t>
  </si>
  <si>
    <t>BENETTON LIVE FREE FEM 50ML   **000584............</t>
  </si>
  <si>
    <t>JP696783</t>
  </si>
  <si>
    <t>BENETTON LOVE YOURSELF FEM 50ML*000577............</t>
  </si>
  <si>
    <t>JP696772</t>
  </si>
  <si>
    <t>BENETTON LOVE YOURSELF FEM 80ML*000546............</t>
  </si>
  <si>
    <t>JP696750</t>
  </si>
  <si>
    <t>BENETTON STAY POSITIVE FEM 50ML*000560............</t>
  </si>
  <si>
    <t>JP744801</t>
  </si>
  <si>
    <t>BENETTON U.D.AIM HIGH EDT 100ML*002243............</t>
  </si>
  <si>
    <t>JP763139</t>
  </si>
  <si>
    <t>BENETTON U.D.AIM HIGH EDT 200ML 003400**..........</t>
  </si>
  <si>
    <t>JP744834</t>
  </si>
  <si>
    <t>BENETTON U.D.AIM HIGH EDT 60ML**002274............</t>
  </si>
  <si>
    <t>JP744812</t>
  </si>
  <si>
    <t>BENETTON U.D.BE STRONG EDT 100ML*002250...........</t>
  </si>
  <si>
    <t>JP744845</t>
  </si>
  <si>
    <t>BENETTON U.D.BE STRONG EDT 60ML*002281............</t>
  </si>
  <si>
    <t>JP744799</t>
  </si>
  <si>
    <t>BENETTON U.D.GO FAR EDT 100ML **002236............</t>
  </si>
  <si>
    <t>JP590451</t>
  </si>
  <si>
    <t>BENETTON.COLD EDT MAS 100ML     198185............</t>
  </si>
  <si>
    <t>JP590440</t>
  </si>
  <si>
    <t>BENETTON.HOT FEM 100ML          198178............</t>
  </si>
  <si>
    <t>JP745655</t>
  </si>
  <si>
    <t>BENTLEY AZURE MAS EDT 100ML   **505631............</t>
  </si>
  <si>
    <t>JP745644</t>
  </si>
  <si>
    <t>BENTLEY AZURE MAS EDT 60ML    **505648............</t>
  </si>
  <si>
    <t>JP745622</t>
  </si>
  <si>
    <t>BENTLEY INFIN.INTEN.M EDP 100ML*970029............</t>
  </si>
  <si>
    <t>JP745453</t>
  </si>
  <si>
    <t>BENTLEY INFINITE EDT MAS 100ML**970012............</t>
  </si>
  <si>
    <t>JP745633</t>
  </si>
  <si>
    <t>BENTLEY INFINITE EDT MAS 60ML **970005............</t>
  </si>
  <si>
    <t>JP766625</t>
  </si>
  <si>
    <t>BENTLEY INFINITE RUSH 100ML   **971293............</t>
  </si>
  <si>
    <t>JP766636</t>
  </si>
  <si>
    <t>BENTLEY INFINITE RUSH 60ML    **971286............</t>
  </si>
  <si>
    <t>JP745688</t>
  </si>
  <si>
    <t>BENTLEY MAS EDT 100ML         **497394............</t>
  </si>
  <si>
    <t>JP837264</t>
  </si>
  <si>
    <t>BENTLEY MAS EDT 100ML C         497394............</t>
  </si>
  <si>
    <t>JP745677</t>
  </si>
  <si>
    <t>BENTLEY MAS EDT 60ML          **497554............</t>
  </si>
  <si>
    <t>JP821459</t>
  </si>
  <si>
    <t>BENTLEY MOMENTUM INTENSE C 100##190334............</t>
  </si>
  <si>
    <t>JP93630</t>
  </si>
  <si>
    <t>BEVERLY HILLS 273 FEM 75ML    ##000493............</t>
  </si>
  <si>
    <t>JP769650</t>
  </si>
  <si>
    <t>BEVERLY HILLS 273 FEM 75ML    XX00493.............</t>
  </si>
  <si>
    <t>JP638926</t>
  </si>
  <si>
    <t>BEYONCE HEAT FEM 100ML        ##343892............</t>
  </si>
  <si>
    <t>JP697257</t>
  </si>
  <si>
    <t>BEYONCE HEAT MIDNIGHT FEM 100ML 605154............</t>
  </si>
  <si>
    <t>JP689438</t>
  </si>
  <si>
    <t>BEYONCE RISE EDP 100ML        ##575924............</t>
  </si>
  <si>
    <t>JP867706</t>
  </si>
  <si>
    <t>BEYONCE WILD ORCHID EDP FEM 100M289559##..........</t>
  </si>
  <si>
    <t>JP806126</t>
  </si>
  <si>
    <t>BH COSM.KIT SOMB.DUO EFFECT 15X1 007984...........</t>
  </si>
  <si>
    <t>JP808699</t>
  </si>
  <si>
    <t>BIO ALOE VERA ORGANICO 115ML    004277 XX.........</t>
  </si>
  <si>
    <t>JP798382</t>
  </si>
  <si>
    <t>BIO CHARCOAL PEELING EN GASA 30PZ 004741 XX.......</t>
  </si>
  <si>
    <t>JP822214</t>
  </si>
  <si>
    <t>BIO COMBO 1 COLLAG.+SCULP.MASK + LOREAL CLENSER...</t>
  </si>
  <si>
    <t>JP822225</t>
  </si>
  <si>
    <t>BIO COMBO 2 ANTI ARRU.+JAB.LIMP.+ SERUM AGE PERF..</t>
  </si>
  <si>
    <t>JP798125</t>
  </si>
  <si>
    <t>BIO ESPUMA LIMP.BAMBO&amp;ALOE 120ML004482............</t>
  </si>
  <si>
    <t>JP808655</t>
  </si>
  <si>
    <t>BIO EXFOL.FACIAL CAFE/AZU 170G  004598 XX.........</t>
  </si>
  <si>
    <t>JP798281</t>
  </si>
  <si>
    <t>BIO EXFOL.FACIAL CAFE/AZU.POTE  004642 XX.........</t>
  </si>
  <si>
    <t>JP798417</t>
  </si>
  <si>
    <t>BIO HYDRO-GEL ADVANCED 3X30G    004130 XX.........</t>
  </si>
  <si>
    <t>JP798393</t>
  </si>
  <si>
    <t>BIO HYDROGEL GOLD PARCHE 30X2   004987 XX.........</t>
  </si>
  <si>
    <t>JP798406</t>
  </si>
  <si>
    <t>BIO HYDROGEL MASK GOLD 3X30G    004611 XX.........</t>
  </si>
  <si>
    <t>JP798440</t>
  </si>
  <si>
    <t>BIO HYDROGEL MASK WHITE D.3X30G 004628 XX.........</t>
  </si>
  <si>
    <t>JP798450</t>
  </si>
  <si>
    <t>BIO LIP BALM COCONUT            004147 XX.........</t>
  </si>
  <si>
    <t>JP808778</t>
  </si>
  <si>
    <t>BIO MASK ANTI-AGING 5X1 20G     004314 XX.........</t>
  </si>
  <si>
    <t>JP798158</t>
  </si>
  <si>
    <t>BIO MASK BURBUJAS CHARCOAL 20G  004697............</t>
  </si>
  <si>
    <t>JP808666</t>
  </si>
  <si>
    <t>BIO MASK CHAR.PEEL-OFF DETOX 100G 004536 XX.......</t>
  </si>
  <si>
    <t>JP808677</t>
  </si>
  <si>
    <t>BIO MASK CHAR.PEEL-OFF HYDR.100G 002856 XX........</t>
  </si>
  <si>
    <t>JP798204</t>
  </si>
  <si>
    <t>BIO MASK CHARCOAL 3IN1 EN TIRAS 004635............</t>
  </si>
  <si>
    <t>JP800276</t>
  </si>
  <si>
    <t>BIO MASK CHARCOAL LUXURY PASO1+2 004970 XX........</t>
  </si>
  <si>
    <t>JP808790</t>
  </si>
  <si>
    <t>BIO MASK COLLAGEN 5X1 20G       004956 XX.........</t>
  </si>
  <si>
    <t>JP808633</t>
  </si>
  <si>
    <t>BIO MASK COLLAGEN ALOE 5X18G    099908 XX.........</t>
  </si>
  <si>
    <t>JP808644</t>
  </si>
  <si>
    <t>BIO MASK COLLAGEN BRIGHT.5X18G  004352 XX.........</t>
  </si>
  <si>
    <t>JP808600</t>
  </si>
  <si>
    <t>BIO MASK COLLAGEN CO.Q10 5X18G  099946 XX.........</t>
  </si>
  <si>
    <t>JP808622</t>
  </si>
  <si>
    <t>BIO MASK COLLAGEN GRE.TEA 5X18G 099939 XX.........</t>
  </si>
  <si>
    <t>JP808598</t>
  </si>
  <si>
    <t>BIO MASK COLLAGEN ROSE 5X18G    004031 XX.........</t>
  </si>
  <si>
    <t>JP808756</t>
  </si>
  <si>
    <t>BIO MASK COR.ARGAN ROSE 5X19G   004383 XX.........</t>
  </si>
  <si>
    <t>JP808767</t>
  </si>
  <si>
    <t>BIO MASK COR.COLLAG-HUEVO 5X19G 004376 XX.........</t>
  </si>
  <si>
    <t>JP808745</t>
  </si>
  <si>
    <t>BIO MASK COR.COLLAG-PEPINO 5X19G 004390 XX........</t>
  </si>
  <si>
    <t>JP808789</t>
  </si>
  <si>
    <t>BIO MASK PURIFYING MASK 5X1 20G 004949 XX.........</t>
  </si>
  <si>
    <t>JP808701</t>
  </si>
  <si>
    <t>BIO MASK SCULPTING CHARCOAL 28G 004239 XX.........</t>
  </si>
  <si>
    <t>JP808712</t>
  </si>
  <si>
    <t>BIO MASK SCULPTING CO-Q10 28G 004512 XX...........</t>
  </si>
  <si>
    <t>JP808734</t>
  </si>
  <si>
    <t>BIO MASK SCULPTING PEARL 28G    004246 XX.........</t>
  </si>
  <si>
    <t>JP808723</t>
  </si>
  <si>
    <t>BIO MASK SCULPTING VITANIN C 28G 004468 XX........</t>
  </si>
  <si>
    <t>JP798226</t>
  </si>
  <si>
    <t>BIO MASK SUPER AQUA COLLAGEN 25G 004413 XX........</t>
  </si>
  <si>
    <t>JP798237</t>
  </si>
  <si>
    <t>BIO MASK SUPER AQUA COLLAGEN 5X25G 004178.........</t>
  </si>
  <si>
    <t>JP798259</t>
  </si>
  <si>
    <t>BIO PARCHES P/OJOS ANTI-ARRU.5X1 004123 XX........</t>
  </si>
  <si>
    <t>JP798439</t>
  </si>
  <si>
    <t>BIO TRATAM.ANTI-ARR.3PASOS 3X22G 004710XX.........</t>
  </si>
  <si>
    <t>JP798428</t>
  </si>
  <si>
    <t>BIO TRATAM.DETOX 3 PASOS 3X22G  004703............</t>
  </si>
  <si>
    <t>JP751080</t>
  </si>
  <si>
    <t>BITARRA GLITER 3D TITANIO 231   978934XX..........</t>
  </si>
  <si>
    <t>JP790598</t>
  </si>
  <si>
    <t>BITARRA PAL.DE CORRECTORES 12X1 071002XX..........</t>
  </si>
  <si>
    <t>JP734697</t>
  </si>
  <si>
    <t>BLUMARINE ANNA EDP 100ML      **996284............</t>
  </si>
  <si>
    <t>JP734686</t>
  </si>
  <si>
    <t>BLUMARINE ANNA EDP 50ML       **996291............</t>
  </si>
  <si>
    <t>JP734631</t>
  </si>
  <si>
    <t>BLUMARINE BELLISIMA EDP 100ML **901172............</t>
  </si>
  <si>
    <t>JP819881</t>
  </si>
  <si>
    <t>BLUMARINE DANGE-ROSE 100ML    **037550............</t>
  </si>
  <si>
    <t>JP819892</t>
  </si>
  <si>
    <t>BLUMARINE DANGE-ROSE 50ML     **037543............</t>
  </si>
  <si>
    <t>JP779078</t>
  </si>
  <si>
    <t>BLUMARINE ROSA EDP FEM 100ML  **016081............</t>
  </si>
  <si>
    <t>JP692184</t>
  </si>
  <si>
    <t>BOE CRECEP CONDIC.RINSE 350ML ##433874............</t>
  </si>
  <si>
    <t>JP699281</t>
  </si>
  <si>
    <t>BOE CRECEP.GOTERO S/ENJUA.120ML 280161............</t>
  </si>
  <si>
    <t>JP692230</t>
  </si>
  <si>
    <t>BOE CRECEP.LEAVE-IN S.ENJ.340ML 114843............</t>
  </si>
  <si>
    <t>JP748524</t>
  </si>
  <si>
    <t>BOE CRECEP.SHAMPOO 965ML        281519............</t>
  </si>
  <si>
    <t>JP736980</t>
  </si>
  <si>
    <t>BOE CRECEP.TRATAM.1030G/        114331............</t>
  </si>
  <si>
    <t>JP692220</t>
  </si>
  <si>
    <t>BOE CRECEP.TRATAM.1730G/1900ML  114362............</t>
  </si>
  <si>
    <t>JP692195</t>
  </si>
  <si>
    <t>BOE CRECEP.TRATAM.226G/240ML    433911............</t>
  </si>
  <si>
    <t>JP692208</t>
  </si>
  <si>
    <t>BOE CRECEP.TRATAM.454G/480ML    433928............</t>
  </si>
  <si>
    <t>JP868280</t>
  </si>
  <si>
    <t>BOE ESMALTE TRATA.DE UNHAS 18ML 433805............</t>
  </si>
  <si>
    <t>JP699620</t>
  </si>
  <si>
    <t>BOE LOCION FIJADOR 363ML        114935............</t>
  </si>
  <si>
    <t>JP770249</t>
  </si>
  <si>
    <t>BOGART CLUB 75 MAS 100ML       *004979............</t>
  </si>
  <si>
    <t>JP744240</t>
  </si>
  <si>
    <t>BOGART ONE MAN SHOW GOLD 100ML**003408............</t>
  </si>
  <si>
    <t>JP143490</t>
  </si>
  <si>
    <t>BOGART ONE MAN SHOW M 100ML   **000223............</t>
  </si>
  <si>
    <t>JP616518</t>
  </si>
  <si>
    <t>BOGART ONE MAN SHOW M 100ML ##000223/000230.......</t>
  </si>
  <si>
    <t>JP104027</t>
  </si>
  <si>
    <t>BOGART POUR HOMME 100ML       **002074............</t>
  </si>
  <si>
    <t>JP660180</t>
  </si>
  <si>
    <t>BOGART POUR HOMME 50ML        **002067............</t>
  </si>
  <si>
    <t>JP821426</t>
  </si>
  <si>
    <t>BOGART RIVIERA NIGHT 100ML    ##003033............</t>
  </si>
  <si>
    <t>JP880947</t>
  </si>
  <si>
    <t>BOGART SILVER INTENSE M 100ML ##003019............</t>
  </si>
  <si>
    <t>JP611759</t>
  </si>
  <si>
    <t>BOGART SILVER INTENSE M 100ML XX003019............</t>
  </si>
  <si>
    <t>JP822673</t>
  </si>
  <si>
    <t>BOGART SILVER MIDNIGHT 100ML  **005259............</t>
  </si>
  <si>
    <t>JP746544</t>
  </si>
  <si>
    <t>BOGART SILVER PURE EDT M 100ML**004924............</t>
  </si>
  <si>
    <t>JP869348</t>
  </si>
  <si>
    <t>BOGART SILVER SCENT DEEP 100ML(TESTER)............</t>
  </si>
  <si>
    <t>JP847110</t>
  </si>
  <si>
    <t>BOGART SILVER SCENT DEEP 100MLXX004597............</t>
  </si>
  <si>
    <t>JP770238</t>
  </si>
  <si>
    <t>BOGART SILVER SCENT M 50ML+BRINDE002302...........</t>
  </si>
  <si>
    <t>JP794648</t>
  </si>
  <si>
    <t>BOGART SILVER SCENT MAS 100ML XX002319............</t>
  </si>
  <si>
    <t>JP679190</t>
  </si>
  <si>
    <t>BOGART STORY BLUE MAS 100ML     004153............</t>
  </si>
  <si>
    <t>JP679189</t>
  </si>
  <si>
    <t>BOGART STORY RED MAS 100ML      004061............</t>
  </si>
  <si>
    <t>JP758570</t>
  </si>
  <si>
    <t>BOND I LOVE N.YORK EARTH DAY 100ML003941..........</t>
  </si>
  <si>
    <t>JP758378</t>
  </si>
  <si>
    <t>BORA BORA POUR HOMME 100ML    ##021701............</t>
  </si>
  <si>
    <t>JP171244</t>
  </si>
  <si>
    <t>BOUCHERON EDT FEM 100ML         036757............</t>
  </si>
  <si>
    <t>JP756018</t>
  </si>
  <si>
    <t>BOUCHERON JAIPUR MAS 50ML     ##036511............</t>
  </si>
  <si>
    <t>JP878360</t>
  </si>
  <si>
    <t>BOUCHERON MISS EDP 100ML      ##088794............</t>
  </si>
  <si>
    <t>JP689752</t>
  </si>
  <si>
    <t>BOUCHERON PLACE VENDOM EDT 100ML057080............</t>
  </si>
  <si>
    <t>JP745396</t>
  </si>
  <si>
    <t>BOUCHERON PLACE VENDOM EDT 50ML*057097............</t>
  </si>
  <si>
    <t>JP672856</t>
  </si>
  <si>
    <t>BOUCHERON PLACE VENDOM.EDP 50M**057066............</t>
  </si>
  <si>
    <t>JP815238</t>
  </si>
  <si>
    <t>BOUCHERON QUATRE ABS.N.FEM100ML#087056............</t>
  </si>
  <si>
    <t>JP815250</t>
  </si>
  <si>
    <t>BOUCHERON QUATRE ABS.N.MAS100ML#087117............</t>
  </si>
  <si>
    <t>JP815260</t>
  </si>
  <si>
    <t>BOUCHERON QUATRE ABS.N.MAS50ML**087124............</t>
  </si>
  <si>
    <t>JP875503</t>
  </si>
  <si>
    <t>BOUCHERON QUATRE INT.M 100ML    075688............</t>
  </si>
  <si>
    <t>JP726665</t>
  </si>
  <si>
    <t>BOUCHERON QUATRE MAS EDT 100ML##066136............</t>
  </si>
  <si>
    <t>JP875480</t>
  </si>
  <si>
    <t>BOUCHERON QUATRE ROSE FLO.EDP100ML098465..........</t>
  </si>
  <si>
    <t>JP788831</t>
  </si>
  <si>
    <t>BRAND COLLECTION #006 MAGMETIC FEM 25ML  XX314805 **.........</t>
  </si>
  <si>
    <t>JP777278</t>
  </si>
  <si>
    <t>BRAND COLLECTION #007 J'ADORE 25ML  XX314812/891313..........</t>
  </si>
  <si>
    <t>JP810435</t>
  </si>
  <si>
    <t>BRAND COLLECTION #009 VIP FEM 25ML       XX891337............</t>
  </si>
  <si>
    <t>JP774714</t>
  </si>
  <si>
    <t>BRAND COLLECTION #010 TOM F 25ML           314843 **.........</t>
  </si>
  <si>
    <t>JP810660</t>
  </si>
  <si>
    <t>BRAND COLLECTION #012 LA VIE E.B EDP 25ML 314867/891368XX....</t>
  </si>
  <si>
    <t>JP788842</t>
  </si>
  <si>
    <t>BRAND COLLECTION #013 LA PET NOIR 25ML     891375 **.........</t>
  </si>
  <si>
    <t>JP810479</t>
  </si>
  <si>
    <t>BRAND COLLECTION #015 MISS D EDP 25ML    XX891399............</t>
  </si>
  <si>
    <t>JP810480</t>
  </si>
  <si>
    <t>BRAND COLLECTION #017 N RICCI 25ML    XX891412/314911........</t>
  </si>
  <si>
    <t>JP776907</t>
  </si>
  <si>
    <t>BRAND COLLECTION #019 XS BLACK EDP 25ML  XX314935 **.........</t>
  </si>
  <si>
    <t>JP842888</t>
  </si>
  <si>
    <t>BRAND COLLECTION #020 POISON 25ML        XX211427 **.........</t>
  </si>
  <si>
    <t>JP835699</t>
  </si>
  <si>
    <t>BRAND COLLECTION #022 VALENTINO ROCK 25MLX314966 **..........</t>
  </si>
  <si>
    <t>JP788886</t>
  </si>
  <si>
    <t>BRAND COLLECTION #027 HYPNOTIC P 25ML    XX891511............</t>
  </si>
  <si>
    <t>JP776872</t>
  </si>
  <si>
    <t>BRAND COLLECTION #030 BRIGHT CR ABS 25ML   315680 **.........</t>
  </si>
  <si>
    <t>JP827757</t>
  </si>
  <si>
    <t>BRAND COLLECTION #036 LACO EAU FEM 25ML **...................</t>
  </si>
  <si>
    <t>JP776951</t>
  </si>
  <si>
    <t>BRAND COLLECTION #037 N L'EXTASE 25ML    XX315758............</t>
  </si>
  <si>
    <t>JP842899</t>
  </si>
  <si>
    <t>BRAND COLLECTION #042 ENVY ME 25ML       XX891689 **.........</t>
  </si>
  <si>
    <t>JP788897</t>
  </si>
  <si>
    <t>BRAND COLLECTION #043 ALIEN FEM 25ML     XX891696............</t>
  </si>
  <si>
    <t>JP810121</t>
  </si>
  <si>
    <t>BRAND COLLECTION #045 B.BERY FEM 25ML    XX891719 **.........</t>
  </si>
  <si>
    <t>JP810569</t>
  </si>
  <si>
    <t>BRAND COLLECTION #050 HERMES TERRE 25ML  XX315888 **.........</t>
  </si>
  <si>
    <t>JP788921</t>
  </si>
  <si>
    <t>BRAND COLLECTION #050 HMS TERRE 25ML       315888 **.........</t>
  </si>
  <si>
    <t>JP810154</t>
  </si>
  <si>
    <t>BRAND COLLECTION #053 D.HILL DESIRE M 25ML891785XX **........</t>
  </si>
  <si>
    <t>JP788932</t>
  </si>
  <si>
    <t>BRAND COLLECTION #054 C AVENTUS 25ML    XX315925 **..........</t>
  </si>
  <si>
    <t>JP777256</t>
  </si>
  <si>
    <t>BRAND COLLECTION #055 OPIUM EDP 25ML       315932 **.........</t>
  </si>
  <si>
    <t>JP810580</t>
  </si>
  <si>
    <t>BRAND COLLECTION #055 OPIUM EDP 25ML     XX315932 **.........</t>
  </si>
  <si>
    <t>JP777380</t>
  </si>
  <si>
    <t>BRAND COLLECTION #057 VALENTINA EDP 25ML XX315956............</t>
  </si>
  <si>
    <t>JP810176</t>
  </si>
  <si>
    <t>BRAND COLLECTION #067 G.BAMBOO FEM 25ML  XX891948 **.........</t>
  </si>
  <si>
    <t>JP810187</t>
  </si>
  <si>
    <t>BRAND COLLECTION #068 L.ENCRE NOIRE 25ML XX891955 **.........</t>
  </si>
  <si>
    <t>JP810615</t>
  </si>
  <si>
    <t>BRAND COLLECTION #070 BLEU 25ML XX316472/891979..............</t>
  </si>
  <si>
    <t>JP788809</t>
  </si>
  <si>
    <t>BRAND COLLECTION #071 CRE WHITE 25ML       891986 **.........</t>
  </si>
  <si>
    <t>JP810626</t>
  </si>
  <si>
    <t>BRAND COLLECTION #071 CRE WHITE 25ML     XX891986 **.........</t>
  </si>
  <si>
    <t>JP788998</t>
  </si>
  <si>
    <t>BRAND COLLECTION #072 CAVALLI NERO 25ML    891993 **.........</t>
  </si>
  <si>
    <t>JP810637</t>
  </si>
  <si>
    <t>BRAND COLLECTION #072 CAVALLI NERO 25ML  XX891993 **.........</t>
  </si>
  <si>
    <t>JP777032</t>
  </si>
  <si>
    <t>BRAND COLLECTION #073 P.GIRL EDP 25ML    XX316540............</t>
  </si>
  <si>
    <t>JP810211</t>
  </si>
  <si>
    <t>BRAND COLLECTION #075 BLACK OPIUM NUIT FEM 25ML892020XX **...</t>
  </si>
  <si>
    <t>JP810648</t>
  </si>
  <si>
    <t>BRAND COLLECTION #077 N EXTASE ROSES 25MLXX316588 **.........</t>
  </si>
  <si>
    <t>JP827713</t>
  </si>
  <si>
    <t>BRAND COLLECTION #081 LALI AMET.EC.25MLXX892075/316618 **....</t>
  </si>
  <si>
    <t>JP777289</t>
  </si>
  <si>
    <t>BRAND COLLECTION #083 LEGEND SPIRINT 25MLXX316656 **.........</t>
  </si>
  <si>
    <t>JP777559</t>
  </si>
  <si>
    <t>BRAND COLLECTION #084 LEGEND 25ML        XX316663............</t>
  </si>
  <si>
    <t>JP788796</t>
  </si>
  <si>
    <t>BRAND COLLECTION #086 NASOM BLACK 25ML     892136 **.........</t>
  </si>
  <si>
    <t>JP814933</t>
  </si>
  <si>
    <t>BRAND COLLECTION #086 NASOM BLACK 25ML   XX892136 **.........</t>
  </si>
  <si>
    <t>JP810244</t>
  </si>
  <si>
    <t>BRAND COLLECTION #089 LALI AMETH FEM 30ML892167XX **.........</t>
  </si>
  <si>
    <t>JP825913</t>
  </si>
  <si>
    <t>BRAND COLLECTION #090 CHOP.HAPPY 25ML    XX892174 **.........</t>
  </si>
  <si>
    <t>JP852452</t>
  </si>
  <si>
    <t>BRAND COLLECTION #091 EUPHORIA MASC 25ML XX..................</t>
  </si>
  <si>
    <t>JP825924</t>
  </si>
  <si>
    <t>BRAND COLLECTION #092 Y.MON PARIS 25ML   XX982198 **.........</t>
  </si>
  <si>
    <t>JP842901</t>
  </si>
  <si>
    <t>BRAND COLLECTION #093 LIGHT BLUE F 25ML  XX211250............</t>
  </si>
  <si>
    <t>JP810255</t>
  </si>
  <si>
    <t>BRAND COLLECTION #097 EUPHORIES FEM 25ML XX892419............</t>
  </si>
  <si>
    <t>JP827724</t>
  </si>
  <si>
    <t>BRAND COLLECTION #098 E.SAAB NUIT N.25ML  XX **..............</t>
  </si>
  <si>
    <t>JP810266</t>
  </si>
  <si>
    <t>BRAND COLLECTION #100 SALVAGE MASC 25ML  XX892648............</t>
  </si>
  <si>
    <t>JP825979</t>
  </si>
  <si>
    <t>BRAND COLLECTION #103 V&amp;R FLOWERBOMB F 25ML892679 XX **......</t>
  </si>
  <si>
    <t>JP825980</t>
  </si>
  <si>
    <t>BRAND COLLECTION #104 LALI.L'AMOUR 25ML  XX892686 **.........</t>
  </si>
  <si>
    <t>JP810288</t>
  </si>
  <si>
    <t>BRAND COLLECTION #105 LADY MILLON FEM 25ML892693XX...........</t>
  </si>
  <si>
    <t>JP825990</t>
  </si>
  <si>
    <t>BRAND COLLECTION #106 VERS P.HOMME 25ML  XX892709 **.........</t>
  </si>
  <si>
    <t>JP826016</t>
  </si>
  <si>
    <t>BRAND COLLECTION #108 D.HOMME 25ML       XX892723 **.........</t>
  </si>
  <si>
    <t>JP842912</t>
  </si>
  <si>
    <t>BRAND COLLECTION #109 WORLD 25ML         XX211311 **.........</t>
  </si>
  <si>
    <t>JP826027</t>
  </si>
  <si>
    <t>BRAND COLLECTION #110 T.FORD TUSC M 25ML XX892747 **.........</t>
  </si>
  <si>
    <t>JP826049</t>
  </si>
  <si>
    <t>BRAND COLLECTION #112 GIV.ESSENCE P.F 25MLX892761 **.........</t>
  </si>
  <si>
    <t>JP827735</t>
  </si>
  <si>
    <t>BRAND COLLECTION #114 JM.M L EAU FEM 25MLXX89278 **..........</t>
  </si>
  <si>
    <t>JP810299</t>
  </si>
  <si>
    <t>BRAND COLLECTION #116 COPA 25ML          XX892808............</t>
  </si>
  <si>
    <t>JP826050</t>
  </si>
  <si>
    <t>BRAND COLLECTION #117 ROBERTO C.TIGER F 25ML892815 **........</t>
  </si>
  <si>
    <t>JP842923</t>
  </si>
  <si>
    <t>BRAND COLLECTION #120 M.SHAG M 25ML      XX892884 **.........</t>
  </si>
  <si>
    <t>JP827768</t>
  </si>
  <si>
    <t>BRAND COLLECTION #121 M.PEGASUS MASC 25ML **.................</t>
  </si>
  <si>
    <t>JP842934</t>
  </si>
  <si>
    <t>BRAND COLLECTION #122 M.BYERLEY M 25ML   XX892907 **.........</t>
  </si>
  <si>
    <t>JP842945</t>
  </si>
  <si>
    <t>BRAND COLLECTION #127 M.GALLOWAY         XX892952 **.........</t>
  </si>
  <si>
    <t>JP827746</t>
  </si>
  <si>
    <t>BRAND COLLECTION #129 AMOU INT.MASC 25ML **..................</t>
  </si>
  <si>
    <t>JP826060</t>
  </si>
  <si>
    <t>BRAND COLLECTION #132 FANTASY FEM 25ML   XX893003............</t>
  </si>
  <si>
    <t>JP826071</t>
  </si>
  <si>
    <t>BRAND COLLECTION #138 AMOR AMOR FEM 25ML XX89065.............</t>
  </si>
  <si>
    <t>JP826117</t>
  </si>
  <si>
    <t>BRAND COLLECTION #139 ZAP.DORADO FEM 25MLXX2110..............</t>
  </si>
  <si>
    <t>JP852463</t>
  </si>
  <si>
    <t>BRAND COLLECTION #153 JP MASC EDP 25ML    XX.................</t>
  </si>
  <si>
    <t>JP842990</t>
  </si>
  <si>
    <t>BRAND COLLECTION #154 VIP BLACK 25ML     XX211380............</t>
  </si>
  <si>
    <t>JP843004</t>
  </si>
  <si>
    <t>BRAND COLLECTION #155 AQUA DI 25ML       XX211397 **.........</t>
  </si>
  <si>
    <t>JP843015</t>
  </si>
  <si>
    <t>BRAND COLLECTION #156 SEXY M 25ML        XX211403............</t>
  </si>
  <si>
    <t>JP852362</t>
  </si>
  <si>
    <t>BRAND COLLECTION #161 BVG.MEN EM PRETO 25ML      XX211557....</t>
  </si>
  <si>
    <t>JP852373</t>
  </si>
  <si>
    <t>BRAND COLLECTION #162 D.G THE 1 MASC SP 25ML  XX211564.......</t>
  </si>
  <si>
    <t>JP843026</t>
  </si>
  <si>
    <t>BRAND COLLECTION #164 CODE M 25ML        XX211410 **.........</t>
  </si>
  <si>
    <t>JP852408</t>
  </si>
  <si>
    <t>BRAND COLLECTION #166 TESOURO CLASSICO FEM 25ML XX211588.....</t>
  </si>
  <si>
    <t>JP852441</t>
  </si>
  <si>
    <t>BRAND COLLECTION #168 MEU ANJO FEM EDP 25ML XX211595.........</t>
  </si>
  <si>
    <t>JP852474</t>
  </si>
  <si>
    <t>BRAND COLLECTION #169 D.PURE POISON FEM 25ML XX..............</t>
  </si>
  <si>
    <t>JP852420</t>
  </si>
  <si>
    <t>BRAND COLLECTION #172 BVG.BBLV MASC 25ML   XX211601..........</t>
  </si>
  <si>
    <t>JP54345</t>
  </si>
  <si>
    <t>BRITNEY BELIEVE FEM 100ML     **117722............</t>
  </si>
  <si>
    <t>JP863959</t>
  </si>
  <si>
    <t>BRITNEY CURIOUS FEM 30ML      XX034401............</t>
  </si>
  <si>
    <t>JP673240</t>
  </si>
  <si>
    <t>BRITNEY CURIOUS IN CONTROL 100ML072915............</t>
  </si>
  <si>
    <t>JP608260</t>
  </si>
  <si>
    <t>BRITNEY FANTASY CIRCUS F 100ML  567442............</t>
  </si>
  <si>
    <t>JP883052</t>
  </si>
  <si>
    <t>BRITNEY FANTASY EDI.ANIVER.30ML 601863............</t>
  </si>
  <si>
    <t>JP4330</t>
  </si>
  <si>
    <t>BRITNEY FANTASY FEM 100ML     **065405............</t>
  </si>
  <si>
    <t>JP89746</t>
  </si>
  <si>
    <t>BRITNEY FANTASY HIDDEN F 100ML**552875............</t>
  </si>
  <si>
    <t>JP727991</t>
  </si>
  <si>
    <t>BRITNEY FANTASY INTIMATE 100ML**191814............</t>
  </si>
  <si>
    <t>JP727970</t>
  </si>
  <si>
    <t>BRITNEY FANTASY INTIMATE 30ML **191838............</t>
  </si>
  <si>
    <t>JP741550</t>
  </si>
  <si>
    <t>BRITNEY FANTASY MAUI 100ML    ##205887............</t>
  </si>
  <si>
    <t>JP872386</t>
  </si>
  <si>
    <t>BRITNEY FANTASY MAUI 30ML     **205900............</t>
  </si>
  <si>
    <t>JP741561</t>
  </si>
  <si>
    <t>BRITNEY FANTASY MAUI 50ML     **205894............</t>
  </si>
  <si>
    <t>JP606180</t>
  </si>
  <si>
    <t>BRITNEY FANTASY MIDNIGH F 100ML**094665...........</t>
  </si>
  <si>
    <t>JP28144</t>
  </si>
  <si>
    <t>BRITNEY FANTASY MIDNIGH F 50MLXX094696............</t>
  </si>
  <si>
    <t>JP688358</t>
  </si>
  <si>
    <t>BRITNEY FANTASY NAUGHTY 30ML  **607117............</t>
  </si>
  <si>
    <t>JP688347</t>
  </si>
  <si>
    <t>BRITNEY FANTASY NAUGHTY 50ML  **607100............</t>
  </si>
  <si>
    <t>JP872421</t>
  </si>
  <si>
    <t>BRITNEY FANTASY RAINBOW 100ML **237796............</t>
  </si>
  <si>
    <t>JP853128</t>
  </si>
  <si>
    <t>BRITNEY FANTASY STAGE EDP 100MXX612869............</t>
  </si>
  <si>
    <t>JP824429</t>
  </si>
  <si>
    <t>BRITNEY FANTASY SUNSET 100ML  **227537............</t>
  </si>
  <si>
    <t>JP667120</t>
  </si>
  <si>
    <t>BRITNEY FANTASY TWIST 30ML    ##159357............</t>
  </si>
  <si>
    <t>JP771990</t>
  </si>
  <si>
    <t>BRITNEY IN BLOOM FEM 50ML     **639361............</t>
  </si>
  <si>
    <t>JP863410</t>
  </si>
  <si>
    <t>BRITNEY PREROGATIVE 100ML     **233408............</t>
  </si>
  <si>
    <t>JP756646</t>
  </si>
  <si>
    <t>BRITNEY PRIVATE SHOW EDP 30ML **636681............</t>
  </si>
  <si>
    <t>JP756635</t>
  </si>
  <si>
    <t>BRITNEY PRIVATE SHOW EDP 50ML **636674............</t>
  </si>
  <si>
    <t>JP877189</t>
  </si>
  <si>
    <t>BRITNEY SPLASH FANTASY 236ML    636933............</t>
  </si>
  <si>
    <t>JP877190</t>
  </si>
  <si>
    <t>BRITNEY SPLASH PRIVATE SHOW 236ML637343...........</t>
  </si>
  <si>
    <t>JP883041</t>
  </si>
  <si>
    <t>BRITNEY VIP PRIVATE SHOW 100ML**646840............</t>
  </si>
  <si>
    <t>JP845870</t>
  </si>
  <si>
    <t>BRUT AFTER SHAVE SPORT 100ML    634977 SIN CAJA...</t>
  </si>
  <si>
    <t>JP845634</t>
  </si>
  <si>
    <t>BRUT COLONIA SPORT EDT 100ML    634922............</t>
  </si>
  <si>
    <t>JP846174</t>
  </si>
  <si>
    <t>BRUT DEO ROLLON ORIGINAL 50ML   056572............</t>
  </si>
  <si>
    <t>JP845487</t>
  </si>
  <si>
    <t>BRUT DEOS CHICO 200ML           021404............</t>
  </si>
  <si>
    <t>JP845465</t>
  </si>
  <si>
    <t>BRUT DEOS CHICO 200ML ANT-TRANS.808838............</t>
  </si>
  <si>
    <t>JP845498</t>
  </si>
  <si>
    <t>BRUT DEOS CHICO 200ML OCEANS    961988............</t>
  </si>
  <si>
    <t>JP189747</t>
  </si>
  <si>
    <t>BRUT DEOS CHICO 208ML 150G    **181337............</t>
  </si>
  <si>
    <t>JP67764</t>
  </si>
  <si>
    <t>BRUT DEOS GRANDE 10OZ 283G    **183799............</t>
  </si>
  <si>
    <t>JP875233</t>
  </si>
  <si>
    <t>BURBERRY BODY EDT FEM 85ML    ##583886............</t>
  </si>
  <si>
    <t>JP635148</t>
  </si>
  <si>
    <t>BURBERRY BODY INTENSE EDP F 85ML410362............</t>
  </si>
  <si>
    <t>JP707271</t>
  </si>
  <si>
    <t>BURBERRY BODY TENDER FEM 85ML   630592............</t>
  </si>
  <si>
    <t>JP800579</t>
  </si>
  <si>
    <t>BURBERRY BRIT EDT MAS  100ML    535429............</t>
  </si>
  <si>
    <t>JP873916</t>
  </si>
  <si>
    <t>BURBERRY BRIT FOR HER EDP 100ML 667859............</t>
  </si>
  <si>
    <t>JP4485</t>
  </si>
  <si>
    <t>BURBERRY BRIT MAS 100ML C     ##668009............</t>
  </si>
  <si>
    <t>JP715002</t>
  </si>
  <si>
    <t>BURBERRY BRIT RHYTHM INTS.M 90ML986186*...........</t>
  </si>
  <si>
    <t>JP869280</t>
  </si>
  <si>
    <t>BURBERRY BRIT RHYTHM M EDT 90ML#636437............</t>
  </si>
  <si>
    <t>JP735138</t>
  </si>
  <si>
    <t>BURBERRY BRIT SPLASH MAS 100ML**582149............</t>
  </si>
  <si>
    <t>JP4575</t>
  </si>
  <si>
    <t>BURBERRY MAS 100ML            **667392............</t>
  </si>
  <si>
    <t>JP776198</t>
  </si>
  <si>
    <t>BURBERRY MAS MR EDP 100ML     **416243............</t>
  </si>
  <si>
    <t>JP741842</t>
  </si>
  <si>
    <t>BURBERRY MAS MR EDT 100ML       747685............</t>
  </si>
  <si>
    <t>JP741864</t>
  </si>
  <si>
    <t>BURBERRY MAS MR EDT 150ML       773318............</t>
  </si>
  <si>
    <t>JP741897</t>
  </si>
  <si>
    <t>BURBERRY MAS MR EDT 30ML      **072703............</t>
  </si>
  <si>
    <t>JP741853</t>
  </si>
  <si>
    <t>BURBERRY MAS MR EDT 50ML        747654............</t>
  </si>
  <si>
    <t>JP839850</t>
  </si>
  <si>
    <t>BURBERRY MAS MR.INDIGO 100ML  ##783649............</t>
  </si>
  <si>
    <t>JP839840</t>
  </si>
  <si>
    <t>BURBERRY MAS MR.INDIGO 150ML  **783618............</t>
  </si>
  <si>
    <t>JP839861</t>
  </si>
  <si>
    <t>BURBERRY MAS MR.INDIGO 50ML   **783670............</t>
  </si>
  <si>
    <t>JP819680</t>
  </si>
  <si>
    <t>BURBERRY MR 150ML+TOUCH 100ML.....................</t>
  </si>
  <si>
    <t>JP839894</t>
  </si>
  <si>
    <t>BURBERRY MY BLUSH EDP 30ML    **902189............</t>
  </si>
  <si>
    <t>JP839883</t>
  </si>
  <si>
    <t>BURBERRY MY BLUSH EDP 50ML    **902158............</t>
  </si>
  <si>
    <t>JP814450</t>
  </si>
  <si>
    <t>BURBERRY MY BLUSH EDP 90ML    **902127............</t>
  </si>
  <si>
    <t>JP4395</t>
  </si>
  <si>
    <t>BURBERRY TOUCH FEM 100ML      ##100406............</t>
  </si>
  <si>
    <t>JP4420</t>
  </si>
  <si>
    <t>BURBERRY WEEK END MAS 100ML     667576............</t>
  </si>
  <si>
    <t>JP807509</t>
  </si>
  <si>
    <t>BVLGARI AQUA BODY SPRAY 150ML   915680............</t>
  </si>
  <si>
    <t>JP183067</t>
  </si>
  <si>
    <t>BVLGARI AQUA MARINE MAS 100ML **913525............</t>
  </si>
  <si>
    <t>JP35388</t>
  </si>
  <si>
    <t>BVLGARI AQUA MAS EDT 100ML    **911521............</t>
  </si>
  <si>
    <t>JP147594</t>
  </si>
  <si>
    <t>BVLGARI AQUA MAS EDT 50ML     **911026............</t>
  </si>
  <si>
    <t>JP714517</t>
  </si>
  <si>
    <t>BVLGARI AQVA DIVINA EDT F 40ML**482106............</t>
  </si>
  <si>
    <t>JP714506</t>
  </si>
  <si>
    <t>BVLGARI AQVA DIVINA EDT F 65ML  482502............</t>
  </si>
  <si>
    <t>JP813741</t>
  </si>
  <si>
    <t>BVLGARI AQVA DIVINA EDT F 65MLXX482502............</t>
  </si>
  <si>
    <t>JP601185</t>
  </si>
  <si>
    <t>BVLGARI BLACK MAS 40ML 851841/**851896............</t>
  </si>
  <si>
    <t>JP601174</t>
  </si>
  <si>
    <t>BVLGARI BLACK MAS 75ML        **851094............</t>
  </si>
  <si>
    <t>JP611377</t>
  </si>
  <si>
    <t>BVLGARI BLV MAS 100ML         **881596............</t>
  </si>
  <si>
    <t>JP819310</t>
  </si>
  <si>
    <t>BVLGARI BLV MAS 30ML         ##881299.............</t>
  </si>
  <si>
    <t>JP147684</t>
  </si>
  <si>
    <t>BVLGARI BLV MAS 50ML          **881190............</t>
  </si>
  <si>
    <t>JP878359</t>
  </si>
  <si>
    <t>BVLGARI EAU THE BLEU COLOGNE 75ML473500##.........</t>
  </si>
  <si>
    <t>JP169712</t>
  </si>
  <si>
    <t>BVLGARI EXTREME MAS 30ML **833847/833892..........</t>
  </si>
  <si>
    <t>JP147796</t>
  </si>
  <si>
    <t>BVLGARI FEM EDP 50ML          **402494............</t>
  </si>
  <si>
    <t>JP752495</t>
  </si>
  <si>
    <t>BVLGARI GOLDEA EDP 90ML       * 502507............</t>
  </si>
  <si>
    <t>JP785187</t>
  </si>
  <si>
    <t>BVLGARI GOLDEA EDP 90ML    C    502507............</t>
  </si>
  <si>
    <t>JP772374</t>
  </si>
  <si>
    <t>BVLGARI GOLDEA ROSE EDP 50ML  **502118............</t>
  </si>
  <si>
    <t>JP772341</t>
  </si>
  <si>
    <t>BVLGARI GOLDEA ROSE EDP 90ML  **502514............</t>
  </si>
  <si>
    <t>JP800131</t>
  </si>
  <si>
    <t>BVLGARI GOLDEA THE ROMAN 75ML **479151............</t>
  </si>
  <si>
    <t>JP618116</t>
  </si>
  <si>
    <t>BVLGARI MAN 100ML             XX971525............</t>
  </si>
  <si>
    <t>JP694928</t>
  </si>
  <si>
    <t>BVLGARI MAN 150ML               971624............</t>
  </si>
  <si>
    <t>JP752462</t>
  </si>
  <si>
    <t>BVLGARI MAN BLACK COLOGNE 100ML 971518**..........</t>
  </si>
  <si>
    <t>JP666725</t>
  </si>
  <si>
    <t>BVLGARI MAN EXTREME MAS 100ML **971556............</t>
  </si>
  <si>
    <t>JP697650</t>
  </si>
  <si>
    <t>BVLGARI MAN IN BLACK EDP 100ML**971563............</t>
  </si>
  <si>
    <t>JP697640</t>
  </si>
  <si>
    <t>BVLGARI MAN IN BLACK EDP 60ML **971068............</t>
  </si>
  <si>
    <t>JP849267</t>
  </si>
  <si>
    <t>BVLGARI MAN WOOD ESSE EDP 100ML461002**...........</t>
  </si>
  <si>
    <t>JP849278</t>
  </si>
  <si>
    <t>BVLGARI MAN WOOD ESSE EDP 60ML461019**............</t>
  </si>
  <si>
    <t>JP147561</t>
  </si>
  <si>
    <t>BVLGARI MAS 50ML              **831102............</t>
  </si>
  <si>
    <t>JP650527</t>
  </si>
  <si>
    <t>BVLGARI MON JAS.L`EAU EXQUISE F 75ML402524........</t>
  </si>
  <si>
    <t>JP147651</t>
  </si>
  <si>
    <t>BVLGARI OMNIA AMETHYSTE F 40ML**952111............</t>
  </si>
  <si>
    <t>JP147640</t>
  </si>
  <si>
    <t>BVLGARI OMNIA AMETHYSTE F 65ML**952517............</t>
  </si>
  <si>
    <t>JP627283</t>
  </si>
  <si>
    <t>BVLGARI OMNIA CORAL FEM 40ML  **442100............</t>
  </si>
  <si>
    <t>JP627294</t>
  </si>
  <si>
    <t>BVLGARI OMNIA CORAL FEM 65ML  **442506............</t>
  </si>
  <si>
    <t>JP620939</t>
  </si>
  <si>
    <t>BVLGARI OMNIA CRYSTALL EDT 40ML*922169............</t>
  </si>
  <si>
    <t>JP568490</t>
  </si>
  <si>
    <t>BVLGARI OMNIA CRYSTALL EDT 65ML*922565**..........</t>
  </si>
  <si>
    <t>JP605762</t>
  </si>
  <si>
    <t>BVLGARI OMNIA EDP FEM 65ML    ##892516............</t>
  </si>
  <si>
    <t>JP716014</t>
  </si>
  <si>
    <t>BVLGARI OMNIA INDIAN EDT F.40ML*452109**..........</t>
  </si>
  <si>
    <t>JP749020</t>
  </si>
  <si>
    <t>BVLGARI OMNIA PARAIBA EDT F 25ML512001............</t>
  </si>
  <si>
    <t>JP752451</t>
  </si>
  <si>
    <t>BVLGARI OMNIA PARAIBA EDT F 65M*512513/512506.....</t>
  </si>
  <si>
    <t>JP824181</t>
  </si>
  <si>
    <t>BVLGARI OMNIA PINK S.EDT 40ML **829390............</t>
  </si>
  <si>
    <t>JP566645</t>
  </si>
  <si>
    <t>BVLGARI PETITS ET MAMANS 100ML**841316............</t>
  </si>
  <si>
    <t>JP688841</t>
  </si>
  <si>
    <t>BVLGARI ROSE ESSENT EDP F 100ML 822414............</t>
  </si>
  <si>
    <t>JP37065</t>
  </si>
  <si>
    <t>BVLGARI ROSE ESSENT EDP F 50ML  822407............</t>
  </si>
  <si>
    <t>JP169633</t>
  </si>
  <si>
    <t>BVLGARI SOIR MAS 100ML        **831560............</t>
  </si>
  <si>
    <t>JP567949</t>
  </si>
  <si>
    <t>BVLGARI SOIR MAS 30ML         **831263............</t>
  </si>
  <si>
    <t>JP785626</t>
  </si>
  <si>
    <t>BVLGARI SPLEND.IRIS DOR 100ML **977329............</t>
  </si>
  <si>
    <t>JP792770</t>
  </si>
  <si>
    <t>BVLGARI SPLEND.IRIS DOR 50ML  **977367............</t>
  </si>
  <si>
    <t>JP792791</t>
  </si>
  <si>
    <t>BVLGARI SPLEND.ROSE ROSE 50ML **977374............</t>
  </si>
  <si>
    <t>JP854522</t>
  </si>
  <si>
    <t>BYPHASSE BODY MILK D'AMANDE 500ML 093007**........</t>
  </si>
  <si>
    <t>JP874110</t>
  </si>
  <si>
    <t>BYPHASSE BODY MILK GELEE 500ML  093014**..........</t>
  </si>
  <si>
    <t>JP874074</t>
  </si>
  <si>
    <t>BYPHASSE LAIT COR.D'AMANDE 500ML091049**..........</t>
  </si>
  <si>
    <t>JP874109</t>
  </si>
  <si>
    <t>BYPHASSE SHOWER A L'HUILE 500ML 093595**..........</t>
  </si>
  <si>
    <t>JP874085</t>
  </si>
  <si>
    <t>BYPHASSE SHOWER CREAM COTON 500ML093533**.........</t>
  </si>
  <si>
    <t>JP874096</t>
  </si>
  <si>
    <t>BYPHASSE SHOWER CREAM ROSE 1L **092963............</t>
  </si>
  <si>
    <t>JP873971</t>
  </si>
  <si>
    <t>BYPHASSE SHOWER GRENADE 500ML **093588............</t>
  </si>
  <si>
    <t>JP873950</t>
  </si>
  <si>
    <t>BYPHASSE SHOWER TIARE 500ML   **093571............</t>
  </si>
  <si>
    <t>JP873960</t>
  </si>
  <si>
    <t>BYPHASSE SHOWER VAINILLE 500ML  093540**..........</t>
  </si>
  <si>
    <t>JP808880</t>
  </si>
  <si>
    <t>BYPHASSE TOHALL.DES.WATERP.25PZ 092925**..........</t>
  </si>
  <si>
    <t>JP874164</t>
  </si>
  <si>
    <t>BYPHASSE TOHALL.EXFOLIANTE 12PZ 093403**..........</t>
  </si>
  <si>
    <t>JP806361</t>
  </si>
  <si>
    <t>BYPHASSE TOHALLITA DESMAQ.25PZ**092918............</t>
  </si>
  <si>
    <t>JP577704</t>
  </si>
  <si>
    <t>CABOCHARD FEM 100ML  EDT      XX491156............</t>
  </si>
  <si>
    <t>JP143805</t>
  </si>
  <si>
    <t>CABOCHARD FEM 100ML EDP ##    ##491958............</t>
  </si>
  <si>
    <t>JP638252</t>
  </si>
  <si>
    <t>CABOTINE FEM 100ML            **494027............</t>
  </si>
  <si>
    <t>JP140677</t>
  </si>
  <si>
    <t>CABOTINE FEM 30ML             **494324............</t>
  </si>
  <si>
    <t>JP852294</t>
  </si>
  <si>
    <t>CABOTINE FEM 30ML+30ML COMBO  XX..................</t>
  </si>
  <si>
    <t>JP140532</t>
  </si>
  <si>
    <t>CABOTINE FEM 50ML             **494508............</t>
  </si>
  <si>
    <t>JP849740</t>
  </si>
  <si>
    <t>CABOTINE FEM 50ML+50ML        XX..................</t>
  </si>
  <si>
    <t>JP679290</t>
  </si>
  <si>
    <t>CABOTINE GOLD FEM 100ML        492955.............</t>
  </si>
  <si>
    <t>JP744217</t>
  </si>
  <si>
    <t>CABOTINE ROSE FEM EDT 100ML   ##92108.............</t>
  </si>
  <si>
    <t>JP871756</t>
  </si>
  <si>
    <t>CACHAR.AMOR AMOR IN FLASH F 100M C871756..........</t>
  </si>
  <si>
    <t>JP149293</t>
  </si>
  <si>
    <t>CACHAREL AMOR AMOR FEM 100ML  ##063680............</t>
  </si>
  <si>
    <t>JP147886</t>
  </si>
  <si>
    <t>CACHAREL AMOR AMOR FEM 30ML   ##063697............</t>
  </si>
  <si>
    <t>JP188847</t>
  </si>
  <si>
    <t>CACHAREL AMOR AMOR FEM 30ML C ##063697............</t>
  </si>
  <si>
    <t>JP166349</t>
  </si>
  <si>
    <t>CACHAREL ANAIS ANAIS FEM 100ML ##33205............</t>
  </si>
  <si>
    <t>JP816979</t>
  </si>
  <si>
    <t>CACHAREL ANAIS ANAIS FEM 100ML**533205............</t>
  </si>
  <si>
    <t>JP166406</t>
  </si>
  <si>
    <t>CACHAREL ANAIS ANAIS FEM 30ML   512044............</t>
  </si>
  <si>
    <t>JP573384</t>
  </si>
  <si>
    <t>CACHAREL ANAIS ANAIS FEM 30ML ##512044............</t>
  </si>
  <si>
    <t>JP865401</t>
  </si>
  <si>
    <t>CACHAREL ANAIS P.DELICE FEM EDT100ML869746........</t>
  </si>
  <si>
    <t>JP25523</t>
  </si>
  <si>
    <t>CACHAREL LOU LOU FEM 30ML     ##000074............</t>
  </si>
  <si>
    <t>JP166674</t>
  </si>
  <si>
    <t>CACHAREL MAS 50ML             ##001767............</t>
  </si>
  <si>
    <t>JP834430</t>
  </si>
  <si>
    <t>CACHAREL YES I AM 50ML EDP  **775016..............</t>
  </si>
  <si>
    <t>JP834441</t>
  </si>
  <si>
    <t>CACHAREL YES I AM 75ML EDP    **775047............</t>
  </si>
  <si>
    <t>JP7758</t>
  </si>
  <si>
    <t>CAFE CAFE FEM 100ML           **180037............</t>
  </si>
  <si>
    <t>JP7747</t>
  </si>
  <si>
    <t>CAFE CAFE FEM 30ML            **180013............</t>
  </si>
  <si>
    <t>JP24072</t>
  </si>
  <si>
    <t>CAFE CAFE MAS 100ML           **190038............</t>
  </si>
  <si>
    <t>JP7769</t>
  </si>
  <si>
    <t>CAFE CAFE MAS 30ML            **190014............</t>
  </si>
  <si>
    <t>JP7791</t>
  </si>
  <si>
    <t>CAFE CAFE MAS 50ML            **190021............</t>
  </si>
  <si>
    <t>JP93405</t>
  </si>
  <si>
    <t>CAFE CAFEINA FEM 100ML        **300304............</t>
  </si>
  <si>
    <t>JP146820</t>
  </si>
  <si>
    <t>CAFE CAIXA FEM 30ML           **066012............</t>
  </si>
  <si>
    <t>JP146830</t>
  </si>
  <si>
    <t>CAFE CAIXA FEM 60ML           **066029............</t>
  </si>
  <si>
    <t>JP151242</t>
  </si>
  <si>
    <t>CAFE CAIXA FEM 90ML           **066043............</t>
  </si>
  <si>
    <t>JP7770</t>
  </si>
  <si>
    <t>CAFE INTENSO FEM 100ML        **800300............</t>
  </si>
  <si>
    <t>JP36659</t>
  </si>
  <si>
    <t>CAFE INTENSO FEM 30ML         **800102............</t>
  </si>
  <si>
    <t>JP7916</t>
  </si>
  <si>
    <t>CAFE INTENSO FEM 50ML         **800201............</t>
  </si>
  <si>
    <t>JP788438</t>
  </si>
  <si>
    <t>CAJAS PARA TRANSPORTADORA.........................</t>
  </si>
  <si>
    <t>JP750695</t>
  </si>
  <si>
    <t>CALA CORTADOR DE CEJA           507266............</t>
  </si>
  <si>
    <t>JP850316</t>
  </si>
  <si>
    <t>CARLOTTA KIT 5PC MY BLACK     XX834075............</t>
  </si>
  <si>
    <t>JP139562</t>
  </si>
  <si>
    <t>CAROLINA 212 FEM 100ML   **251607/865408..........</t>
  </si>
  <si>
    <t>JP779280</t>
  </si>
  <si>
    <t>CAROLINA 212 FEM 60ML NEW PACK*894026/251706......</t>
  </si>
  <si>
    <t>JP139573</t>
  </si>
  <si>
    <t>CAROLINA 212 MAS 100ML ##341605/853160............</t>
  </si>
  <si>
    <t>JP870105</t>
  </si>
  <si>
    <t>CAROLINA 212 MAS 100ML N.PACK **853160............</t>
  </si>
  <si>
    <t>JP811660</t>
  </si>
  <si>
    <t>CAROLINA 212 MAS 100MLXX341605/853160.............</t>
  </si>
  <si>
    <t>JP672463</t>
  </si>
  <si>
    <t>CAROLINA 212 MAS 200ML        **853207............</t>
  </si>
  <si>
    <t>JP870092</t>
  </si>
  <si>
    <t>CAROLINA 212 MAS 50ML N.PACK  **896259............</t>
  </si>
  <si>
    <t>JP588469</t>
  </si>
  <si>
    <t>CAROLINA 212 SEXY FEM 100ML   ##865439............</t>
  </si>
  <si>
    <t>JP139608</t>
  </si>
  <si>
    <t>CAROLINA 212 SEXY FEM 60ML    **865460............</t>
  </si>
  <si>
    <t>JP881310</t>
  </si>
  <si>
    <t>CAROLINA 212 SEXY MAS 100ML NEW 865583**..........</t>
  </si>
  <si>
    <t>JP592027</t>
  </si>
  <si>
    <t>CAROLINA 212 SEXY MAS 50ML    ##602539............</t>
  </si>
  <si>
    <t>JP6208</t>
  </si>
  <si>
    <t>CAROLINA 212 SEXY MAS 50ML**602539/865613.........</t>
  </si>
  <si>
    <t>JP799484</t>
  </si>
  <si>
    <t>CAROLINA 212 VIP BLACK M 100ML**869376............</t>
  </si>
  <si>
    <t>JP799495</t>
  </si>
  <si>
    <t>CAROLINA 212 VIP BLACK M 50ML **869406............</t>
  </si>
  <si>
    <t>JP829030</t>
  </si>
  <si>
    <t>CAROLINA 212 VIP DUO FEM/MEN 30ML 871782..........</t>
  </si>
  <si>
    <t>JP196890</t>
  </si>
  <si>
    <t>CAROLINA 212 VIP FEM 30ML     ##711774............</t>
  </si>
  <si>
    <t>JP608508</t>
  </si>
  <si>
    <t>CAROLINA 212 VIP FEM 30ML     XX711774............</t>
  </si>
  <si>
    <t>JP590148</t>
  </si>
  <si>
    <t>CAROLINA 212 VIP FEM 50ML     ##711804............</t>
  </si>
  <si>
    <t>JP590159</t>
  </si>
  <si>
    <t>CAROLINA 212 VIP FEM 80ML     ##711767............</t>
  </si>
  <si>
    <t>JP769235</t>
  </si>
  <si>
    <t>CAROLINA 212 VIP MAS 100ML      723760............</t>
  </si>
  <si>
    <t>JP706226</t>
  </si>
  <si>
    <t>CAROLINA 212 VIP MAS 200ML    **782347............</t>
  </si>
  <si>
    <t>JP605391</t>
  </si>
  <si>
    <t>CAROLINA 212 VIP MAS 50ML     **869253............</t>
  </si>
  <si>
    <t>JP685940</t>
  </si>
  <si>
    <t>CAROLINA 212 VIP ROSE FEM 50ML**777183 NEW........</t>
  </si>
  <si>
    <t>JP773274</t>
  </si>
  <si>
    <t>CAROLINA 212 VIP ROSE FEM 80ML##777176............</t>
  </si>
  <si>
    <t>JP689539</t>
  </si>
  <si>
    <t>CAROLINA 212 VIP ROSE FEM 80MLXX777176............</t>
  </si>
  <si>
    <t>JP741482</t>
  </si>
  <si>
    <t>CAROLINA CH CENT.PARK F.100ML **829127............</t>
  </si>
  <si>
    <t>JP595691</t>
  </si>
  <si>
    <t>CAROLINA CH FEM 100ML         **607152............</t>
  </si>
  <si>
    <t>JP628139</t>
  </si>
  <si>
    <t>CAROLINA CH FEM 50ML          ##607169............</t>
  </si>
  <si>
    <t>JP847939</t>
  </si>
  <si>
    <t>CAROLINA CH L'EAU NEW 100ML   XX894842............</t>
  </si>
  <si>
    <t>JP847940</t>
  </si>
  <si>
    <t>CAROLINA CH L'EAU NEW 50ML    XX894873............</t>
  </si>
  <si>
    <t>JP139540</t>
  </si>
  <si>
    <t>CAROLINA CH MAS 100ML         **665022............</t>
  </si>
  <si>
    <t>JP632628</t>
  </si>
  <si>
    <t>CAROLINA CH MAS 50ML          ##665039............</t>
  </si>
  <si>
    <t>JP793243</t>
  </si>
  <si>
    <t>CAROLINA CH MAS 50ML          XX665039............</t>
  </si>
  <si>
    <t>JP779270</t>
  </si>
  <si>
    <t>CAROLINA CH PRIVE FEM 50ML    ##863954............</t>
  </si>
  <si>
    <t>JP779269</t>
  </si>
  <si>
    <t>CAROLINA CH PRIVE FEM 80ML    ##863923............</t>
  </si>
  <si>
    <t>JP837120</t>
  </si>
  <si>
    <t>CAROLINA CH PRIVE MEN 100ML   XX786338............</t>
  </si>
  <si>
    <t>JP732763</t>
  </si>
  <si>
    <t>CAROLINA CH PRIVE MEN 50ML    ##786345............</t>
  </si>
  <si>
    <t>JP618105</t>
  </si>
  <si>
    <t>CAROLINA CHIC FEM 80ML        ##071601............</t>
  </si>
  <si>
    <t>JP826128</t>
  </si>
  <si>
    <t>CAROLINA GOOD GIRL BODY CREAM 200ML841631.........</t>
  </si>
  <si>
    <t>JP816913</t>
  </si>
  <si>
    <t>CAROLINA GOOD GIRL EDP F 50ML XX819838............</t>
  </si>
  <si>
    <t>JP816902</t>
  </si>
  <si>
    <t>CAROLINA GOOD GIRL EDP F 80ML XX818961............</t>
  </si>
  <si>
    <t>JP847961</t>
  </si>
  <si>
    <t>CAROLINA GOOD GIRL LEGERE 50MLXX907580............</t>
  </si>
  <si>
    <t>JP847950</t>
  </si>
  <si>
    <t>CAROLINA GOOD GIRL LEGERE 80ML907559 XX...........</t>
  </si>
  <si>
    <t>JP825105</t>
  </si>
  <si>
    <t>CAROLINA GOOD GIRL LEGERE 80ML907559**............</t>
  </si>
  <si>
    <t>JP877347</t>
  </si>
  <si>
    <t>CAROLINA HERRERA MAS 100ML NEW**081600............</t>
  </si>
  <si>
    <t>JP727925</t>
  </si>
  <si>
    <t>CAROLINA HERRERA MAS 200ML C.CXX607275............</t>
  </si>
  <si>
    <t>JP873120</t>
  </si>
  <si>
    <t>CAROLINA HERRERA MAS 200ML NEW  607275**..........</t>
  </si>
  <si>
    <t>JP841933</t>
  </si>
  <si>
    <t>CAROLINA HERRERA MAS 50ML C     081709............</t>
  </si>
  <si>
    <t>JP849480</t>
  </si>
  <si>
    <t>CARRERA JEANS DONNA 75ML 3PZ KIT 930303...........</t>
  </si>
  <si>
    <t>JP851372</t>
  </si>
  <si>
    <t>CARRERA JEANS DONNA 75ML 3PZ KIT AMASADO..........</t>
  </si>
  <si>
    <t>JP846881</t>
  </si>
  <si>
    <t>CARRERA JEANS DONNA EDP 40ML   930204.............</t>
  </si>
  <si>
    <t>JP846892</t>
  </si>
  <si>
    <t>CARRERA JEANS DONNA EDP 75ML   930211.............</t>
  </si>
  <si>
    <t>JP849504</t>
  </si>
  <si>
    <t>CARRERA JEANS F 75ML+MOCHILA KIT 931614...........</t>
  </si>
  <si>
    <t>JP846938</t>
  </si>
  <si>
    <t>CARRERA JEANS F EDP 75ML       930358.............</t>
  </si>
  <si>
    <t>JP849515</t>
  </si>
  <si>
    <t>CARRERA JEANS M 75ML+MOCHILA KIT 931607...........</t>
  </si>
  <si>
    <t>JP846950</t>
  </si>
  <si>
    <t>CARRERA JEANS M EDP 75ML       930341.............</t>
  </si>
  <si>
    <t>JP849491</t>
  </si>
  <si>
    <t>CARRERA JEANS UOMO 125ML 3PZ KIT 930167...........</t>
  </si>
  <si>
    <t>JP846905</t>
  </si>
  <si>
    <t>CARRERA JEANS UOMO EDT 125ML   930020.............</t>
  </si>
  <si>
    <t>JP851407</t>
  </si>
  <si>
    <t>CARRERA JEANS UOMO EDT 125ML/AMASADO..............</t>
  </si>
  <si>
    <t>JP846927</t>
  </si>
  <si>
    <t>CARRERA JEANS UOMO EDT 40ML    930006.............</t>
  </si>
  <si>
    <t>JP846916</t>
  </si>
  <si>
    <t>CARRERA JEANS UOMO EDT 75ML    930013.............</t>
  </si>
  <si>
    <t>JP830505</t>
  </si>
  <si>
    <t>CARRERA MAS 30ML            XX009478..............</t>
  </si>
  <si>
    <t>JP719634</t>
  </si>
  <si>
    <t>CARTIER DE DELICES EDP FEM 100ML021557............</t>
  </si>
  <si>
    <t>JP61130</t>
  </si>
  <si>
    <t>CARTIER DE DELICES EDT FEM 50ML 017338............</t>
  </si>
  <si>
    <t>JP604390</t>
  </si>
  <si>
    <t>CARTIER DE LUNE FEM EDT 75ML  **027207............</t>
  </si>
  <si>
    <t>JP89094</t>
  </si>
  <si>
    <t>CARTIER DE PASHA MAS 100ML      000989............</t>
  </si>
  <si>
    <t>JP842372</t>
  </si>
  <si>
    <t>CARTIER DE PASHA MAS 100ML    XX000989............</t>
  </si>
  <si>
    <t>JP815462</t>
  </si>
  <si>
    <t>CARTIER DE PASHA N.SPORT 100ML  500595............</t>
  </si>
  <si>
    <t>JP842383</t>
  </si>
  <si>
    <t>CARTIER DE PASHA NOIRE MAS 100ML033741............</t>
  </si>
  <si>
    <t>JP826229</t>
  </si>
  <si>
    <t>CARTIER DECLAR.ESSENCE EDT 100ML005076............</t>
  </si>
  <si>
    <t>JP768470</t>
  </si>
  <si>
    <t>CARTIER DECLARATION EDITION 100ML031785...........</t>
  </si>
  <si>
    <t>JP875536</t>
  </si>
  <si>
    <t>CARTIER DECLARATION M EDT 100ML 502131............</t>
  </si>
  <si>
    <t>JP875514</t>
  </si>
  <si>
    <t>CARTIER DU DRAGON EDP 100ML     008459............</t>
  </si>
  <si>
    <t>JP819466</t>
  </si>
  <si>
    <t>CARTIER EAU EDP FEM 100ML     ##500441............</t>
  </si>
  <si>
    <t>JP758299</t>
  </si>
  <si>
    <t>CARTIER EAU VETIVER BLEU M 100ML512598............</t>
  </si>
  <si>
    <t>JP807711</t>
  </si>
  <si>
    <t>CARTIER L'ENVOL MEN EDP 80ML    501042............</t>
  </si>
  <si>
    <t>JP871824</t>
  </si>
  <si>
    <t>CARTIER LA PANT.EDIT SOIR EDP75ML 501103..........</t>
  </si>
  <si>
    <t>JP817093</t>
  </si>
  <si>
    <t>CARTIER LA PANT.LEGERE F100MLEDP 00779##..........</t>
  </si>
  <si>
    <t>JP697516</t>
  </si>
  <si>
    <t>CARTIER LA PANTHERE EDP FEM 75ML031921............</t>
  </si>
  <si>
    <t>JP841797</t>
  </si>
  <si>
    <t>CARTIER LA PANTHERE EDP FEM 75ML031921XX..........</t>
  </si>
  <si>
    <t>JP768504</t>
  </si>
  <si>
    <t>CARTIER MUST EDT 50ML         **005564............</t>
  </si>
  <si>
    <t>JP644058</t>
  </si>
  <si>
    <t>CARTIER SANTOS CONCENTRE M 100ML003645............</t>
  </si>
  <si>
    <t>JP746296</t>
  </si>
  <si>
    <t>CARVEN FEM EDP 50ML           **220133............</t>
  </si>
  <si>
    <t>JP746274</t>
  </si>
  <si>
    <t>CARVEN L'EAU FEM EDT 30ML+BRINDIS.................</t>
  </si>
  <si>
    <t>JP746263</t>
  </si>
  <si>
    <t>CARVEN L'EAU FEM EDT 50ML+BRINDIS.................</t>
  </si>
  <si>
    <t>JP818410</t>
  </si>
  <si>
    <t>CAT MAKE GLITTER 02 PRATA       800239 XX.........</t>
  </si>
  <si>
    <t>JP818331</t>
  </si>
  <si>
    <t>CAT MAKE GLITTER 06 GOLD        800352 XX.........</t>
  </si>
  <si>
    <t>JP818364</t>
  </si>
  <si>
    <t>CAT MAKE PIGMENTO 01 OURO       800130 XX.........</t>
  </si>
  <si>
    <t>JP818386</t>
  </si>
  <si>
    <t>CAT MAKE PIGMENTO 05 GRAY       800178 XX.........</t>
  </si>
  <si>
    <t>JP818454</t>
  </si>
  <si>
    <t>CAT MAKE PIGMENTO 11 GOLD LIGHT 800284 XX.........</t>
  </si>
  <si>
    <t>JP818274</t>
  </si>
  <si>
    <t>CAT MAKE PIGMENTO 13 BLUE LIGHT 800307 XX.........</t>
  </si>
  <si>
    <t>JP818432</t>
  </si>
  <si>
    <t>CAT MAKE PIGMENTO 14 LILAC      800314 XX.........</t>
  </si>
  <si>
    <t>JP818320</t>
  </si>
  <si>
    <t>CAT MAKE PIGMENTO 15 DARK NIGHT 800321 XX.........</t>
  </si>
  <si>
    <t>JP658456</t>
  </si>
  <si>
    <t>CATWALK NOURISHING CONDIC.250ML 414066............</t>
  </si>
  <si>
    <t>JP168485</t>
  </si>
  <si>
    <t>CERRUTI 1881 MAS 100ML        **003659............</t>
  </si>
  <si>
    <t>JP810659</t>
  </si>
  <si>
    <t>CETA.BABY DAILY LOTION 399ML    936039 XX.........</t>
  </si>
  <si>
    <t>JP846646</t>
  </si>
  <si>
    <t>CETA.BABY GENTLE WASH 230ML   XX936091............</t>
  </si>
  <si>
    <t>JP846657</t>
  </si>
  <si>
    <t>CETA.BABY WASH&amp;SHAMPOO 230ML  XX936077............</t>
  </si>
  <si>
    <t>JP705360</t>
  </si>
  <si>
    <t>CETA.DAILY FACIAL CLEANSR 237ML 927082XX..........</t>
  </si>
  <si>
    <t>JP705291</t>
  </si>
  <si>
    <t>CETA.DAILY FACIAL CLEANSR 473ML 927167XX..........</t>
  </si>
  <si>
    <t>JP846668</t>
  </si>
  <si>
    <t>CETA.GENTLE SKIN CLEANSER 237ML 921080XX..........</t>
  </si>
  <si>
    <t>JP846679</t>
  </si>
  <si>
    <t>CETA.GENTLE SKIN CLEANSER 473ML 921165XX..........</t>
  </si>
  <si>
    <t>JP822506</t>
  </si>
  <si>
    <t>CETA.KIT GENTLE SKIN CLEANSER 3PZ933649...........</t>
  </si>
  <si>
    <t>JP740549</t>
  </si>
  <si>
    <t>CETA.KIT MOIST.CREAM 2 PCS    XX917687............</t>
  </si>
  <si>
    <t>JP740550</t>
  </si>
  <si>
    <t>CETA.KIT MOISTUR.LOTION 3PCS    918479............</t>
  </si>
  <si>
    <t>JP679123</t>
  </si>
  <si>
    <t>CETA.MOISTURIZING CREAM 453GR XX917168............</t>
  </si>
  <si>
    <t>JP801637</t>
  </si>
  <si>
    <t>CETA.MOISTURIZING LOTION 118ML....................</t>
  </si>
  <si>
    <t>JP682486</t>
  </si>
  <si>
    <t>CETA.MOISTURIZING LOTION 591ML....................</t>
  </si>
  <si>
    <t>JP705348</t>
  </si>
  <si>
    <t>CETA.OIL CONTROL F.WASH 237ML XX931089............</t>
  </si>
  <si>
    <t>JP705381</t>
  </si>
  <si>
    <t>CETA.SKIN REST.BODY WASH 296MLXX924104............</t>
  </si>
  <si>
    <t>JP55414</t>
  </si>
  <si>
    <t>CHANEL ALLURE EDITION MAS 50ML**274509............</t>
  </si>
  <si>
    <t>JP792343</t>
  </si>
  <si>
    <t>CHANEL ALLURE EDP FEM 50ML    XX124309............</t>
  </si>
  <si>
    <t>JP6768</t>
  </si>
  <si>
    <t>CHANEL ALLURE EDT FEM 100ML   **124606............</t>
  </si>
  <si>
    <t>JP6757</t>
  </si>
  <si>
    <t>CHANEL ALLURE EDT FEM 50ML    **124507............</t>
  </si>
  <si>
    <t>JP36681</t>
  </si>
  <si>
    <t>CHANEL ALLURE MAS 50ML        **214505............</t>
  </si>
  <si>
    <t>JP762329</t>
  </si>
  <si>
    <t>CHANEL ALLURE MAS SFTER SHAVE **210606............</t>
  </si>
  <si>
    <t>JP61411</t>
  </si>
  <si>
    <t>CHANEL ALLURE SENSU.EDT F 100ML*294606............</t>
  </si>
  <si>
    <t>JP823472</t>
  </si>
  <si>
    <t>CHANEL ALLURE SPORT COLON M.100ML233209**.........</t>
  </si>
  <si>
    <t>JP816373</t>
  </si>
  <si>
    <t>CHANEL ALLURE SPORT EXT.M 50MLXX235500............</t>
  </si>
  <si>
    <t>JP138493</t>
  </si>
  <si>
    <t>CHANEL ALLURE SPORT MAS 100ML **236309............</t>
  </si>
  <si>
    <t>JP593522</t>
  </si>
  <si>
    <t>CHANEL ALLURE SPORT MAS 50ML  XX236200............</t>
  </si>
  <si>
    <t>JP580775</t>
  </si>
  <si>
    <t>CHANEL ANTAEUS MAS 50ML       **184501............</t>
  </si>
  <si>
    <t>JP718970</t>
  </si>
  <si>
    <t>CHANEL BLEU AFTER SHAVE 100ML **070606............</t>
  </si>
  <si>
    <t>JP694019</t>
  </si>
  <si>
    <t>CHANEL BLEU BALSAMO 90ML      **071108............</t>
  </si>
  <si>
    <t>JP700881</t>
  </si>
  <si>
    <t>CHANEL BLEU EDP MAS 50ML      **073508............</t>
  </si>
  <si>
    <t>JP191896</t>
  </si>
  <si>
    <t>CHANEL BLEU EDT MAS 100ML     **074604............</t>
  </si>
  <si>
    <t>JP750427</t>
  </si>
  <si>
    <t>CHANEL BLEU EDT MAS 150ML     XX074802............</t>
  </si>
  <si>
    <t>JP194430</t>
  </si>
  <si>
    <t>CHANEL BLEU EDT MAS 50ML      **074505............</t>
  </si>
  <si>
    <t>JP836623</t>
  </si>
  <si>
    <t>CHANEL BLEU PARFUM 100ML      **071801............</t>
  </si>
  <si>
    <t>JP836612</t>
  </si>
  <si>
    <t>CHANEL BLEU PARFUM 50ML       **071702............</t>
  </si>
  <si>
    <t>JP876884</t>
  </si>
  <si>
    <t>CHANEL CHANCE EAU TEN.EDP 100ML 262605**..........</t>
  </si>
  <si>
    <t>JP876873</t>
  </si>
  <si>
    <t>CHANEL CHANCE EAU TEN.EDP 50ML  262506**..........</t>
  </si>
  <si>
    <t>JP149227</t>
  </si>
  <si>
    <t>CHANEL CHANCE EAU TEN.EDT 50ML  263107**..........</t>
  </si>
  <si>
    <t>JP734822</t>
  </si>
  <si>
    <t>CHANEL CHANCE EAU VIVE F 100ML  265606............</t>
  </si>
  <si>
    <t>JP762330</t>
  </si>
  <si>
    <t>CHANEL CHANCE EAU VIVE F 150ML *265705............</t>
  </si>
  <si>
    <t>JP737757</t>
  </si>
  <si>
    <t>CHANEL CHANCE EAU VIVE F 50ML **265507............</t>
  </si>
  <si>
    <t>JP624056</t>
  </si>
  <si>
    <t>CHANEL CHANCE EDP FEM 100ML   XX265200............</t>
  </si>
  <si>
    <t>JP149271</t>
  </si>
  <si>
    <t>CHANEL CHANCE EDP FEM 50ML    **264203............</t>
  </si>
  <si>
    <t>JP593959</t>
  </si>
  <si>
    <t>CHANEL CHANCE EDT FEM 100ML   XX264609............</t>
  </si>
  <si>
    <t>JP694153</t>
  </si>
  <si>
    <t>CHANEL CHANCE EDT FEM 150ML   **264906............</t>
  </si>
  <si>
    <t>JP137290</t>
  </si>
  <si>
    <t>CHANEL CHANCE EDT FEM 50ML    **264500............</t>
  </si>
  <si>
    <t>JP824394</t>
  </si>
  <si>
    <t>CHANEL COCO MAD.INT.EDP 100ML  XX166606...........</t>
  </si>
  <si>
    <t>JP836601</t>
  </si>
  <si>
    <t>CHANEL COCO MAD.INT.EDP 50ML  **166507............</t>
  </si>
  <si>
    <t>JP624034</t>
  </si>
  <si>
    <t>CHANEL COCO MADMOISELLE EDP 100*165203............</t>
  </si>
  <si>
    <t>JP149192</t>
  </si>
  <si>
    <t>CHANEL COCO MADMOISELLE EDP 100M165203XX..........</t>
  </si>
  <si>
    <t>JP716440</t>
  </si>
  <si>
    <t>CHANEL COCO MADMOISELLE EDP 200ML165708**.........</t>
  </si>
  <si>
    <t>JP624045</t>
  </si>
  <si>
    <t>CHANEL COCO MADMOISELLE EDP 50ML*164206...........</t>
  </si>
  <si>
    <t>JP77596</t>
  </si>
  <si>
    <t>CHANEL COCO MADMOISELLE EDT 100M164602**..........</t>
  </si>
  <si>
    <t>JP138561</t>
  </si>
  <si>
    <t>CHANEL COCO MADMOISELLE EDT 50ML164503**..........</t>
  </si>
  <si>
    <t>JP716372</t>
  </si>
  <si>
    <t>CHANEL COCO NOIR EDP FEM 100ML**136609............</t>
  </si>
  <si>
    <t>JP701614</t>
  </si>
  <si>
    <t>CHANEL COCO PRETO EDP FEM 100M  135305............</t>
  </si>
  <si>
    <t>JP635070</t>
  </si>
  <si>
    <t>CHANEL COCO PRETO EDT FEM 100ML 234602XX..........</t>
  </si>
  <si>
    <t>JP6891</t>
  </si>
  <si>
    <t>CHANEL COCO PRETO EDT FEM 100ML*234602............</t>
  </si>
  <si>
    <t>JP788450</t>
  </si>
  <si>
    <t>CHANEL GABRIELLE EDP F 100ML  **205251............</t>
  </si>
  <si>
    <t>JP810973</t>
  </si>
  <si>
    <t>CHANEL GABRIELLE EDP F 50ML   XX204254............</t>
  </si>
  <si>
    <t>JP762351</t>
  </si>
  <si>
    <t>CHANEL L'EAU Nº5 EDT 100ML    **055306............</t>
  </si>
  <si>
    <t>JP762340</t>
  </si>
  <si>
    <t>CHANEL L'EAU Nº5 EDT 50ML     **055207............</t>
  </si>
  <si>
    <t>JP688896</t>
  </si>
  <si>
    <t>CHANEL Nº5 EAU PREMIE REFIL 60ML051957............</t>
  </si>
  <si>
    <t>JP716238</t>
  </si>
  <si>
    <t>CHANEL Nº5 EAU PREMIERE FEM 100ML053401**.........</t>
  </si>
  <si>
    <t>JP716216</t>
  </si>
  <si>
    <t>CHANEL Nº5 EAU PREMIERE FEM 50ML053302**..........</t>
  </si>
  <si>
    <t>JP793366</t>
  </si>
  <si>
    <t>CHANEL Nº5 EAU PREMIERE FEM 75ML051704XX..........</t>
  </si>
  <si>
    <t>JP573193</t>
  </si>
  <si>
    <t>CHANEL Nº5 EDP FEM 100ML      **255300............</t>
  </si>
  <si>
    <t>JP658781</t>
  </si>
  <si>
    <t>CHANEL Nº5 EDP FEM 200ML        255607............</t>
  </si>
  <si>
    <t>JP138550</t>
  </si>
  <si>
    <t>CHANEL Nº5 EDT FEM 100ML      **054675............</t>
  </si>
  <si>
    <t>JP603918</t>
  </si>
  <si>
    <t>CHANEL Nº5 EDT FEM 50ML       **054552............</t>
  </si>
  <si>
    <t>JP693892</t>
  </si>
  <si>
    <t>CHANEL Nº5 EMULSION CORPORAL 200M*057409..........</t>
  </si>
  <si>
    <t>JP694131</t>
  </si>
  <si>
    <t>CHANEL POUR MONSIEUR MAS EDT 100ML**174601........</t>
  </si>
  <si>
    <t>JP694120</t>
  </si>
  <si>
    <t>CHANEL POUR MONSIEUR MAS EDT 50ML**174502.........</t>
  </si>
  <si>
    <t>JP745410</t>
  </si>
  <si>
    <t>CHARIOL EAU DE PARFUM 50ML    **001023............</t>
  </si>
  <si>
    <t>JP768526</t>
  </si>
  <si>
    <t>CHARIOL IMPERIAL RUBY EDP 100ML*030030............</t>
  </si>
  <si>
    <t>JP745363</t>
  </si>
  <si>
    <t>CHARIOL SHOW-OF EDT FEM 100ML **050038............</t>
  </si>
  <si>
    <t>JP768515</t>
  </si>
  <si>
    <t>CHARIOL SHOW-OF EDT FEM 30ML+BRINDIS..............</t>
  </si>
  <si>
    <t>JP745409</t>
  </si>
  <si>
    <t>CHARIOL TOURMALINE EDT 50ML+BRINDIS...............</t>
  </si>
  <si>
    <t>JP866064</t>
  </si>
  <si>
    <t>CHIHTSAIS ESSENCE LOTION 150ML  211044............</t>
  </si>
  <si>
    <t>JP750594</t>
  </si>
  <si>
    <t>CHIKI HALKA PELO FINO SHA.450ML 781615............</t>
  </si>
  <si>
    <t>JP873512</t>
  </si>
  <si>
    <t>CHLOE BODY LOTION 200ML       ##201932............</t>
  </si>
  <si>
    <t>JP753395</t>
  </si>
  <si>
    <t>CHLOE EAU DE PARFUM FEM 75ML  ##232385............</t>
  </si>
  <si>
    <t>JP580977</t>
  </si>
  <si>
    <t>CHLOE EAU DE PARFUM FEM 75ML  XX232385............</t>
  </si>
  <si>
    <t>JP593577</t>
  </si>
  <si>
    <t>CHLOE EAU DE TOILET FEM 75ML  ##449678............</t>
  </si>
  <si>
    <t>JP840315</t>
  </si>
  <si>
    <t>CHLOE FEM EDT 90ML              002959............</t>
  </si>
  <si>
    <t>JP758850</t>
  </si>
  <si>
    <t>CHLOE FLEUR DE PARFUM FEM 50ML##414599............</t>
  </si>
  <si>
    <t>JP758861</t>
  </si>
  <si>
    <t>CHLOE FLEUR DE PARFUM FEM 75ML##149927............</t>
  </si>
  <si>
    <t>JP741045</t>
  </si>
  <si>
    <t>CHLOE LOVE STORY EDP 50ML       635838............</t>
  </si>
  <si>
    <t>JP741056</t>
  </si>
  <si>
    <t>CHLOE LOVE STORY EDP 75ML        635876...........</t>
  </si>
  <si>
    <t>JP843092</t>
  </si>
  <si>
    <t>CHLOE LOVE STORY EDP 75ML     XX635876............</t>
  </si>
  <si>
    <t>JP873523</t>
  </si>
  <si>
    <t>CHLOE LOVE STORY EDT 50ML     ##724324............</t>
  </si>
  <si>
    <t>JP873545</t>
  </si>
  <si>
    <t>CHLOE LOVE STORY EDT 75ML     ##724164............</t>
  </si>
  <si>
    <t>JP807542</t>
  </si>
  <si>
    <t>CHLOE LOVE STORY SENS.EDP 50ML  545927............</t>
  </si>
  <si>
    <t>JP807722</t>
  </si>
  <si>
    <t>CHLOE LOVE STORY SENS.EDP 75ML  546047............</t>
  </si>
  <si>
    <t>JP871835</t>
  </si>
  <si>
    <t>CHLOE NOMADE EDP 50ML         ##111565............</t>
  </si>
  <si>
    <t>JP873174</t>
  </si>
  <si>
    <t>CHLOE NOMADE EDP 75ML           113347............</t>
  </si>
  <si>
    <t>JP749750</t>
  </si>
  <si>
    <t>CHN.BELLA CREMA P/LOS PECHOS XX822025............</t>
  </si>
  <si>
    <t>JP780250</t>
  </si>
  <si>
    <t>CK ALL EDT UNISEX 100ML       ##162963............</t>
  </si>
  <si>
    <t>JP804875</t>
  </si>
  <si>
    <t>CK ALL EDT UNISEX 200ML       **164462............</t>
  </si>
  <si>
    <t>JP42533</t>
  </si>
  <si>
    <t>CK BE 100ML                   ##104406............</t>
  </si>
  <si>
    <t>JP5701</t>
  </si>
  <si>
    <t>CK BE 200ML                   ##104437............</t>
  </si>
  <si>
    <t>JP144187</t>
  </si>
  <si>
    <t>CK BE 50ML                    ##604685............</t>
  </si>
  <si>
    <t>JP196802</t>
  </si>
  <si>
    <t>CK BEAUTY EDP FEM 100ML  XX137172/213267..........</t>
  </si>
  <si>
    <t>JP666703</t>
  </si>
  <si>
    <t>CK BEAUTY SHEER ESSENCE F 100ML*315115............</t>
  </si>
  <si>
    <t>JP843600</t>
  </si>
  <si>
    <t>CK CALVIN KLEIN WOMAN EDP100ML**358463............</t>
  </si>
  <si>
    <t>JP875266</t>
  </si>
  <si>
    <t>CK CONTRADICTION FEM 100ML    ##602513............</t>
  </si>
  <si>
    <t>JP800625</t>
  </si>
  <si>
    <t>CK CONTRADICTION MAS 100ML      000319............</t>
  </si>
  <si>
    <t>JP630064</t>
  </si>
  <si>
    <t>CK CONTRADICTION MAS 100ML    XX000319............</t>
  </si>
  <si>
    <t>JP691835</t>
  </si>
  <si>
    <t>CK DOWN TOWN FEM 90ML           363796............</t>
  </si>
  <si>
    <t>JP125546</t>
  </si>
  <si>
    <t>CK ESCAPE FEM 100ML           ##608409............</t>
  </si>
  <si>
    <t>JP147853</t>
  </si>
  <si>
    <t>CK ESCAPE MAS 100ML           ##100514............</t>
  </si>
  <si>
    <t>JP809656</t>
  </si>
  <si>
    <t>CK ESCAPE MAS 100ML           XX100514............</t>
  </si>
  <si>
    <t>JP872992</t>
  </si>
  <si>
    <t>CK ETERNITY AIR MAS EDT 200ML ##305244............</t>
  </si>
  <si>
    <t>JP881184</t>
  </si>
  <si>
    <t>CK ETERNITY FEM 100ML         ##101405............</t>
  </si>
  <si>
    <t>JP5600</t>
  </si>
  <si>
    <t>CK ETERNITY FEM 100ML     101405/601400...........</t>
  </si>
  <si>
    <t>JP57078</t>
  </si>
  <si>
    <t>CK ETERNITY FEM 50ML            101306/601301.....</t>
  </si>
  <si>
    <t>JP825597</t>
  </si>
  <si>
    <t>CK ETERNITY INTENSE FEM EDP 100ML162925...........</t>
  </si>
  <si>
    <t>JP828286</t>
  </si>
  <si>
    <t>CK ETERNITY INTENSE MEN  100ML  009190............</t>
  </si>
  <si>
    <t>JP564239</t>
  </si>
  <si>
    <t>CK ETERNITY MAS 100ML           105519##..........</t>
  </si>
  <si>
    <t>JP596277</t>
  </si>
  <si>
    <t>CK ETERNITY MAS 200ML           471727............</t>
  </si>
  <si>
    <t>JP151960</t>
  </si>
  <si>
    <t>CK ETERNITY MAS 50ML          ##105304............</t>
  </si>
  <si>
    <t>JP158317</t>
  </si>
  <si>
    <t>CK ETERNITY MOMENT FEM 100ML  ##139507............</t>
  </si>
  <si>
    <t>JP840280</t>
  </si>
  <si>
    <t>CK ETERNITY NOW MAS 100ML    XX 544458............</t>
  </si>
  <si>
    <t>JP875323</t>
  </si>
  <si>
    <t>CK EUPHORIA BODY LOTION 200ML ##735702............</t>
  </si>
  <si>
    <t>JP767053</t>
  </si>
  <si>
    <t>CK EUPHORIA DEEP EDP 100ML 269848/004737..........</t>
  </si>
  <si>
    <t>JP183001</t>
  </si>
  <si>
    <t>CK EUPHORIA EDP FEM 100ML 162505/162512...........</t>
  </si>
  <si>
    <t>JP703941</t>
  </si>
  <si>
    <t>CK EUPHORIA EDP FEM 160ML       686229............</t>
  </si>
  <si>
    <t>JP133253</t>
  </si>
  <si>
    <t>CK EUPHORIA EDP FEM 50ML      XX162550............</t>
  </si>
  <si>
    <t>JP705943</t>
  </si>
  <si>
    <t>CK EUPHORIA EDP FEM 50ML    ##162543/16255........</t>
  </si>
  <si>
    <t>JP813640</t>
  </si>
  <si>
    <t>CK EUPHORIA EDP FEM 50ML CC XX162543/16255........</t>
  </si>
  <si>
    <t>JP822247</t>
  </si>
  <si>
    <t>CK EUPHORIA ENDLESS EDP F 125ML 699342............</t>
  </si>
  <si>
    <t>JP727352</t>
  </si>
  <si>
    <t>CK EUPHORIA ENDLESS EDP F 200ML 308678............</t>
  </si>
  <si>
    <t>JP869539</t>
  </si>
  <si>
    <t>CK EUPHORIA ENDLESS EDP F 75ML  699465............</t>
  </si>
  <si>
    <t>JP730570</t>
  </si>
  <si>
    <t>CK EUPHORIA ESSENCE MAS 100ML ##523767............</t>
  </si>
  <si>
    <t>JP863915</t>
  </si>
  <si>
    <t>CK EUPHORIA ESSENCE MAS 100ML XX523767............</t>
  </si>
  <si>
    <t>JP593397</t>
  </si>
  <si>
    <t>CK EUPHORIA FORBID.EDP F 100ML  309753##..........</t>
  </si>
  <si>
    <t>JP161478</t>
  </si>
  <si>
    <t>CK EUPHORIA INTENSE MAS 100ML   193530............</t>
  </si>
  <si>
    <t>JP175079</t>
  </si>
  <si>
    <t>CK EUPHORIA MAS 100ML         ##178278............</t>
  </si>
  <si>
    <t>JP166720</t>
  </si>
  <si>
    <t>CK EUPHORIA MAS 30ML          ##187409............</t>
  </si>
  <si>
    <t>JP138348</t>
  </si>
  <si>
    <t>CK EUPHORIA MAS 50ML            178315............</t>
  </si>
  <si>
    <t>JP836252</t>
  </si>
  <si>
    <t>CK EUPHORIA MAS 50ML          XX178315............</t>
  </si>
  <si>
    <t>JP639714</t>
  </si>
  <si>
    <t>CK FREE EDT MAS 100ML         ##058057............</t>
  </si>
  <si>
    <t>JP727207</t>
  </si>
  <si>
    <t>CK IN 2U FEM 100ML       196807/196814............</t>
  </si>
  <si>
    <t>JP144165</t>
  </si>
  <si>
    <t>CK IN 2U FEM 150ML      196876 ##196869...........</t>
  </si>
  <si>
    <t>JP147067</t>
  </si>
  <si>
    <t>CK IN 2U FEM 50ML             ##196852............</t>
  </si>
  <si>
    <t>JP592880</t>
  </si>
  <si>
    <t>CK IN 2U MAS 100ML            ##196890............</t>
  </si>
  <si>
    <t>JP144154</t>
  </si>
  <si>
    <t>CK IN 2U MAS 150ML            ##196944............</t>
  </si>
  <si>
    <t>JP146819</t>
  </si>
  <si>
    <t>CK IN 2U MAS 50ML               196920............</t>
  </si>
  <si>
    <t>JP144198</t>
  </si>
  <si>
    <t>CK MAN EDT MAS 50ML           XX644288............</t>
  </si>
  <si>
    <t>JP124095</t>
  </si>
  <si>
    <t>CK OBSESSED FEM EDP 100ML    ##480974.............</t>
  </si>
  <si>
    <t>JP873613</t>
  </si>
  <si>
    <t>CK OBSESSED INTENSE F EDP 100ML097140.............</t>
  </si>
  <si>
    <t>JP873590</t>
  </si>
  <si>
    <t>CK OBSESSED INTENSE M 125ML   ##270239............</t>
  </si>
  <si>
    <t>JP809410</t>
  </si>
  <si>
    <t>CK OBSESSED MAS EDT 125ML    ##480615.............</t>
  </si>
  <si>
    <t>JP875299</t>
  </si>
  <si>
    <t>CK OBSESSION DARK M 125ML     ##627338............</t>
  </si>
  <si>
    <t>JP41106</t>
  </si>
  <si>
    <t>CK OBSESSION EDP FEM 100ML    ##603404............</t>
  </si>
  <si>
    <t>JP180604</t>
  </si>
  <si>
    <t>CK OBSESSION EDP FEM 50ML       103300............</t>
  </si>
  <si>
    <t>JP147864</t>
  </si>
  <si>
    <t>CK OBSESSION MAS 125ML  ##106516/606511...........</t>
  </si>
  <si>
    <t>JP5688</t>
  </si>
  <si>
    <t>CK ONE 100ML       107407/811835/407402...........</t>
  </si>
  <si>
    <t>JP758042</t>
  </si>
  <si>
    <t>CK ONE 100ML   811835  XX107407/607402............</t>
  </si>
  <si>
    <t>JP592868</t>
  </si>
  <si>
    <t>CK ONE 200ML             107438/811798............</t>
  </si>
  <si>
    <t>JP144176</t>
  </si>
  <si>
    <t>CK ONE 50ML                   ##607686............</t>
  </si>
  <si>
    <t>JP767100</t>
  </si>
  <si>
    <t>CK ONE GOLD 100ML             **537763............</t>
  </si>
  <si>
    <t>JP813785</t>
  </si>
  <si>
    <t>CK ONE GOLD 200ML             **155409............</t>
  </si>
  <si>
    <t>JP843610</t>
  </si>
  <si>
    <t>CK ONE PLATINIUM EDIT.100ML **821547..............</t>
  </si>
  <si>
    <t>JP873635</t>
  </si>
  <si>
    <t>CK ONE PLATINIUM EDIT.200ML     821493............</t>
  </si>
  <si>
    <t>JP687368</t>
  </si>
  <si>
    <t>CK ONE RED EDT FEM 100ML      ##771130............</t>
  </si>
  <si>
    <t>JP696357</t>
  </si>
  <si>
    <t>CK ONE RED EDT FEM 100ML XX771215/771130..........</t>
  </si>
  <si>
    <t>JP687346</t>
  </si>
  <si>
    <t>CK ONE RED EDT MAS 100ML ##772885/773097..........</t>
  </si>
  <si>
    <t>JP793704</t>
  </si>
  <si>
    <t>CK ONE RED EDT MAS 100ML XX772885/773097..........</t>
  </si>
  <si>
    <t>JP803112</t>
  </si>
  <si>
    <t>CK ONE SHOCK EDT MAS 100ML      401341............</t>
  </si>
  <si>
    <t>JP638375</t>
  </si>
  <si>
    <t>CK ONE SHOCK EDT MAS 100ML 401105/401341XX........</t>
  </si>
  <si>
    <t>JP593432</t>
  </si>
  <si>
    <t>CK ONE SHOCK FEM EDT 100ML      402065............</t>
  </si>
  <si>
    <t>JP794615</t>
  </si>
  <si>
    <t>CK ONE SHOCK FEM EDT 100ML      402065XX..........</t>
  </si>
  <si>
    <t>JP593454</t>
  </si>
  <si>
    <t>CK ONE SHOCK FEM EDT 200ML      401860............</t>
  </si>
  <si>
    <t>JP876717</t>
  </si>
  <si>
    <t>CK ONE SUMMER EDT 100ML       XX897567............</t>
  </si>
  <si>
    <t>JP719678</t>
  </si>
  <si>
    <t>CK REVEAL EDT MAS 100ML       ##837911............</t>
  </si>
  <si>
    <t>JP712616</t>
  </si>
  <si>
    <t>CK REVEAL EDT MAS 100ML       XX837911............</t>
  </si>
  <si>
    <t>JP869157</t>
  </si>
  <si>
    <t>CK REVEAL EDT MEN 200ML         313405............</t>
  </si>
  <si>
    <t>JP739074</t>
  </si>
  <si>
    <t>CK2 EDT 100ML                 ##531991............</t>
  </si>
  <si>
    <t>JP882455</t>
  </si>
  <si>
    <t>CLARINS 2IN 1 STICK 01        **270006............</t>
  </si>
  <si>
    <t>JP882466</t>
  </si>
  <si>
    <t>CLARINS 2IN 1 STICK 02        **270013............</t>
  </si>
  <si>
    <t>JP859820</t>
  </si>
  <si>
    <t>CLARINS AFTER SUN BODY 200ML  **450100............</t>
  </si>
  <si>
    <t>JP859819</t>
  </si>
  <si>
    <t>CLARINS AFTER SUN FACE 50ML   **448107............</t>
  </si>
  <si>
    <t>JP859830</t>
  </si>
  <si>
    <t>CLARINS AFTER SUN GEL 150ML   **452104............</t>
  </si>
  <si>
    <t>JP857648</t>
  </si>
  <si>
    <t>CLARINS BASE OIL FREE         **700219............</t>
  </si>
  <si>
    <t>JP857514</t>
  </si>
  <si>
    <t>CLARINS BLUSH PRODIGE #07     **056712............</t>
  </si>
  <si>
    <t>JP859751</t>
  </si>
  <si>
    <t>CLARINS BODY FIT ANTI CAP.200ML 120325**..........</t>
  </si>
  <si>
    <t>JP882477</t>
  </si>
  <si>
    <t>CLARINS BRONZING COMPACT 01   **279160............</t>
  </si>
  <si>
    <t>JP882488</t>
  </si>
  <si>
    <t>CLARINS BRONZING COMPACT 02   **279177............</t>
  </si>
  <si>
    <t>JP857468</t>
  </si>
  <si>
    <t>CLARINS BRONZING DUO #02      **053612............</t>
  </si>
  <si>
    <t>JP857479</t>
  </si>
  <si>
    <t>CLARINS BRONZING DUO #03      **053711............</t>
  </si>
  <si>
    <t>JP859852</t>
  </si>
  <si>
    <t>CLARINS CHILD.SUN SPRAY SPF50 **455105............</t>
  </si>
  <si>
    <t>JP858223</t>
  </si>
  <si>
    <t>CLARINS CRAYON KHOL 01        **210916............</t>
  </si>
  <si>
    <t>JP859650</t>
  </si>
  <si>
    <t>CLARINS CREME J.DES PIEDS 125ML 563107**..........</t>
  </si>
  <si>
    <t>JP859707</t>
  </si>
  <si>
    <t>CLARINS CREME MASVELT 200ML   **591100............</t>
  </si>
  <si>
    <t>JP857760</t>
  </si>
  <si>
    <t>CLARINS CUSHION HAUTE TENUE 107 183061**..........</t>
  </si>
  <si>
    <t>JP857771</t>
  </si>
  <si>
    <t>CLARINS CUSHION HAUTE TENUE 108 183078**..........</t>
  </si>
  <si>
    <t>JP857793</t>
  </si>
  <si>
    <t>CLARINS CUSHION HAUTE TENUE 112 183092**..........</t>
  </si>
  <si>
    <t>JP857817</t>
  </si>
  <si>
    <t>CLARINS CUSHION HAUTE+REFILL 108 183221**.........</t>
  </si>
  <si>
    <t>JP857828</t>
  </si>
  <si>
    <t>CLARINS CUSHION HAUTE+REFILL 110 183238**.........</t>
  </si>
  <si>
    <t>JP857839</t>
  </si>
  <si>
    <t>CLARINS CUSHION HAUTE+REFILL 112 183245**.........</t>
  </si>
  <si>
    <t>JP858996</t>
  </si>
  <si>
    <t>CLARINS DESMAQUILLANT EXP.125ML 183107**..........</t>
  </si>
  <si>
    <t>JP859303</t>
  </si>
  <si>
    <t>CLARINS DETOX BOOSTER 15ML    **091977............</t>
  </si>
  <si>
    <t>JP858177</t>
  </si>
  <si>
    <t>CLARINS DOT LINER BLACK       **217212............</t>
  </si>
  <si>
    <t>JP859920</t>
  </si>
  <si>
    <t>CLARINS DOUBLE SERUM 30ML     **149661............</t>
  </si>
  <si>
    <t>JP858884</t>
  </si>
  <si>
    <t>CLARINS DOUX NET.MOUSSANT 125ML 205190**..........</t>
  </si>
  <si>
    <t>JP858908</t>
  </si>
  <si>
    <t>CLARINS DOUX NETTO.GOMMAGE    **220742............</t>
  </si>
  <si>
    <t>JP858807</t>
  </si>
  <si>
    <t>CLARINS DOUX NETTOYANT MO.125ML 241104**..........</t>
  </si>
  <si>
    <t>JP858783</t>
  </si>
  <si>
    <t>CLARINS EAU CONFORT NETTO.200ML 056105**..........</t>
  </si>
  <si>
    <t>JP857288</t>
  </si>
  <si>
    <t>CLARINS EAU DYNAMISANTE 100ML **537107............</t>
  </si>
  <si>
    <t>JP858794</t>
  </si>
  <si>
    <t>CLARINS EAU PURETE NETTO.200ML  059106**..........</t>
  </si>
  <si>
    <t>JP857299</t>
  </si>
  <si>
    <t>CLARINS EAU RESSOURCANTE 100ML  556108**..........</t>
  </si>
  <si>
    <t>JP858728</t>
  </si>
  <si>
    <t>CLARINS ECLAT MIN.LEVRES #13  **140293............</t>
  </si>
  <si>
    <t>JP858739</t>
  </si>
  <si>
    <t>CLARINS ECLAT MIN.LEVRES #14  **140316............</t>
  </si>
  <si>
    <t>JP858302</t>
  </si>
  <si>
    <t>CLARINS ECLAT MINUT EMB.01 12ML 402816**..........</t>
  </si>
  <si>
    <t>JP858290</t>
  </si>
  <si>
    <t>CLARINS ECLAT MINUT EMB.06 12ML 402311**..........</t>
  </si>
  <si>
    <t>JP858289</t>
  </si>
  <si>
    <t>CLARINS ECLAT MINUT EMB.12ML    402014**..........</t>
  </si>
  <si>
    <t>JP857615</t>
  </si>
  <si>
    <t>CLARINS ECLAT MINUTE PICEAU 01  215119**..........</t>
  </si>
  <si>
    <t>JP857637</t>
  </si>
  <si>
    <t>CLARINS ECLAT MINUTE PICEAU 03  215317**..........</t>
  </si>
  <si>
    <t>JP857378</t>
  </si>
  <si>
    <t>CLARINS EVER.COMPACT FOUND 107  158434**..........</t>
  </si>
  <si>
    <t>JP857389</t>
  </si>
  <si>
    <t>CLARINS EVER.COMPACT FOUND 108  158441**..........</t>
  </si>
  <si>
    <t>JP857390</t>
  </si>
  <si>
    <t>CLARINS EVER.COMPACT FOUND 109  158458**..........</t>
  </si>
  <si>
    <t>JP857402</t>
  </si>
  <si>
    <t>CLARINS EVER.COMPACT FOUND 110  158465**..........</t>
  </si>
  <si>
    <t>JP857413</t>
  </si>
  <si>
    <t>CLARINS EVER.COMPACT FOUND 112  158472**..........</t>
  </si>
  <si>
    <t>JP857424</t>
  </si>
  <si>
    <t>CLARINS EVER.COMPACT FOUND 113  158489**..........</t>
  </si>
  <si>
    <t>JP857435</t>
  </si>
  <si>
    <t>CLARINS EVER.COMPACT FOUND 114  158496**..........</t>
  </si>
  <si>
    <t>JP857570</t>
  </si>
  <si>
    <t>CLARINS EVER.FOUNDATION 109   **071517............</t>
  </si>
  <si>
    <t>JP857591</t>
  </si>
  <si>
    <t>CLARINS EVER.FOUNDATION 112   **071814............</t>
  </si>
  <si>
    <t>JP857604</t>
  </si>
  <si>
    <t>CLARINS EVER.FOUNDATION 114   **072118............</t>
  </si>
  <si>
    <t>JP859762</t>
  </si>
  <si>
    <t>CLARINS EXFOL.BODY SCRUB 200ML  157475**..........</t>
  </si>
  <si>
    <t>JP880576</t>
  </si>
  <si>
    <t>CLARINS EXTRA FIRMING YEUX 15ML 272079**..........</t>
  </si>
  <si>
    <t>JP858199</t>
  </si>
  <si>
    <t>CLARINS EYE BROW PENCIL #01   **213313............</t>
  </si>
  <si>
    <t>JP858201</t>
  </si>
  <si>
    <t>CLARINS EYE BROW PENCIL #02   **213412............</t>
  </si>
  <si>
    <t>JP858212</t>
  </si>
  <si>
    <t>CLARINS EYE BROW PENCIL #03   **213511............</t>
  </si>
  <si>
    <t>JP880500</t>
  </si>
  <si>
    <t>CLARINS EYE PENCIL WATERP.01  **269345............</t>
  </si>
  <si>
    <t>JP880510</t>
  </si>
  <si>
    <t>CLARINS EYE PENCIL WATERP.02  **269352............</t>
  </si>
  <si>
    <t>JP880521</t>
  </si>
  <si>
    <t>CLARINS EYE PENCIL WATERP.03  **269369............</t>
  </si>
  <si>
    <t>JP880532</t>
  </si>
  <si>
    <t>CLARINS EYE PENCIL WATERP.04  **269376............</t>
  </si>
  <si>
    <t>JP880543</t>
  </si>
  <si>
    <t>CLARINS EYE PENCIL WATERP.05  **269383............</t>
  </si>
  <si>
    <t>JP857705</t>
  </si>
  <si>
    <t>CLARINS FIXE LE MAQUILLAGE 50ML 040692**..........</t>
  </si>
  <si>
    <t>JP858974</t>
  </si>
  <si>
    <t>CLARINS FLUID.HYDRATANT MAT.50ML221106**..........</t>
  </si>
  <si>
    <t>JP858985</t>
  </si>
  <si>
    <t>CLARINS FLUID.ULTRA MAT.50ML  **222103............</t>
  </si>
  <si>
    <t>JP859000</t>
  </si>
  <si>
    <t>CLARINS GEL CONTOUR 20ML      **032840............</t>
  </si>
  <si>
    <t>JP858818</t>
  </si>
  <si>
    <t>CLARINS GEL DEMAQUILANTE 125ML  320106**..........</t>
  </si>
  <si>
    <t>JP858873</t>
  </si>
  <si>
    <t>CLARINS GENTLE EXFOL.CREAM 50ML 182972**..........</t>
  </si>
  <si>
    <t>JP859617</t>
  </si>
  <si>
    <t>CLARINS HUILE ANTI EAU        **511154............</t>
  </si>
  <si>
    <t>JP858919</t>
  </si>
  <si>
    <t>CLARINS HUILE ORCHID.BLEUE 30ML 113204**..........</t>
  </si>
  <si>
    <t>JP859640</t>
  </si>
  <si>
    <t>CLARINS HUILE RELAX 100ML     **513103............</t>
  </si>
  <si>
    <t>JP859639</t>
  </si>
  <si>
    <t>CLARINS HUILE TONIC 100ML     **512106............</t>
  </si>
  <si>
    <t>JP859033</t>
  </si>
  <si>
    <t>CLARINS HYDRA E.CREAM 50ML    **109009............</t>
  </si>
  <si>
    <t>JP859066</t>
  </si>
  <si>
    <t>CLARINS HYDRA E.CREAM SPF15 50ML109047**..........</t>
  </si>
  <si>
    <t>JP859077</t>
  </si>
  <si>
    <t>CLARINS HYDRA E.EYE MASK 30ML **205923............</t>
  </si>
  <si>
    <t>JP859044</t>
  </si>
  <si>
    <t>CLARINS HYDRA E.GEL CREAM 50ML**109016............</t>
  </si>
  <si>
    <t>JP859055</t>
  </si>
  <si>
    <t>CLARINS HYDRA E.MILK LOT.SPF15  109023**..........</t>
  </si>
  <si>
    <t>JP859022</t>
  </si>
  <si>
    <t>CLARINS HYDRA E.SERUM 30ML    **108996............</t>
  </si>
  <si>
    <t>JP858660</t>
  </si>
  <si>
    <t>CLARINS INS.LIGHT LIP BALM #01  434114**..........</t>
  </si>
  <si>
    <t>JP858671</t>
  </si>
  <si>
    <t>CLARINS INS.LIGHT LIP BALM #02  434213**..........</t>
  </si>
  <si>
    <t>JP858682</t>
  </si>
  <si>
    <t>CLARINS INS.LIGHT LIP BALM #03  434312**..........</t>
  </si>
  <si>
    <t>JP858693</t>
  </si>
  <si>
    <t>CLARINS INS.LIGHT LIP BALM #04  434411**..........</t>
  </si>
  <si>
    <t>JP858717</t>
  </si>
  <si>
    <t>CLARINS INS.LIGHT LIP BALM #06  434619**..........</t>
  </si>
  <si>
    <t>JP863028</t>
  </si>
  <si>
    <t>CLARINS INST.LIGHT LIP OIL #03  069624**..........</t>
  </si>
  <si>
    <t>JP858650</t>
  </si>
  <si>
    <t>CLARINS INST.LIGHT LIP OIL #06  167382**..........</t>
  </si>
  <si>
    <t>JP857525</t>
  </si>
  <si>
    <t>CLARINS INSTANT CONCEALER 01  **057115............</t>
  </si>
  <si>
    <t>JP857536</t>
  </si>
  <si>
    <t>CLARINS INSTANT CONCEALER 02  **057214............</t>
  </si>
  <si>
    <t>JP857547</t>
  </si>
  <si>
    <t>CLARINS INSTANT CONCEALER 03  **057313............</t>
  </si>
  <si>
    <t>JP857558</t>
  </si>
  <si>
    <t>CLARINS INSTANT CONCEALER 04  **057412............</t>
  </si>
  <si>
    <t>JP858313</t>
  </si>
  <si>
    <t>CLARINS JOLI ROUGE #701       **434718............</t>
  </si>
  <si>
    <t>JP858335</t>
  </si>
  <si>
    <t>CLARINS JOLI ROUGE #711       **435012............</t>
  </si>
  <si>
    <t>JP858346</t>
  </si>
  <si>
    <t>CLARINS JOLI ROUGE #715       **435210............</t>
  </si>
  <si>
    <t>JP858357</t>
  </si>
  <si>
    <t>CLARINS JOLI ROUGE #731       **435418............</t>
  </si>
  <si>
    <t>JP876223</t>
  </si>
  <si>
    <t>CLARINS JOLI ROUGE #732       **191387............</t>
  </si>
  <si>
    <t>JP858368</t>
  </si>
  <si>
    <t>CLARINS JOLI ROUGE #732       **435517............</t>
  </si>
  <si>
    <t>JP858379</t>
  </si>
  <si>
    <t>CLARINS JOLI ROUGE #737       **435616............</t>
  </si>
  <si>
    <t>JP858380</t>
  </si>
  <si>
    <t>CLARINS JOLI ROUGE #738       **435715............</t>
  </si>
  <si>
    <t>JP858390</t>
  </si>
  <si>
    <t>CLARINS JOLI ROUGE #740       **435814............</t>
  </si>
  <si>
    <t>JP858403</t>
  </si>
  <si>
    <t>CLARINS JOLI ROUGE #741       **435913............</t>
  </si>
  <si>
    <t>JP858414</t>
  </si>
  <si>
    <t>CLARINS JOLI ROUGE #742       **436019............</t>
  </si>
  <si>
    <t>JP876122</t>
  </si>
  <si>
    <t>CLARINS JOLI ROUGE #742      **191356.............</t>
  </si>
  <si>
    <t>JP876188</t>
  </si>
  <si>
    <t>CLARINS JOLI ROUGE #744       **191370............</t>
  </si>
  <si>
    <t>JP858425</t>
  </si>
  <si>
    <t>CLARINS JOLI ROUGE #744       **436217............</t>
  </si>
  <si>
    <t>JP858458</t>
  </si>
  <si>
    <t>CLARINS JOLI ROUGE #752       **437016............</t>
  </si>
  <si>
    <t>JP858469</t>
  </si>
  <si>
    <t>CLARINS JOLI ROUGE #753       **437115............</t>
  </si>
  <si>
    <t>JP876199</t>
  </si>
  <si>
    <t>CLARINS JOLI ROUGE #757       **191400............</t>
  </si>
  <si>
    <t>JP876234</t>
  </si>
  <si>
    <t>CLARINS JOLI ROUGE #758       **191417............</t>
  </si>
  <si>
    <t>JP876177</t>
  </si>
  <si>
    <t>CLARINS JOLI ROUGE #759       **191479............</t>
  </si>
  <si>
    <t>JP876133</t>
  </si>
  <si>
    <t>CLARINS JOLI ROUGE #761       **191448............</t>
  </si>
  <si>
    <t>JP876166</t>
  </si>
  <si>
    <t>CLARINS JOLI ROUGE #761       **191493............</t>
  </si>
  <si>
    <t>JP858570</t>
  </si>
  <si>
    <t>CLARINS JOLI ROUGE BRILLANT #20 024357**..........</t>
  </si>
  <si>
    <t>JP858592</t>
  </si>
  <si>
    <t>CLARINS JOLI ROUGE BRILLANT #26 024388**..........</t>
  </si>
  <si>
    <t>JP858605</t>
  </si>
  <si>
    <t>CLARINS JOLI ROUGE BRILLANT #27 024395**..........</t>
  </si>
  <si>
    <t>JP858616</t>
  </si>
  <si>
    <t>CLARINS JOLI ROUGE BRILLANT #29 024418**..........</t>
  </si>
  <si>
    <t>JP858627</t>
  </si>
  <si>
    <t>CLARINS JOLI ROUGE BRILLANT #30 024425**..........</t>
  </si>
  <si>
    <t>JP858515</t>
  </si>
  <si>
    <t>CLARINS JOLI ROUGE BRILLANT 06  024326**..........</t>
  </si>
  <si>
    <t>JP858526</t>
  </si>
  <si>
    <t>CLARINS JOLI ROUGE BRILLANT 07  024333**..........</t>
  </si>
  <si>
    <t>JP858537</t>
  </si>
  <si>
    <t>CLARINS JOLI ROUGE BRILLANT 13  024340**..........</t>
  </si>
  <si>
    <t>JP857750</t>
  </si>
  <si>
    <t>CLARINS KIT PORES&amp;MATITE      **119572............</t>
  </si>
  <si>
    <t>JP859729</t>
  </si>
  <si>
    <t>CLARINS LAIT BUSTE ULTRA 50ML **721101............</t>
  </si>
  <si>
    <t>JP858851</t>
  </si>
  <si>
    <t>CLARINS LAIT DEMAQUILLANT 200ML 033830**..........</t>
  </si>
  <si>
    <t>JP858862</t>
  </si>
  <si>
    <t>CLARINS LAIT DEMAQUILLANT 200ML 034530**..........</t>
  </si>
  <si>
    <t>JP859661</t>
  </si>
  <si>
    <t>CLARINS LIFT F.CORPS CREME 200ML564104**..........</t>
  </si>
  <si>
    <t>JP858470</t>
  </si>
  <si>
    <t>CLARINS LIP PENCIL #02        **422616............</t>
  </si>
  <si>
    <t>JP858491</t>
  </si>
  <si>
    <t>CLARINS LIP PENCIL #04        **422814............</t>
  </si>
  <si>
    <t>JP882499</t>
  </si>
  <si>
    <t>CLARINS LIP STAIN 05          **279184............</t>
  </si>
  <si>
    <t>JP882501</t>
  </si>
  <si>
    <t>CLARINS LIP STAIN 06          **279191............</t>
  </si>
  <si>
    <t>JP882512</t>
  </si>
  <si>
    <t>CLARINS LIP STAIN 07          **279207............</t>
  </si>
  <si>
    <t>JP858830</t>
  </si>
  <si>
    <t>CLARINS LOTION D.TONIQUE 200ML  033618**..........</t>
  </si>
  <si>
    <t>JP858829</t>
  </si>
  <si>
    <t>CLARINS LOTION TONIQUE 200ML  **032871............</t>
  </si>
  <si>
    <t>JP858188</t>
  </si>
  <si>
    <t>CLARINS MASCARA BE LONG #01   **223114............</t>
  </si>
  <si>
    <t>JP858234</t>
  </si>
  <si>
    <t>CLARINS MASCARA DOUBLE FIX    **040883............</t>
  </si>
  <si>
    <t>JP858245</t>
  </si>
  <si>
    <t>CLARINS MASCARA SUPRA VOLUM.01  060447**..........</t>
  </si>
  <si>
    <t>JP882300</t>
  </si>
  <si>
    <t>CLARINS MASCARA SUPRA VOLUME  **325843............</t>
  </si>
  <si>
    <t>JP858166</t>
  </si>
  <si>
    <t>CLARINS MASCARA W.PERFECT 01  **214013............</t>
  </si>
  <si>
    <t>JP859336</t>
  </si>
  <si>
    <t>CLARINS MASK SOS CONFORT 75ML **177565............</t>
  </si>
  <si>
    <t>JP859347</t>
  </si>
  <si>
    <t>CLARINS MASK SOS HYDRA 75ML   **177572............</t>
  </si>
  <si>
    <t>JP859325</t>
  </si>
  <si>
    <t>CLARINS MASK SOS PURETE 75ML  **177558............</t>
  </si>
  <si>
    <t>JP859448</t>
  </si>
  <si>
    <t>CLARINS MEN CONT.BALM 50ML    **040227............</t>
  </si>
  <si>
    <t>JP859370</t>
  </si>
  <si>
    <t>CLARINS MEN FLUIDE A.SHAVE 75ML 034100**..........</t>
  </si>
  <si>
    <t>JP859391</t>
  </si>
  <si>
    <t>CLARINS MEN GEL REVITAL.50ML  **064107............</t>
  </si>
  <si>
    <t>JP859460</t>
  </si>
  <si>
    <t>CLARINS MEN GEL SUPERHYDRATANT  040531**..........</t>
  </si>
  <si>
    <t>JP859437</t>
  </si>
  <si>
    <t>CLARINS MEN LINE CONT.EYE BALM  040159**..........</t>
  </si>
  <si>
    <t>JP859369</t>
  </si>
  <si>
    <t>CLARINS MEN LOTION A.SHAVE 100ML033103**..........</t>
  </si>
  <si>
    <t>JP859415</t>
  </si>
  <si>
    <t>CLARINS MEN RASAGE IDEAL 150ML  501193**..........</t>
  </si>
  <si>
    <t>JP859426</t>
  </si>
  <si>
    <t>CLARINS MEN STICK ANTIPERSPIRANT506198**..........</t>
  </si>
  <si>
    <t>JP859459</t>
  </si>
  <si>
    <t>CLARINS MEN SYPER HYDRATANT 50ML040463**..........</t>
  </si>
  <si>
    <t>JP859314</t>
  </si>
  <si>
    <t>CLARINS MISSION PERF.EYE SPF15  134773**..........</t>
  </si>
  <si>
    <t>JP859279</t>
  </si>
  <si>
    <t>CLARINS MISSION PERF.SERUM 30ML 006681**..........</t>
  </si>
  <si>
    <t>JP882286</t>
  </si>
  <si>
    <t>CLARINS MONO EYE SHADOW       **270297............</t>
  </si>
  <si>
    <t>JP882231</t>
  </si>
  <si>
    <t>CLARINS MONO EYE SHADOW 01    **269437............</t>
  </si>
  <si>
    <t>JP882242</t>
  </si>
  <si>
    <t>CLARINS MONO EYE SHADOW 02    **269475............</t>
  </si>
  <si>
    <t>JP882253</t>
  </si>
  <si>
    <t>CLARINS MONO EYE SHADOW 03    **269512............</t>
  </si>
  <si>
    <t>JP882264</t>
  </si>
  <si>
    <t>CLARINS MONO EYE SHADOW 04    **269529............</t>
  </si>
  <si>
    <t>JP882275</t>
  </si>
  <si>
    <t>CLARINS MONO EYE SHADOW 05    **269536............</t>
  </si>
  <si>
    <t>JP859101</t>
  </si>
  <si>
    <t>CLARINS MULTI A.CREM 50ML     **045239............</t>
  </si>
  <si>
    <t>JP859112</t>
  </si>
  <si>
    <t>CLARINS MULTI A.FLUID SPF15 50ML045321**..........</t>
  </si>
  <si>
    <t>JP859099</t>
  </si>
  <si>
    <t>CLARINS MULTI A.GEL CREAM 50ML  045215**..........</t>
  </si>
  <si>
    <t>JP859123</t>
  </si>
  <si>
    <t>CLARINS MULTI A.LEGERE 50ML+2ML 045338**..........</t>
  </si>
  <si>
    <t>JP859134</t>
  </si>
  <si>
    <t>CLARINS MULTI A.NUIT CREAM 50ML 045345**..........</t>
  </si>
  <si>
    <t>JP859145</t>
  </si>
  <si>
    <t>CLARINS MULTI A.YEUX 15ML     **112832............</t>
  </si>
  <si>
    <t>JP859516</t>
  </si>
  <si>
    <t>CLARINS MULTI INT.CONCENTRATE **099101............</t>
  </si>
  <si>
    <t>JP859550</t>
  </si>
  <si>
    <t>CLARINS MULTI INT.CONCENTRE 75ML045246**..........</t>
  </si>
  <si>
    <t>JP859492</t>
  </si>
  <si>
    <t>CLARINS MULTI INT.CREMA 50ML  **096100............</t>
  </si>
  <si>
    <t>JP859505</t>
  </si>
  <si>
    <t>CLARINS MULTI INT.CREMA 50ML  **097107............</t>
  </si>
  <si>
    <t>JP859549</t>
  </si>
  <si>
    <t>CLARINS MULTI INT.HAND CREAM  **044645............</t>
  </si>
  <si>
    <t>JP859560</t>
  </si>
  <si>
    <t>CLARINS MULTI INT.LOTION 200ML  171716**..........</t>
  </si>
  <si>
    <t>JP859538</t>
  </si>
  <si>
    <t>CLARINS MULTI INT.MASQUE BAUME  034608**..........</t>
  </si>
  <si>
    <t>JP859606</t>
  </si>
  <si>
    <t>CLARINS MULTI INT.SERUM MASKX1  171730**..........</t>
  </si>
  <si>
    <t>JP859593</t>
  </si>
  <si>
    <t>CLARINS MULTI INT.SERUM MASKX5  171723**..........</t>
  </si>
  <si>
    <t>JP859527</t>
  </si>
  <si>
    <t>CLARINS MULTI INT.SUPRA SERUM **013252............</t>
  </si>
  <si>
    <t>JP859167</t>
  </si>
  <si>
    <t>CLARINS MULTI R.SERUM 15ML    **318104............</t>
  </si>
  <si>
    <t>JP859189</t>
  </si>
  <si>
    <t>CLARINS MULTI RE.CREME 50ML   **086101............</t>
  </si>
  <si>
    <t>JP859235</t>
  </si>
  <si>
    <t>CLARINS MULTI RE.CREME SPF15 50ML194807**.........</t>
  </si>
  <si>
    <t>JP859213</t>
  </si>
  <si>
    <t>CLARINS MULTI RE.FIRM.MASK 75ML 093834**..........</t>
  </si>
  <si>
    <t>JP859246</t>
  </si>
  <si>
    <t>CLARINS MULTI RE.NIGHT CREAM 50ML194821**.........</t>
  </si>
  <si>
    <t>JP858772</t>
  </si>
  <si>
    <t>CLARINS ONE STEP CLEANSER 200ML 055108**..........</t>
  </si>
  <si>
    <t>JP858256</t>
  </si>
  <si>
    <t>CLARINS PALETTE 4 COULEURS 01 **060461............</t>
  </si>
  <si>
    <t>JP858267</t>
  </si>
  <si>
    <t>CLARINS PALETTE 4 COULEURS 02 **060478............</t>
  </si>
  <si>
    <t>JP858278</t>
  </si>
  <si>
    <t>CLARINS PALETTE 4 COULEURS 03 **060492............</t>
  </si>
  <si>
    <t>JP859358</t>
  </si>
  <si>
    <t>CLARINS PORE REDUCTEUR 30ML   **219623............</t>
  </si>
  <si>
    <t>JP857446</t>
  </si>
  <si>
    <t>CLARINS POWDER EVER MATTE #01 **064618............</t>
  </si>
  <si>
    <t>JP859290</t>
  </si>
  <si>
    <t>CLARINS REPAIR BOOSTER 15ML   **091960............</t>
  </si>
  <si>
    <t>JP859773</t>
  </si>
  <si>
    <t>CLARINS SELF TAN.LOTION 125ML **420103............</t>
  </si>
  <si>
    <t>JP880565</t>
  </si>
  <si>
    <t>CLARINS SERUM FACIAL LIFT 50ML**270990............</t>
  </si>
  <si>
    <t>JP880587</t>
  </si>
  <si>
    <t>CLARINS SERUM FIRMING PHYTO 50ML272284**..........</t>
  </si>
  <si>
    <t>JP879350</t>
  </si>
  <si>
    <t>CLARINS SET BEAUTIFUL BODY    **299700............</t>
  </si>
  <si>
    <t>JP879349</t>
  </si>
  <si>
    <t>CLARINS SET BEAUTY ROUTINE    **299724............</t>
  </si>
  <si>
    <t>JP879338</t>
  </si>
  <si>
    <t>CLARINS SET ESSENTIAL CARE    **299625............</t>
  </si>
  <si>
    <t>JP879382</t>
  </si>
  <si>
    <t>CLARINS SET ESSENTIELS MEN    **299748............</t>
  </si>
  <si>
    <t>JP879393</t>
  </si>
  <si>
    <t>CLARINS SET FRAGANCE COLLECTION 299663**..........</t>
  </si>
  <si>
    <t>JP879360</t>
  </si>
  <si>
    <t>CLARINS SET INT.HYDRATATION   **299656............</t>
  </si>
  <si>
    <t>JP879327</t>
  </si>
  <si>
    <t>CLARINS SET PERFECT CLEASING  **299557............</t>
  </si>
  <si>
    <t>JP879371</t>
  </si>
  <si>
    <t>CLARINS SET PERFECT CLEASING  **299564............</t>
  </si>
  <si>
    <t>JP879316</t>
  </si>
  <si>
    <t>CLARINS SET PERFECT HYDRATION **299694............</t>
  </si>
  <si>
    <t>JP879406</t>
  </si>
  <si>
    <t>CLARINS SET PROGRAMME ANTI AGE**299601............</t>
  </si>
  <si>
    <t>JP879417</t>
  </si>
  <si>
    <t>CLARINS SET PROGRAMME ANTI AGE**299618............</t>
  </si>
  <si>
    <t>JP875872</t>
  </si>
  <si>
    <t>CLARINS SKIN TEINT SPF15 107  **234329............</t>
  </si>
  <si>
    <t>JP875894</t>
  </si>
  <si>
    <t>CLARINS SKIN TEINT SPF15 112  **234398............</t>
  </si>
  <si>
    <t>JP875861</t>
  </si>
  <si>
    <t>CLARINS SKIN TEINT SPF15 113  **234428............</t>
  </si>
  <si>
    <t>JP859672</t>
  </si>
  <si>
    <t>CLARINS SOIN COMPLET CREAM 200ML581200**..........</t>
  </si>
  <si>
    <t>JP859730</t>
  </si>
  <si>
    <t>CLARINS SOIN REM.VENTRE 200ML **540191............</t>
  </si>
  <si>
    <t>JP857840</t>
  </si>
  <si>
    <t>CLARINS SOS PRIMER 00         **185249............</t>
  </si>
  <si>
    <t>JP857850</t>
  </si>
  <si>
    <t>CLARINS SOS PRIMER 01         **185348............</t>
  </si>
  <si>
    <t>JP858111</t>
  </si>
  <si>
    <t>CLARINS SOS PRIMER 02         **185355............</t>
  </si>
  <si>
    <t>JP858122</t>
  </si>
  <si>
    <t>CLARINS SOS PRIMER 03         **185362............</t>
  </si>
  <si>
    <t>JP858133</t>
  </si>
  <si>
    <t>CLARINS SOS PRIMER 04         **185379............</t>
  </si>
  <si>
    <t>JP858144</t>
  </si>
  <si>
    <t>CLARINS SOS PRIMER 05         **185386............</t>
  </si>
  <si>
    <t>JP857301</t>
  </si>
  <si>
    <t>CLARINS STICK ANTICERNES 01   **011018............</t>
  </si>
  <si>
    <t>JP857312</t>
  </si>
  <si>
    <t>CLARINS STICK ANTICERNES 02   **011117............</t>
  </si>
  <si>
    <t>JP859896</t>
  </si>
  <si>
    <t>CLARINS SUN C.MILK SPF50 150ML  221572**..........</t>
  </si>
  <si>
    <t>JP859784</t>
  </si>
  <si>
    <t>CLARINS SUN W.CREAM SPF30 75ML  221725**..........</t>
  </si>
  <si>
    <t>JP859910</t>
  </si>
  <si>
    <t>CLARINS SUN WRINKLE CREAM SPF50 256130**..........</t>
  </si>
  <si>
    <t>JP859795</t>
  </si>
  <si>
    <t>CLARINS SUNS.CREAM SPF30 125ML  441122**..........</t>
  </si>
  <si>
    <t>JP859683</t>
  </si>
  <si>
    <t>CLARINS SUPER HYDRATANTE 200ML  590103**..........</t>
  </si>
  <si>
    <t>JP859909</t>
  </si>
  <si>
    <t>CLARINS TANNIG INST.GEL 125ML **221763............</t>
  </si>
  <si>
    <t>JP859874</t>
  </si>
  <si>
    <t>CLARINS TANNIG INST.GEL 125ML **739107............</t>
  </si>
  <si>
    <t>JP859885</t>
  </si>
  <si>
    <t>CLARINS TANNIG MILK 125ML     **034721............</t>
  </si>
  <si>
    <t>JP857323</t>
  </si>
  <si>
    <t>CLARINS TEINT MULTI REGE #107 **019717............</t>
  </si>
  <si>
    <t>JP857345</t>
  </si>
  <si>
    <t>CLARINS TEINT MULTI REGE #110 **020010............</t>
  </si>
  <si>
    <t>JP857356</t>
  </si>
  <si>
    <t>CLARINS TEINT MULTI REGE #112 **020218............</t>
  </si>
  <si>
    <t>JP857367</t>
  </si>
  <si>
    <t>CLARINS TEINT MULTI REGE #113 **020317............</t>
  </si>
  <si>
    <t>JP857716</t>
  </si>
  <si>
    <t>CLARINS TEINT PORES&amp;MATITE #02  119374**..........</t>
  </si>
  <si>
    <t>JP857727</t>
  </si>
  <si>
    <t>CLARINS TEINT PORES&amp;MATITE #03  119398**..........</t>
  </si>
  <si>
    <t>JP857738</t>
  </si>
  <si>
    <t>CLARINS TEINT PORES&amp;MATITE #04  119381**..........</t>
  </si>
  <si>
    <t>JP857749</t>
  </si>
  <si>
    <t>CLARINS TEINT PORES&amp;MATITE #05  119459**..........</t>
  </si>
  <si>
    <t>JP859257</t>
  </si>
  <si>
    <t>CLARINS UV PLUS SPF50 30ML    **295213............</t>
  </si>
  <si>
    <t>JP858740</t>
  </si>
  <si>
    <t>CLARINS WATER LIP STAIN 01    **105124............</t>
  </si>
  <si>
    <t>JP858750</t>
  </si>
  <si>
    <t>CLARINS WATER LIP STAIN 02    **105131............</t>
  </si>
  <si>
    <t>JP882297</t>
  </si>
  <si>
    <t>CLARINS WATERPR.EYE PENCIL 07 **325454............</t>
  </si>
  <si>
    <t>JP880554</t>
  </si>
  <si>
    <t>CLARINS WONDER P.MASCARA 01   **269413............</t>
  </si>
  <si>
    <t>JP723630</t>
  </si>
  <si>
    <t>CLINIQUE AROMATIC ELIXIR F 100ML##999346..........</t>
  </si>
  <si>
    <t>JP826139</t>
  </si>
  <si>
    <t>CLINIQUE AROMATICS W.EDP 100ML##711740............</t>
  </si>
  <si>
    <t>JP7703</t>
  </si>
  <si>
    <t>CLINIQUE HAPPY FEM 100ML        156893............</t>
  </si>
  <si>
    <t>JP809320</t>
  </si>
  <si>
    <t>CLINIQUE HAPPY FEM 100ML      XX156893............</t>
  </si>
  <si>
    <t>JP873657</t>
  </si>
  <si>
    <t>CLINIQUE HAPPY FEM EDP 30ML   ##997298............</t>
  </si>
  <si>
    <t>JP876414</t>
  </si>
  <si>
    <t>CLINIQUE HAPPY HEART PARFUM 100ML881429...........</t>
  </si>
  <si>
    <t>JP760898</t>
  </si>
  <si>
    <t>COACH EDP FEM 50ML            **078313............</t>
  </si>
  <si>
    <t>JP760887</t>
  </si>
  <si>
    <t>COACH EDP FEM 90ML            **078306............</t>
  </si>
  <si>
    <t>JP786480</t>
  </si>
  <si>
    <t>COACH EDT FEM 50ML            **079143............</t>
  </si>
  <si>
    <t>JP799519</t>
  </si>
  <si>
    <t>COACH EDT MAS 100ML           **086325............</t>
  </si>
  <si>
    <t>JP799520</t>
  </si>
  <si>
    <t>COACH EDT MAS 60ML            **086332............</t>
  </si>
  <si>
    <t>JP822561</t>
  </si>
  <si>
    <t>COACH FLORAL EDP 90ML         **095341............</t>
  </si>
  <si>
    <t>JP840943</t>
  </si>
  <si>
    <t>COACH PLATINUM EDP M 100ML    **096867............</t>
  </si>
  <si>
    <t>JP840954</t>
  </si>
  <si>
    <t>COACH PLATINUM EDP M 60ML     **096874............</t>
  </si>
  <si>
    <t>JP800153</t>
  </si>
  <si>
    <t>COACH POPPY CITRINE F 100ML   303627..............</t>
  </si>
  <si>
    <t>JP800164</t>
  </si>
  <si>
    <t>COACH POPPY FREESIA F 100ML   303580..............</t>
  </si>
  <si>
    <t>JP800175</t>
  </si>
  <si>
    <t>COACH POPPY WILDFLOWER F 100ML313527..............</t>
  </si>
  <si>
    <t>JP804897</t>
  </si>
  <si>
    <t>COASTAL PALETTA 20 REVEA.SMOKY  027057............</t>
  </si>
  <si>
    <t>JP804886</t>
  </si>
  <si>
    <t>COASTAL PALETTA 20 REVEALED 3   022915............</t>
  </si>
  <si>
    <t>JP817543</t>
  </si>
  <si>
    <t>COASTAL SC.PALET.SOMBRA 252 COL.020355............</t>
  </si>
  <si>
    <t>JP879057</t>
  </si>
  <si>
    <t>COASTAL SC.PALETTA BLUSH 10X1 **020119............</t>
  </si>
  <si>
    <t>JP817475</t>
  </si>
  <si>
    <t>COASTAL SC.PALETTA CORREC.15X1  106696............</t>
  </si>
  <si>
    <t>JP817486</t>
  </si>
  <si>
    <t>COASTAL SC.PALETTA CORREC.16X1  027859............</t>
  </si>
  <si>
    <t>JP878976</t>
  </si>
  <si>
    <t>COCOLIVA AMPOLLA 15ML           112944............</t>
  </si>
  <si>
    <t>JP878954</t>
  </si>
  <si>
    <t>COCOLIVA BALSAM 473ML           113033............</t>
  </si>
  <si>
    <t>JP878987</t>
  </si>
  <si>
    <t>COCOLIVA GOTERO OLEO 119ML      112982............</t>
  </si>
  <si>
    <t>JP879046</t>
  </si>
  <si>
    <t>COCOLIVA KIT 5PCS.................................</t>
  </si>
  <si>
    <t>JP878943</t>
  </si>
  <si>
    <t>COCOLIVA LEAVE-IN 119ML         113026............</t>
  </si>
  <si>
    <t>JP878965</t>
  </si>
  <si>
    <t>COCOLIVA MASCARA 454GS          113071............</t>
  </si>
  <si>
    <t>JP878932</t>
  </si>
  <si>
    <t>COCOLIVA SHAMPO 473ML           113057............</t>
  </si>
  <si>
    <t>JP149844</t>
  </si>
  <si>
    <t>COFINLUXE TAXI MAS 100ML      **740035............</t>
  </si>
  <si>
    <t>JP823417</t>
  </si>
  <si>
    <t>COFINLUXE WATT ELSE F 100ML   **550305............</t>
  </si>
  <si>
    <t>JP874200</t>
  </si>
  <si>
    <t>COMBO ANGEL ALIEN EDP 90ML S/VAP+TST JOOP.........</t>
  </si>
  <si>
    <t>JP874210</t>
  </si>
  <si>
    <t>COMBO ARMANI ACQUA DI GIO M 50ML+DEO 200ML........</t>
  </si>
  <si>
    <t>JP851721</t>
  </si>
  <si>
    <t>COMBO B.BRUT DEO + AFTER 100ML +COLONIA +NESCES...</t>
  </si>
  <si>
    <t>JP851800</t>
  </si>
  <si>
    <t>COMBO B.DOVE JABON+CREMA MANO+LOCION PIEL+NECESER.</t>
  </si>
  <si>
    <t>JP851811</t>
  </si>
  <si>
    <t>COMBO B.DOVE LOCION BRONZE.+ OLEO CORPO.+ NECESER.</t>
  </si>
  <si>
    <t>JP851700</t>
  </si>
  <si>
    <t>COMBO B.KLASS VOUGH LIMPIA BROCHA + BROCHA+FRASCO.</t>
  </si>
  <si>
    <t>JP852496</t>
  </si>
  <si>
    <t>COMBO B.RVL EQUAVE LEAVE-IN + PEINE UNICORNIO.....</t>
  </si>
  <si>
    <t>JP874197</t>
  </si>
  <si>
    <t>COMBO BALENCIAGA ROSA.50ML+TST BOGART RIV.NIGHT...</t>
  </si>
  <si>
    <t>JP850057</t>
  </si>
  <si>
    <t>COMBO BALENCIAGA ROSABOTANICA 50ML+MONEDEROXX.....</t>
  </si>
  <si>
    <t>JP826464</t>
  </si>
  <si>
    <t>COMBO BANANA R.SLATE 100ML+MINI WHISKY............</t>
  </si>
  <si>
    <t>JP821134</t>
  </si>
  <si>
    <t>COMBO BOGAR POUR HOMME 100ML 3PZ..................</t>
  </si>
  <si>
    <t>JP836386</t>
  </si>
  <si>
    <t>COMBO BOGART STORY BLUE 100ML+A.SHAVE.............</t>
  </si>
  <si>
    <t>JP822528</t>
  </si>
  <si>
    <t>COMBO BOGART STORY RED + BLUE 100ML...............</t>
  </si>
  <si>
    <t>JP836397</t>
  </si>
  <si>
    <t>COMBO BOGART STORY RED 100ML+A.SHAVE..............</t>
  </si>
  <si>
    <t>JP842610</t>
  </si>
  <si>
    <t>COMBO CETA.MOIST.CREAM 2PCS+MOSIT.LOTION 118ML....</t>
  </si>
  <si>
    <t>JP844363</t>
  </si>
  <si>
    <t>COMBO CPH 10PZ SURTIDOS       XX..................</t>
  </si>
  <si>
    <t>JP841080</t>
  </si>
  <si>
    <t>COMBO CPH 3 PZ NEW GIRL 250ML   XX................</t>
  </si>
  <si>
    <t>JP874950</t>
  </si>
  <si>
    <t>COMBO CPH SPLASH 250ML ANGELL+SPLASH 60ML.........</t>
  </si>
  <si>
    <t>JP874961</t>
  </si>
  <si>
    <t>COMBO CPH SPLASH 250ML C'EST+SPLASH 60ML..........</t>
  </si>
  <si>
    <t>JP874972</t>
  </si>
  <si>
    <t>COMBO CPH SPLASH 250ML FANTAS+SPLASH 75ML.........</t>
  </si>
  <si>
    <t>JP874983</t>
  </si>
  <si>
    <t>COMBO CPH SPLASH 250ML IDOLIZE+SPLASH 75ML........</t>
  </si>
  <si>
    <t>JP875009</t>
  </si>
  <si>
    <t>COMBO CPH SPLASH 250ML MILLIONAIRE+SPLASH 75ML....</t>
  </si>
  <si>
    <t>JP875010</t>
  </si>
  <si>
    <t>COMBO CPH SPLASH 250ML ONLY LOVE+SPLASH 60ML......</t>
  </si>
  <si>
    <t>JP882534</t>
  </si>
  <si>
    <t>COMBO CPH SPLASH 75ML 5PZ SURTIDO.................</t>
  </si>
  <si>
    <t>JP880410</t>
  </si>
  <si>
    <t>COMBO D.PADRE KIT 5 PIEZAS........................</t>
  </si>
  <si>
    <t>JP874254</t>
  </si>
  <si>
    <t>COMBO D&amp;G THE ONE FEM 75ML EDIT.+DOVE+NECESER.....</t>
  </si>
  <si>
    <t>JP836162</t>
  </si>
  <si>
    <t>COMBO ELIZ.TAYLOR W.DIAMOND BR.100ML+LIPSTICK.....</t>
  </si>
  <si>
    <t>JP836173</t>
  </si>
  <si>
    <t>COMBO ELIZ.TAYLOR W.DIAMOND SPARKLING 100ML.......</t>
  </si>
  <si>
    <t>JP850024</t>
  </si>
  <si>
    <t>COMBO GIV.ANGE L'ANGE N.50ML C+MONEDERO XX........</t>
  </si>
  <si>
    <t>JP875042</t>
  </si>
  <si>
    <t>COMBO JIMMY CHOO MAN EDT 100ML+DRAKKAR M 50ML.....</t>
  </si>
  <si>
    <t>JP849851</t>
  </si>
  <si>
    <t>COMBO LACOSTE P.LUI MAGN.100ML+NECESERXX..........</t>
  </si>
  <si>
    <t>JP877820</t>
  </si>
  <si>
    <t>COMBO LALIQUE AZALEE EDP FEM 100ML+MINI...........</t>
  </si>
  <si>
    <t>JP850191</t>
  </si>
  <si>
    <t>COMBO LANC.TRESOR LA NUIT EDT 100ML+MONEDEROXX....</t>
  </si>
  <si>
    <t>JP821167</t>
  </si>
  <si>
    <t>COMBO LAPIDUS WHITE SOUL 100ML 3PZ................</t>
  </si>
  <si>
    <t>JP843150</t>
  </si>
  <si>
    <t>COMBO LOREAL DERM.AGE CELL DIA + AGE CELL NOCHE...</t>
  </si>
  <si>
    <t>JP842732</t>
  </si>
  <si>
    <t>COMBO LOREAL DERM.AGE MATU.DIA 70G + NOCHE 70G....</t>
  </si>
  <si>
    <t>JP843160</t>
  </si>
  <si>
    <t>COMBO LOREAL DERM.AGE PERF.DIA &amp; NOCHE 3X1........</t>
  </si>
  <si>
    <t>JP843171</t>
  </si>
  <si>
    <t>COMBO LOREAL DERM.AGE PERF.EYE BALM+ EYE RENE.....</t>
  </si>
  <si>
    <t>JP842811</t>
  </si>
  <si>
    <t>COMBO LOREAL DERM.AGE PERF.GOLDEN BAL+ SERUM 30ML.</t>
  </si>
  <si>
    <t>JP840381</t>
  </si>
  <si>
    <t>COMBO LOREAL VIT.A-OX 2 SH 250ML+CD 750ML.........</t>
  </si>
  <si>
    <t>JP840392</t>
  </si>
  <si>
    <t>COMBO LOREAL VIT.A-OX SH 1.5+CD 750ML.............</t>
  </si>
  <si>
    <t>JP828466</t>
  </si>
  <si>
    <t>COMBO MAQ.7PZ RIMEL+SOMBRA+LABIAL+LAPIZ+CORREC....</t>
  </si>
  <si>
    <t>JP872465</t>
  </si>
  <si>
    <t>COMBO MAQ.KIT 11PZ CON NECESER....................</t>
  </si>
  <si>
    <t>JP849390</t>
  </si>
  <si>
    <t>COMBO MAQ.KIT DE 8 PIEZAS       XX................</t>
  </si>
  <si>
    <t>JP824306</t>
  </si>
  <si>
    <t>COMBO MINI DONNA K.4PZ+NECESER....................</t>
  </si>
  <si>
    <t>JP842675</t>
  </si>
  <si>
    <t>COMBO MOROCC.KIT OLEO 125ML+CRE.75ML+SH VOL.250ML.</t>
  </si>
  <si>
    <t>JP842697</t>
  </si>
  <si>
    <t>COMBO MOROCC.OIL TRAT.50ML+ GEL DE DUCHA 200ML....</t>
  </si>
  <si>
    <t>JP850013</t>
  </si>
  <si>
    <t>COMBO MOSCHINO FRESH.100ML+MINI DK+MONEDEROXX.....</t>
  </si>
  <si>
    <t>JP850215</t>
  </si>
  <si>
    <t>COMBO ONE DIREC.THAT MOMEN 100ML+MONEDEROXX.......</t>
  </si>
  <si>
    <t>JP849862</t>
  </si>
  <si>
    <t>COMBO PHARREL W.GIRL 100ML UNIX+NECESER XX........</t>
  </si>
  <si>
    <t>JP875053</t>
  </si>
  <si>
    <t>COMBO POLO S.OUD 125ML+TST BOGART STORY BLUE......</t>
  </si>
  <si>
    <t>JP850046</t>
  </si>
  <si>
    <t>COMBO PRADA CANDY FLORAL 80ML+NECESERXX...........</t>
  </si>
  <si>
    <t>JP873062</t>
  </si>
  <si>
    <t>COMBO TONI&amp;GUY DAMAGE REP.SH+CD 250ML.............</t>
  </si>
  <si>
    <t>JP873073</t>
  </si>
  <si>
    <t>COMBO TONI&amp;GUY ILLUMI.BLONDE SH+CD 250ML..........</t>
  </si>
  <si>
    <t>JP873084</t>
  </si>
  <si>
    <t>COMBO TONI&amp;GUY INTENSE SOFT.SH+CD 250ML...........</t>
  </si>
  <si>
    <t>JP873095</t>
  </si>
  <si>
    <t>COMBO TONI&amp;GUY RADIANT BRUN.SH+CD 250ML...........</t>
  </si>
  <si>
    <t>JP873108</t>
  </si>
  <si>
    <t>COMBO TONI&amp;GUY SMOOTH DEF.SH+CD 250ML.............</t>
  </si>
  <si>
    <t>JP849548</t>
  </si>
  <si>
    <t>COMBO V.S BODY 100ML+B.MIST+NECESERXX.............</t>
  </si>
  <si>
    <t>JP849570</t>
  </si>
  <si>
    <t>COMBO V.S FEARLESS 100ML+LOT.200ML+NECESERXX......</t>
  </si>
  <si>
    <t>JP849581</t>
  </si>
  <si>
    <t>COMBO V.S FEARLESS 50ML+UNIQ O+NECESERXX..........</t>
  </si>
  <si>
    <t>JP849592</t>
  </si>
  <si>
    <t>COMBO V.S FORBIDDEN 100ML+LOTION+NECESERXX........</t>
  </si>
  <si>
    <t>JP849627</t>
  </si>
  <si>
    <t>COMBO V.S HEARTBREAKER 100ML+UNIQ O+NECESERXX.....</t>
  </si>
  <si>
    <t>JP849649</t>
  </si>
  <si>
    <t>COMBO V.S HEAVENLY SUM.100ML+UNIQ O+NECESERXX.....</t>
  </si>
  <si>
    <t>JP849650</t>
  </si>
  <si>
    <t>COMBO V.S HEAVENLY SUM.50ML+UNIQ O+NECESERXX......</t>
  </si>
  <si>
    <t>JP827858</t>
  </si>
  <si>
    <t>COMBO V.S PER.BODY 100ML+B.MIST...................</t>
  </si>
  <si>
    <t>JP828030</t>
  </si>
  <si>
    <t>COMBO V.S PER.FEARLESS 100ML+LOT.200ML............</t>
  </si>
  <si>
    <t>JP828275</t>
  </si>
  <si>
    <t>COMBO V.S PER.FEARLESS 50ML+UNIQ O.LOTUS..........</t>
  </si>
  <si>
    <t>JP828231</t>
  </si>
  <si>
    <t>COMBO V.S PER.HEARTBREAKER 100ML+UNIQ O.LOTUS.....</t>
  </si>
  <si>
    <t>JP828264</t>
  </si>
  <si>
    <t>COMBO V.S PER.HEARTBREKER 50ML+BODY LOTION........</t>
  </si>
  <si>
    <t>JP828343</t>
  </si>
  <si>
    <t>COMBO V.S PER.HEAVENLY SUM.100ML+UNIQ O.LOTUS.....</t>
  </si>
  <si>
    <t>JP828321</t>
  </si>
  <si>
    <t>COMBO V.S PER.HEAVENLY SUM.50ML+UNIQ O.LOTUS......</t>
  </si>
  <si>
    <t>JP827970</t>
  </si>
  <si>
    <t>COMBO V.S PER.SEDUCTION 100ML+B.MIST..............</t>
  </si>
  <si>
    <t>JP828242</t>
  </si>
  <si>
    <t>COMBO V.S PER.SEDUCTION 50ML+BODY LOTION..........</t>
  </si>
  <si>
    <t>JP828084</t>
  </si>
  <si>
    <t>COMBO V.S PER.VERY SEXY NOW 50ML+LOTION...........</t>
  </si>
  <si>
    <t>JP849660</t>
  </si>
  <si>
    <t>COMBO V.S SEDUCTION 100ML+B.MIST+NECESERXX........</t>
  </si>
  <si>
    <t>JP849671</t>
  </si>
  <si>
    <t>COMBO V.S SEDUCTION 50ML+BODY LOT+NECESERXX.......</t>
  </si>
  <si>
    <t>JP849682</t>
  </si>
  <si>
    <t>COMBO V.S VERY SEXY NOW 50ML+LOTION+NECESERXX.....</t>
  </si>
  <si>
    <t>JP849840</t>
  </si>
  <si>
    <t>COMBO VALENTINO UOMO MASC 100ML+NECESERXX.........</t>
  </si>
  <si>
    <t>JP836400</t>
  </si>
  <si>
    <t>COMBO YSL KOUROS TONICO 100ML+A.SHAVE.............</t>
  </si>
  <si>
    <t>JP867188</t>
  </si>
  <si>
    <t>CONAIR CEPILLO COLORVIBES       887405............</t>
  </si>
  <si>
    <t>JP867177</t>
  </si>
  <si>
    <t>CONAIR CEPILLO COLORVIBES       887412 **.........</t>
  </si>
  <si>
    <t>JP867098</t>
  </si>
  <si>
    <t>CONAIR CEPILLO COLORVIBES       887429 **.........</t>
  </si>
  <si>
    <t>JP757109</t>
  </si>
  <si>
    <t>CONAIR CEPILLO FLIRTY GIRL    **887337............</t>
  </si>
  <si>
    <t>JP663474</t>
  </si>
  <si>
    <t>CONAIR CEPILLO GELGRIPS       **726001............</t>
  </si>
  <si>
    <t>JP663452</t>
  </si>
  <si>
    <t>CONAIR CEPILLO GELGRIPS       **726100............</t>
  </si>
  <si>
    <t>JP837938</t>
  </si>
  <si>
    <t>CONAIR CEPILLO HEART POP-UP   **818232............</t>
  </si>
  <si>
    <t>JP663632</t>
  </si>
  <si>
    <t>CONAIR CEPILLO IMPRESSIONS      877147............</t>
  </si>
  <si>
    <t>JP663600</t>
  </si>
  <si>
    <t>CONAIR CEPILLO IMPRESSIONS    **877116............</t>
  </si>
  <si>
    <t>JP663610</t>
  </si>
  <si>
    <t>CONAIR CEPILLO IMPRESSIONS    **877123............</t>
  </si>
  <si>
    <t>JP837949</t>
  </si>
  <si>
    <t>CONAIR CEPILLO MINI           **818058............</t>
  </si>
  <si>
    <t>JP756950</t>
  </si>
  <si>
    <t>CONAIR CEPILLO PROFESSIONAL   **800640............</t>
  </si>
  <si>
    <t>JP867199</t>
  </si>
  <si>
    <t>CONAIR CEPILLO SALON RESULTS    800503 **.........</t>
  </si>
  <si>
    <t>JP867087</t>
  </si>
  <si>
    <t>CONAIR CEPILLO SALON RESULTS    800527 **.........</t>
  </si>
  <si>
    <t>JP663564</t>
  </si>
  <si>
    <t>CONAIR CEPILLO VELVET TOUCH  **772008............</t>
  </si>
  <si>
    <t>JP754230</t>
  </si>
  <si>
    <t>COURREGES BLANC FEM EDP 50ML    000123............</t>
  </si>
  <si>
    <t>JP754229</t>
  </si>
  <si>
    <t>COURREGES EAU FEM EDT 50ML      000116............</t>
  </si>
  <si>
    <t>JP754194</t>
  </si>
  <si>
    <t>COURREGES EAU FEM EDT 90ML      000086............</t>
  </si>
  <si>
    <t>JP754284</t>
  </si>
  <si>
    <t>COURREGES EMPREINTE FEM EDP 50ML000031............</t>
  </si>
  <si>
    <t>JP770844</t>
  </si>
  <si>
    <t>COURREGES HYPERBOLE EDP FEM 50ML001274............</t>
  </si>
  <si>
    <t>JP754207</t>
  </si>
  <si>
    <t>COURREGES IN BLUE FEM EDP 90ML  000185............</t>
  </si>
  <si>
    <t>JP754218</t>
  </si>
  <si>
    <t>COURREGES IN BLUE FEM EDT 50ML  000178............</t>
  </si>
  <si>
    <t>JP754262</t>
  </si>
  <si>
    <t>COURREGES LA FILLE FEM EDP 50ML 000468............</t>
  </si>
  <si>
    <t>JP852946</t>
  </si>
  <si>
    <t>CREED AVENTUS EDP 250ML S/VAPOXX502429............</t>
  </si>
  <si>
    <t>JP839389</t>
  </si>
  <si>
    <t>CREED AVENTUS FOR HER 75ML    XX104662............</t>
  </si>
  <si>
    <t>JP842430</t>
  </si>
  <si>
    <t>CREED AVENTUS M EDP 100ML     XX001114............</t>
  </si>
  <si>
    <t>JP842530</t>
  </si>
  <si>
    <t>CREED AVENTUS M EDP 100ML AMASADO01114............</t>
  </si>
  <si>
    <t>JP873747</t>
  </si>
  <si>
    <t>CREED GREEN IRISH TWEED 100ML   001022............</t>
  </si>
  <si>
    <t>JP842520</t>
  </si>
  <si>
    <t>CREED HIMALAYA EDP 100ML AMASADO001084............</t>
  </si>
  <si>
    <t>JP841800</t>
  </si>
  <si>
    <t>CREED SILVER MOUNTAIN WATER 100ML001053...........</t>
  </si>
  <si>
    <t>JP826150</t>
  </si>
  <si>
    <t>CREED SILVER MOUNTAIN WATER 50ML505057............</t>
  </si>
  <si>
    <t>JP750820</t>
  </si>
  <si>
    <t>CREME PESTANHA #747 S.............................</t>
  </si>
  <si>
    <t>JP750774</t>
  </si>
  <si>
    <t>CREME PESTANHA #747L..............................</t>
  </si>
  <si>
    <t>JP770181</t>
  </si>
  <si>
    <t>CREME PESTANHA #D-WISPY...........................</t>
  </si>
  <si>
    <t>JP750810</t>
  </si>
  <si>
    <t>CREME PESTANHA #DW................................</t>
  </si>
  <si>
    <t>JP866749</t>
  </si>
  <si>
    <t>CREME PESTANHA 3D BETTY         023346............</t>
  </si>
  <si>
    <t>JP866716</t>
  </si>
  <si>
    <t>CREME PESTANHA 3D GWEN          023261............</t>
  </si>
  <si>
    <t>JP866727</t>
  </si>
  <si>
    <t>CREME PESTANHA 3D KATY          023339............</t>
  </si>
  <si>
    <t>JP866738</t>
  </si>
  <si>
    <t>CREME PESTANHA 3D KIMMY         023353............</t>
  </si>
  <si>
    <t>JP866705</t>
  </si>
  <si>
    <t>CREME PESTANHA 3D SALLY         023216............</t>
  </si>
  <si>
    <t>JP865287</t>
  </si>
  <si>
    <t>CRISTIANO R.CR7 EDT 100ML     **510008............</t>
  </si>
  <si>
    <t>JP865298</t>
  </si>
  <si>
    <t>CRISTIANO R.CR7 EDT 50ML      **510015............</t>
  </si>
  <si>
    <t>JP147471</t>
  </si>
  <si>
    <t>CUBA BRASIL CARNAVAL FEM 35ML **732860............</t>
  </si>
  <si>
    <t>JP147460</t>
  </si>
  <si>
    <t>CUBA BRASIL CARNAVAL MAS 35ML **732853............</t>
  </si>
  <si>
    <t>JP147450</t>
  </si>
  <si>
    <t>CUBA BRASIL COPACABANA FEM 35ML*732846............</t>
  </si>
  <si>
    <t>JP777862</t>
  </si>
  <si>
    <t>CUBA BRASIL COPACABANA MAS 100ML735953**..........</t>
  </si>
  <si>
    <t>JP147449</t>
  </si>
  <si>
    <t>CUBA BRASIL COPACABANA MAS 35ML*732839............</t>
  </si>
  <si>
    <t>JP777851</t>
  </si>
  <si>
    <t>CUBA BRASIL MAS 100ML         **736370............</t>
  </si>
  <si>
    <t>JP743317</t>
  </si>
  <si>
    <t>CUBA BRASIL MAS 35ML            736349............</t>
  </si>
  <si>
    <t>JP736723</t>
  </si>
  <si>
    <t>CUBA CHIC WOMAN 100ML         **736028............</t>
  </si>
  <si>
    <t>JP139292</t>
  </si>
  <si>
    <t>CUBA CITY HOLLYWOOD FEM 35ML  **733645............</t>
  </si>
  <si>
    <t>JP147482</t>
  </si>
  <si>
    <t>CUBA CITY HOLLYWOOD MAS 35ML  **733607............</t>
  </si>
  <si>
    <t>JP139338</t>
  </si>
  <si>
    <t>CUBA CITY LAS VEGAS FEM 35ML  **733669............</t>
  </si>
  <si>
    <t>JP791970</t>
  </si>
  <si>
    <t>CUBA CITY LAS VEGAS MAS 100ML**735946.............</t>
  </si>
  <si>
    <t>JP139327</t>
  </si>
  <si>
    <t>CUBA CITY LAS VEGAS MAS 35ML  **733621............</t>
  </si>
  <si>
    <t>JP139316</t>
  </si>
  <si>
    <t>CUBA CITY MIAMI FEM 35ML      **733676............</t>
  </si>
  <si>
    <t>JP147506</t>
  </si>
  <si>
    <t>CUBA CITY MIAMI MAS 35ML      **733638............</t>
  </si>
  <si>
    <t>JP139305</t>
  </si>
  <si>
    <t>CUBA CITY NEW YORK FEM 35ML   **733652............</t>
  </si>
  <si>
    <t>JP147493</t>
  </si>
  <si>
    <t>CUBA CITY NEW YORK MAS 35ML   **733614............</t>
  </si>
  <si>
    <t>JP40913</t>
  </si>
  <si>
    <t>CUBA GREEN MAS 100ML (VERDE)  **736264............</t>
  </si>
  <si>
    <t>JP147517</t>
  </si>
  <si>
    <t>CUBA GREEN MAS 35ML           **732174............</t>
  </si>
  <si>
    <t>JP40924</t>
  </si>
  <si>
    <t>CUBA GREY CINZA MAS 100ML     **736233............</t>
  </si>
  <si>
    <t>JP139349</t>
  </si>
  <si>
    <t>CUBA GREY CINZA MAS 35ML      **732167............</t>
  </si>
  <si>
    <t>JP139428</t>
  </si>
  <si>
    <t>CUBA HEARTB FEM 100ML         **736271............</t>
  </si>
  <si>
    <t>JP139350</t>
  </si>
  <si>
    <t>CUBA HEARTB FEM 35ML          **736288............</t>
  </si>
  <si>
    <t>JP59080</t>
  </si>
  <si>
    <t>CUBA J.COBRA FEM 100ML (ROSA) **732488............</t>
  </si>
  <si>
    <t>JP148551</t>
  </si>
  <si>
    <t>CUBA J.COBRA FEM 35ML         **732204............</t>
  </si>
  <si>
    <t>JP837444</t>
  </si>
  <si>
    <t>CUBA J.COBRA FEM 60ML         ##010700............</t>
  </si>
  <si>
    <t>JP59070</t>
  </si>
  <si>
    <t>CUBA J.TIGRE FEM 100ML(MARRON)  732471............</t>
  </si>
  <si>
    <t>JP8052</t>
  </si>
  <si>
    <t>CUBA J.TIGRE FEM 35ML(MARRON) **732198............</t>
  </si>
  <si>
    <t>JP59069</t>
  </si>
  <si>
    <t>CUBA J.ZEBRA FEM 100ML        **732464............</t>
  </si>
  <si>
    <t>JP8096</t>
  </si>
  <si>
    <t>CUBA J.ZEBRA FEM 35ML(PRETO.BR**732211............</t>
  </si>
  <si>
    <t>JP809274</t>
  </si>
  <si>
    <t>CUBA LA VIDA FEM 100ML        **220611............</t>
  </si>
  <si>
    <t>JP147550</t>
  </si>
  <si>
    <t>CUBA MEXICO CACTUS FEM 35ML   **732907............</t>
  </si>
  <si>
    <t>JP147540</t>
  </si>
  <si>
    <t>CUBA MEXICO CACTUS MAS 35ML   **732891............</t>
  </si>
  <si>
    <t>JP147539</t>
  </si>
  <si>
    <t>CUBA MEXICO MAYA FEM 35ML     **732884............</t>
  </si>
  <si>
    <t>JP147528</t>
  </si>
  <si>
    <t>CUBA MEXICO MAYA MAS 35ML     **732877............</t>
  </si>
  <si>
    <t>JP736734</t>
  </si>
  <si>
    <t>CUBA NIGHT WOMAN 100ML        **736035............</t>
  </si>
  <si>
    <t>JP704481</t>
  </si>
  <si>
    <t>CUBA PREST.BLACK MAS 35ML     **735984............</t>
  </si>
  <si>
    <t>JP814944</t>
  </si>
  <si>
    <t>CUBA PREST.BLACK MAS 90ML     **735748............</t>
  </si>
  <si>
    <t>JP814955</t>
  </si>
  <si>
    <t>CUBA PREST.CLAS.GOLD MAS 90ML **733508............</t>
  </si>
  <si>
    <t>JP814966</t>
  </si>
  <si>
    <t>CUBA PREST.LEGACY MAS 90ML    **735861............</t>
  </si>
  <si>
    <t>JP704492</t>
  </si>
  <si>
    <t>CUBA PREST.LEGACY MAS GOLD 35ML*735977............</t>
  </si>
  <si>
    <t>JP814977</t>
  </si>
  <si>
    <t>CUBA PREST.PLATIN.MAS 90ML    **735755............</t>
  </si>
  <si>
    <t>JP704470</t>
  </si>
  <si>
    <t>CUBA PREST.PLATIN.MAS BLUE 35ML*735991............</t>
  </si>
  <si>
    <t>JP606360</t>
  </si>
  <si>
    <t>CUBA ROYAL MAS 100ML          **736363............</t>
  </si>
  <si>
    <t>JP568254</t>
  </si>
  <si>
    <t>CUBA ROYAL MAS 35ML           **736387............</t>
  </si>
  <si>
    <t>JP825037</t>
  </si>
  <si>
    <t>CUBA SHADOW MEN 100ML        **220604.............</t>
  </si>
  <si>
    <t>JP688101</t>
  </si>
  <si>
    <t>CUBA SILVER BLUE MAS 100ML    **736400............</t>
  </si>
  <si>
    <t>JP736745</t>
  </si>
  <si>
    <t>CUBA TATTOO WOMEN 100ML       **736011............</t>
  </si>
  <si>
    <t>JP782825</t>
  </si>
  <si>
    <t>CUBA TATTOO WOMEN 35ML          735175............</t>
  </si>
  <si>
    <t>JP8164</t>
  </si>
  <si>
    <t>CUBA TRAD BLACK MAS 100ML     **732402............</t>
  </si>
  <si>
    <t>JP8120</t>
  </si>
  <si>
    <t>CUBA TRAD BLACK MAS 35ML NEGRO**732150............</t>
  </si>
  <si>
    <t>JP143110</t>
  </si>
  <si>
    <t>CUBA TRAD BLUE MAS 100ML      **732396............</t>
  </si>
  <si>
    <t>JP139281</t>
  </si>
  <si>
    <t>CUBA TRAD BLUE MAS 35ML(AZUL) **732129............</t>
  </si>
  <si>
    <t>JP40935</t>
  </si>
  <si>
    <t>CUBA TRAD BROWN MAS 100ML(MARRO)736240............</t>
  </si>
  <si>
    <t>JP139270</t>
  </si>
  <si>
    <t>CUBA TRAD BROWN MAS 35ML(MARRO**732181............</t>
  </si>
  <si>
    <t>JP139417</t>
  </si>
  <si>
    <t>CUBA TRAD DOURADO MAS 100ML   **732389............</t>
  </si>
  <si>
    <t>JP8210</t>
  </si>
  <si>
    <t>CUBA TRAD DOURADO MAS 35ML    **732112............</t>
  </si>
  <si>
    <t>JP627980</t>
  </si>
  <si>
    <t>CUBA TRAD LARANJA MAS 100ML   **736257............</t>
  </si>
  <si>
    <t>JP627979</t>
  </si>
  <si>
    <t>CUBA TRAD VERMELHO MAS 100ML  **734192............</t>
  </si>
  <si>
    <t>JP8243</t>
  </si>
  <si>
    <t>CUBA TRAD VERMELHO MAS 35ML   **732136............</t>
  </si>
  <si>
    <t>JP821942</t>
  </si>
  <si>
    <t>CUBA VICTORY FEM 100ML        **220628............</t>
  </si>
  <si>
    <t>JP825026</t>
  </si>
  <si>
    <t>CUBA VIP MAS 100ML            **220567............</t>
  </si>
  <si>
    <t>JP769593</t>
  </si>
  <si>
    <t>CUBA WINNER MAS 35ML          **735168............</t>
  </si>
  <si>
    <t>JP784489</t>
  </si>
  <si>
    <t>CURVE LATA FEM 50ML           **005039............</t>
  </si>
  <si>
    <t>JP877178</t>
  </si>
  <si>
    <t>D&amp;G DOLCE BODY L.200ML          020011............</t>
  </si>
  <si>
    <t>JP873668</t>
  </si>
  <si>
    <t>D&amp;G DOLCE ROSA EXELSA 75ML EDP  175248##..........</t>
  </si>
  <si>
    <t>JP825441</t>
  </si>
  <si>
    <t>D&amp;G FEM 100ML                 XX074610............</t>
  </si>
  <si>
    <t>JP593320</t>
  </si>
  <si>
    <t>D&amp;G FEM 100ML #TESTER# PROBADOR#074672............</t>
  </si>
  <si>
    <t>JP739983</t>
  </si>
  <si>
    <t>D&amp;G INTENSE FEM EDP 100ML     ##020691............</t>
  </si>
  <si>
    <t>JP739972</t>
  </si>
  <si>
    <t>D&amp;G INTENSE FEM EDP 50ML      XX714875............</t>
  </si>
  <si>
    <t>JP871903</t>
  </si>
  <si>
    <t>D&amp;G LIGHT B.ITALIAN F 100ML   ##045656............</t>
  </si>
  <si>
    <t>JP873679</t>
  </si>
  <si>
    <t>D&amp;G LIGHT B.ITALIAN M 125ML   ##045854............</t>
  </si>
  <si>
    <t>JP842776</t>
  </si>
  <si>
    <t>D&amp;G LIGHT B.ITALIAN M 125ML   XX045854............</t>
  </si>
  <si>
    <t>JP873680</t>
  </si>
  <si>
    <t>D&amp;G LIGHT B.LOVE IN C.F 100ML C ##174012..........</t>
  </si>
  <si>
    <t>JP179757</t>
  </si>
  <si>
    <t>D&amp;G LIGHT BLUE FEM 100ML        020233 ##.........</t>
  </si>
  <si>
    <t>JP48864</t>
  </si>
  <si>
    <t>D&amp;G LIGHT BLUE FEM 100ML       020233 XX..........</t>
  </si>
  <si>
    <t>JP825766</t>
  </si>
  <si>
    <t>D&amp;G LIGHT BLUE FEM 100ML C      020233  XX........</t>
  </si>
  <si>
    <t>JP175270</t>
  </si>
  <si>
    <t>D&amp;G LIGHT BLUE FEM 100ML TESTER 074399/074399.....</t>
  </si>
  <si>
    <t>JP837646</t>
  </si>
  <si>
    <t>D&amp;G LIGHT BLUE FEM 100ML TESTER XX026709..........</t>
  </si>
  <si>
    <t>JP740640</t>
  </si>
  <si>
    <t>D&amp;G LIGHT BLUE FEM 200ML        020240  ##........</t>
  </si>
  <si>
    <t>JP181166</t>
  </si>
  <si>
    <t>D&amp;G LIGHT BLUE FEM 25ML   ##074306/020257.........</t>
  </si>
  <si>
    <t>JP185956</t>
  </si>
  <si>
    <t>D&amp;G LIGHT BLUE FEM 50ML       ##020264............</t>
  </si>
  <si>
    <t>JP877167</t>
  </si>
  <si>
    <t>D&amp;G LIGHT BLUE FEM BODY L.200ML 020219............</t>
  </si>
  <si>
    <t>JP868370</t>
  </si>
  <si>
    <t>D&amp;G LIGHT BLUE INTENSE MAS 200ML032885............</t>
  </si>
  <si>
    <t>JP871890</t>
  </si>
  <si>
    <t>D&amp;G LIGHT BLUE INTENSE MAS 50ML 032861............</t>
  </si>
  <si>
    <t>JP871914</t>
  </si>
  <si>
    <t>D&amp;G LIGHT BLUE MAS 125ML      ##020516............</t>
  </si>
  <si>
    <t>JP182268</t>
  </si>
  <si>
    <t>D&amp;G LIGHT BLUE MAS 200ML        020493............</t>
  </si>
  <si>
    <t>JP829580</t>
  </si>
  <si>
    <t>D&amp;G LIGHT BLUE MAS 200ML C       020493...........</t>
  </si>
  <si>
    <t>JP877582</t>
  </si>
  <si>
    <t>D&amp;G LIGHT BLUE MAS 75ML         020509............</t>
  </si>
  <si>
    <t>JP153042</t>
  </si>
  <si>
    <t>D&amp;G LIGHT BLUE MAS 75ML       XX020509............</t>
  </si>
  <si>
    <t>JP643270</t>
  </si>
  <si>
    <t>D&amp;G POUR FEMME EDP 100ML      ##020639............</t>
  </si>
  <si>
    <t>JP643260</t>
  </si>
  <si>
    <t>D&amp;G POUR FEMME EDP 50ML         598031............</t>
  </si>
  <si>
    <t>JP671440</t>
  </si>
  <si>
    <t>D&amp;G POUR FEMME EDP 50ML       XX598031............</t>
  </si>
  <si>
    <t>JP179779</t>
  </si>
  <si>
    <t>D&amp;G POUR HOMME 125ML          XX020776............</t>
  </si>
  <si>
    <t>JP687559</t>
  </si>
  <si>
    <t>D&amp;G POUR HOMME 125ML    074450/020776.............</t>
  </si>
  <si>
    <t>JP825643</t>
  </si>
  <si>
    <t>D&amp;G POUR HOMME 125ML C        XX020776............</t>
  </si>
  <si>
    <t>JP877639</t>
  </si>
  <si>
    <t>D&amp;G POUR HOMME 200ML            020752............</t>
  </si>
  <si>
    <t>JP765881</t>
  </si>
  <si>
    <t>D&amp;G POUR HOMME 200ML C   020752...................</t>
  </si>
  <si>
    <t>JP822405</t>
  </si>
  <si>
    <t>D&amp;G THE ONE EDIT.2014 EDP 75ML  742465............</t>
  </si>
  <si>
    <t>JP50598</t>
  </si>
  <si>
    <t>D&amp;G THE ONE EDP FEM 50ML        020998............</t>
  </si>
  <si>
    <t>JP26399</t>
  </si>
  <si>
    <t>D&amp;G THE ONE EDP FEM 75ML    ##021001..............</t>
  </si>
  <si>
    <t>JP179814</t>
  </si>
  <si>
    <t>D&amp;G THE ONE EDP FEM 75MLX020792/021001............</t>
  </si>
  <si>
    <t>JP152748</t>
  </si>
  <si>
    <t>D&amp;G THE ONE EDP MAS 150ML 021377/672027...........</t>
  </si>
  <si>
    <t>JP829008</t>
  </si>
  <si>
    <t>D&amp;G THE ONE EDT FEM 100ML C  033295...............</t>
  </si>
  <si>
    <t>JP829019</t>
  </si>
  <si>
    <t>D&amp;G THE ONE EDT FEM 50ML C  033271................</t>
  </si>
  <si>
    <t>JP806306</t>
  </si>
  <si>
    <t>D&amp;G THE ONE EDT MAS 100ML      021209.............</t>
  </si>
  <si>
    <t>JP877156</t>
  </si>
  <si>
    <t>D&amp;G THE ONE EDT MAS 150ML       021216............</t>
  </si>
  <si>
    <t>JP738804</t>
  </si>
  <si>
    <t>D&amp;G THE ONE ESSENCE F EDP 40ML  946528............</t>
  </si>
  <si>
    <t>JP738815</t>
  </si>
  <si>
    <t>D&amp;G THE ONE ESSENCE F EDP 65ML C979045............</t>
  </si>
  <si>
    <t>JP748760</t>
  </si>
  <si>
    <t>D&amp;G THE ONE ESSENCE F EDP 65MLXX979045............</t>
  </si>
  <si>
    <t>JP772677</t>
  </si>
  <si>
    <t>D&amp;G THE ONE FEM 75ML EDIT.LIM 833514XX............</t>
  </si>
  <si>
    <t>JP877224</t>
  </si>
  <si>
    <t>D&amp;G THE ONE FEM BODY L.200ML    020974............</t>
  </si>
  <si>
    <t>JP796280</t>
  </si>
  <si>
    <t>D&amp;G THE ONE SPORT MAS 150ML   XX672113............</t>
  </si>
  <si>
    <t>JP880611</t>
  </si>
  <si>
    <t>D&amp;G THE ONLY ONE EDP F 30ML   ##452459............</t>
  </si>
  <si>
    <t>JP878392</t>
  </si>
  <si>
    <t>DAV.BECKHAM BEYOND EDT 90ML   ##770819............</t>
  </si>
  <si>
    <t>JP873141</t>
  </si>
  <si>
    <t>DAV.BECKHAM BEYOND FOR.EDT 90ML 333050##..........</t>
  </si>
  <si>
    <t>JP758446</t>
  </si>
  <si>
    <t>DAV.BECKHAM CLASSIC BLUE M 90ML#938079............</t>
  </si>
  <si>
    <t>JP758435</t>
  </si>
  <si>
    <t>DAV.BECKHAM CLASSIC MAS 90ML  ##571071............</t>
  </si>
  <si>
    <t>JP606427</t>
  </si>
  <si>
    <t>DAV.BECKHAM HOMME EDT 75ML    ##292192............</t>
  </si>
  <si>
    <t>JP878381</t>
  </si>
  <si>
    <t>DAV.BECKHAM INSPIRED BY EDT 90ML 678432##.........</t>
  </si>
  <si>
    <t>JP193439</t>
  </si>
  <si>
    <t>DAV.BECKHAM INTIMATELY MAS 75ML 248872............</t>
  </si>
  <si>
    <t>JP826218</t>
  </si>
  <si>
    <t>DAV.BECKHAM RESPECT MAS 100ML   627042............</t>
  </si>
  <si>
    <t>JP193450</t>
  </si>
  <si>
    <t>DAV.BECKHAM SIGNATURE MAS 75ML  318551............</t>
  </si>
  <si>
    <t>JP598460</t>
  </si>
  <si>
    <t>DAVIDOFF CHAMPION MAS 90ML      188602............</t>
  </si>
  <si>
    <t>JP808464</t>
  </si>
  <si>
    <t>DAVIDOFF COMBO SIL.SHADOW M 100ML+WISKY MINI......</t>
  </si>
  <si>
    <t>JP187767</t>
  </si>
  <si>
    <t>DAVIDOFF COOL W.WAVE F 50MLC+BRINDIS..............</t>
  </si>
  <si>
    <t>JP869168</t>
  </si>
  <si>
    <t>DAVIDOFF COOL W.WAVE M 125ML    379972............</t>
  </si>
  <si>
    <t>JP164975</t>
  </si>
  <si>
    <t>DAVIDOFF COOL WATER FEM 100ML ##011752............</t>
  </si>
  <si>
    <t>JP617181</t>
  </si>
  <si>
    <t>DAVIDOFF COOL WATER FEM 30ML    011820............</t>
  </si>
  <si>
    <t>JP164986</t>
  </si>
  <si>
    <t>DAVIDOFF COOL WATER FEM 30ML+BRINDIS..............</t>
  </si>
  <si>
    <t>JP145829</t>
  </si>
  <si>
    <t>DAVIDOFF COOL WATER MAS 125ML ##000572............</t>
  </si>
  <si>
    <t>JP768537</t>
  </si>
  <si>
    <t>DAVIDOFF COOL WATER NIGHT F 50ML+BRINDIS..........</t>
  </si>
  <si>
    <t>JP768548</t>
  </si>
  <si>
    <t>DAVIDOFF COOL WATER NIGHT F 80ML855422............</t>
  </si>
  <si>
    <t>JP723719</t>
  </si>
  <si>
    <t>DAVIDOFF COOL WATER NIGHT M 75ML+BRINDIS..........</t>
  </si>
  <si>
    <t>JP800647</t>
  </si>
  <si>
    <t>DAVIDOFF ECHO FEM EDP 100ML     810036............</t>
  </si>
  <si>
    <t>JP751810</t>
  </si>
  <si>
    <t>DAVIDOFF HORIZON EDT M 75ML   **080574............</t>
  </si>
  <si>
    <t>JP867627</t>
  </si>
  <si>
    <t>DAVIDOFF HOT WATER MAS 110ML  ##163773............</t>
  </si>
  <si>
    <t>JP169453</t>
  </si>
  <si>
    <t>DAVIDOFF SIL.S.ALTIT.MASC 100ML*812061............</t>
  </si>
  <si>
    <t>JP169598</t>
  </si>
  <si>
    <t>DAVIDOFF SIL.SHADOW MASC 100ML  812016............</t>
  </si>
  <si>
    <t>JP576916</t>
  </si>
  <si>
    <t>DEMERT NAIL SECANTE/UñA 212G    736559............</t>
  </si>
  <si>
    <t>JP170781</t>
  </si>
  <si>
    <t>DEO 8X4 ROLLON F.50ML MODERN CH.219033 EX **......</t>
  </si>
  <si>
    <t>JP769066</t>
  </si>
  <si>
    <t>DEO 8X4 SPRAY CHARME FEM 150ML**647682EX..........</t>
  </si>
  <si>
    <t>JP71109</t>
  </si>
  <si>
    <t>DEO 8X4 SPRAY DISCO.MAS 150ML **648160EX..........</t>
  </si>
  <si>
    <t>JP769077</t>
  </si>
  <si>
    <t>DEO 8X4 SPRAY GLAM UP FEM 150ML 647804**EX........</t>
  </si>
  <si>
    <t>JP816362</t>
  </si>
  <si>
    <t>DEO 8X4 SPRAY SPORT MAS 150ML **076366 EX.........</t>
  </si>
  <si>
    <t>JP870777</t>
  </si>
  <si>
    <t>DEO ANGEL ALIEN MAN SPRAY 150ML 029772**..........</t>
  </si>
  <si>
    <t>JP879843</t>
  </si>
  <si>
    <t>DEO AZZARO CHROME SPR MAS 150ML 001880 CX.........</t>
  </si>
  <si>
    <t>JP704066</t>
  </si>
  <si>
    <t>DEO AZZARO CHROME SPR MAS 150ML 003129............</t>
  </si>
  <si>
    <t>JP590003</t>
  </si>
  <si>
    <t>DEO AZZARO SPRAY MAS 150ML    **002771............</t>
  </si>
  <si>
    <t>JP817890</t>
  </si>
  <si>
    <t>DEO AZZARO SPRAY MAS 150ML CX   984046............</t>
  </si>
  <si>
    <t>JP750113</t>
  </si>
  <si>
    <t>DEO AZZARO WANTED SPRAY 150ML **002733............</t>
  </si>
  <si>
    <t>JP688852</t>
  </si>
  <si>
    <t>DEO CANNON MUSK 250ML         ##880439............</t>
  </si>
  <si>
    <t>JP139641</t>
  </si>
  <si>
    <t>DEO CAROLINA 212 SEXY MAS 150ML*865736............</t>
  </si>
  <si>
    <t>JP853565</t>
  </si>
  <si>
    <t>DEO CARRERA CLASSIC 200ML       017602............</t>
  </si>
  <si>
    <t>JP853587</t>
  </si>
  <si>
    <t>DEO CARRERA MASTER 200ML      XX016605............</t>
  </si>
  <si>
    <t>JP853598</t>
  </si>
  <si>
    <t>DEO CARRERA NERO 200ML        XX207124............</t>
  </si>
  <si>
    <t>JP878449</t>
  </si>
  <si>
    <t>DEO CK BE STICK 75GR          ##108992............</t>
  </si>
  <si>
    <t>JP693949</t>
  </si>
  <si>
    <t>DEO CK ETERNITY MAS SPRAY 152ML 366503............</t>
  </si>
  <si>
    <t>JP838940</t>
  </si>
  <si>
    <t>DEO CK ETERNITY STICK MAS 75ML 605705.............</t>
  </si>
  <si>
    <t>JP693960</t>
  </si>
  <si>
    <t>DEO CK EUPHORIA MAS SPRAY 152ML 366664............</t>
  </si>
  <si>
    <t>JP805999</t>
  </si>
  <si>
    <t>DEO CK EUPHORIA MAS STICK 75ML  178445............</t>
  </si>
  <si>
    <t>JP796606</t>
  </si>
  <si>
    <t>DEO CK OBSESSION SPRAY MEN 152G 367067............</t>
  </si>
  <si>
    <t>JP878450</t>
  </si>
  <si>
    <t>DEO CK ONE SPRAY 152ML        ##435179............</t>
  </si>
  <si>
    <t>JP785604</t>
  </si>
  <si>
    <t>DEO CK ONE SPRAY 152ML        XX435179............</t>
  </si>
  <si>
    <t>JP807812</t>
  </si>
  <si>
    <t>DEO CK ONE STICK 75ML           108978............</t>
  </si>
  <si>
    <t>JP742876</t>
  </si>
  <si>
    <t>DEO COLBERT NOIR SPRAY 250ML    174767............</t>
  </si>
  <si>
    <t>JP755803</t>
  </si>
  <si>
    <t>DEO COLBERT NOIR SPRAY 250ML  XX174767............</t>
  </si>
  <si>
    <t>JP817712</t>
  </si>
  <si>
    <t>DEO COLBERT ORIGINAL SPRAY 250ML 192488 XX........</t>
  </si>
  <si>
    <t>JP752664</t>
  </si>
  <si>
    <t>DEO COLBERT US BLANCO 250ML     087234............</t>
  </si>
  <si>
    <t>JP785580</t>
  </si>
  <si>
    <t>DEO COOL WATER MAS 75ML         000220............</t>
  </si>
  <si>
    <t>JP845880</t>
  </si>
  <si>
    <t>DEO DOVE EN CREMA F ORIG.45ML ##566237............</t>
  </si>
  <si>
    <t>JP845601</t>
  </si>
  <si>
    <t>DEO DOVE EN CREMA F PEPINO 45ML 840324##..........</t>
  </si>
  <si>
    <t>JP643876</t>
  </si>
  <si>
    <t>DEO DOVE ROLLON F B.FINISH 50ML 929241............</t>
  </si>
  <si>
    <t>JP613504</t>
  </si>
  <si>
    <t>DEO DOVE ROLLON F DERMO-AC 50ML 928503............</t>
  </si>
  <si>
    <t>JP613559</t>
  </si>
  <si>
    <t>DEO DOVE ROLLON F FO FRESH 50ML 924512............</t>
  </si>
  <si>
    <t>JP846084</t>
  </si>
  <si>
    <t>DEO DOVE ROLLON F GO FRESH 50ML 032435 POMEGRANATE</t>
  </si>
  <si>
    <t>JP846062</t>
  </si>
  <si>
    <t>DEO DOVE ROLLON F GO FRESH 50ML 096381 PEPINO.....</t>
  </si>
  <si>
    <t>JP846029</t>
  </si>
  <si>
    <t>DEO DOVE ROLLON F INVISIB.50ML  096206............</t>
  </si>
  <si>
    <t>JP780744</t>
  </si>
  <si>
    <t>DEO DOVE ROLLON F POWDER SO.50ML050849............</t>
  </si>
  <si>
    <t>JP846141</t>
  </si>
  <si>
    <t>DEO DOVE ROLLON M CELAN 50ML    210404............</t>
  </si>
  <si>
    <t>JP613515</t>
  </si>
  <si>
    <t>DEO DOVE ROLLON M CUI.TOTAL 50ML927254............</t>
  </si>
  <si>
    <t>JP643865</t>
  </si>
  <si>
    <t>DEO DOVE ROLLON M ENERGY 50ML   929319............</t>
  </si>
  <si>
    <t>JP846163</t>
  </si>
  <si>
    <t>DEO DOVE ROLLON M EXT.FRE.50ML  210466............</t>
  </si>
  <si>
    <t>JP613537</t>
  </si>
  <si>
    <t>DEO DOVE ROLLON M EXTRA FR 50ML 925519............</t>
  </si>
  <si>
    <t>JP846120</t>
  </si>
  <si>
    <t>DEO DOVE ROLLON M INVISIVLE 50ML022313............</t>
  </si>
  <si>
    <t>JP643887</t>
  </si>
  <si>
    <t>DEO DOVE ROLLON M INVISIVLE 50ML924529............</t>
  </si>
  <si>
    <t>JP846007</t>
  </si>
  <si>
    <t>DEO DOVE ROLLON ORIGINAL 50ML   096190............</t>
  </si>
  <si>
    <t>JP613548</t>
  </si>
  <si>
    <t>DEO DOVE ROLLON ORIGINAL 50ML   924468............</t>
  </si>
  <si>
    <t>JP846030</t>
  </si>
  <si>
    <t>DEO DOVE SP.F 150ML FRESH VERDE 964965............</t>
  </si>
  <si>
    <t>JP846051</t>
  </si>
  <si>
    <t>DEO DOVE SP.F 150ML INV. DRY    994252............</t>
  </si>
  <si>
    <t>JP846040</t>
  </si>
  <si>
    <t>DEO DOVE SP.F 250ML ORIGINAL    997345............</t>
  </si>
  <si>
    <t>JP846108</t>
  </si>
  <si>
    <t>DEO DOVE STICK CLEAN MEN 50ML   220021............</t>
  </si>
  <si>
    <t>JP67800</t>
  </si>
  <si>
    <t>DEO FA ROLON F SENSITIVE 50ML   280396**GRAV......</t>
  </si>
  <si>
    <t>JP79218</t>
  </si>
  <si>
    <t>DEO FA ROLON F WHITENING 50ML **524414  GRAV......</t>
  </si>
  <si>
    <t>JP757546</t>
  </si>
  <si>
    <t>DEO FA ROLON M HEAT CONTROL 50ML008388**..........</t>
  </si>
  <si>
    <t>JP185014</t>
  </si>
  <si>
    <t>DEO FERRARI SCUDERIA BLACK 150ML112124............</t>
  </si>
  <si>
    <t>JP846736</t>
  </si>
  <si>
    <t>DEO FERRARI SCUDERIA BLACK 150ML112124XX..........</t>
  </si>
  <si>
    <t>JP765769</t>
  </si>
  <si>
    <t>DEO FERRARI SCUDERIA RED 150ML  111530............</t>
  </si>
  <si>
    <t>JP1203</t>
  </si>
  <si>
    <t>DEO HI DRY ROLON AZUL         **122046............</t>
  </si>
  <si>
    <t>JP1214</t>
  </si>
  <si>
    <t>DEO HI DRY ROLON ROSA         **122039............</t>
  </si>
  <si>
    <t>JP809118</t>
  </si>
  <si>
    <t>DEO JAGUAR BLUE SPRAY 150ML     506812............</t>
  </si>
  <si>
    <t>JP770192</t>
  </si>
  <si>
    <t>DEO JOOP ROJO MAS 75ML          000714............</t>
  </si>
  <si>
    <t>JP807643</t>
  </si>
  <si>
    <t>DEO LANCOME LA VIE EST B.EDP 100M765889...........</t>
  </si>
  <si>
    <t>JP769156</t>
  </si>
  <si>
    <t>DEO NIVEA SPRAY F ACLARADO NATU 829675 GR.........</t>
  </si>
  <si>
    <t>JP589896</t>
  </si>
  <si>
    <t>DEO NIVEA SPRAY F INVISIBLE     979813 GR.........</t>
  </si>
  <si>
    <t>JP68833</t>
  </si>
  <si>
    <t>DEO NIVEA SPRAY F PERAL&amp;BEAUTY  837311**GR........</t>
  </si>
  <si>
    <t>JP669491</t>
  </si>
  <si>
    <t>DEO NIVEA SPRAY F SENSI.PURE    662388GR..........</t>
  </si>
  <si>
    <t>JP676110</t>
  </si>
  <si>
    <t>DEO NIVEA SPRAY F STRESS PROTE  715688GR..........</t>
  </si>
  <si>
    <t>JP68811</t>
  </si>
  <si>
    <t>DEO NIVEA SPRAY M COOL 150ML  **028831GR..........</t>
  </si>
  <si>
    <t>JP835453</t>
  </si>
  <si>
    <t>DEO NIVEA SPRAY M FR.SPORT 150ML 515872 **GRAV....</t>
  </si>
  <si>
    <t>JP835475</t>
  </si>
  <si>
    <t>DEO NIVEA SPRAY M FRE.ICE 150ML 515865 **GR.......</t>
  </si>
  <si>
    <t>JP638904</t>
  </si>
  <si>
    <t>DEO NIVEA SPRAY M SENSITIVE     029807 GR **......</t>
  </si>
  <si>
    <t>JP166035</t>
  </si>
  <si>
    <t>DEO NIVEA SPRAY M SILVER ANTIB. 007339**GR........</t>
  </si>
  <si>
    <t>JP676120</t>
  </si>
  <si>
    <t>DEO NIVEA SPRAY M STRESS PROTE  715695GR..........</t>
  </si>
  <si>
    <t>JP825329</t>
  </si>
  <si>
    <t>DEO NOVELTEX CREMA ANTIS.65G  XX906519............</t>
  </si>
  <si>
    <t>JP849458</t>
  </si>
  <si>
    <t>DEO ODABAN ANTITRANSP.SPRAY 30MLXX000031..........</t>
  </si>
  <si>
    <t>JP785086</t>
  </si>
  <si>
    <t>DEO POLO BLUE STIK 75ML       **022966............</t>
  </si>
  <si>
    <t>JP852340</t>
  </si>
  <si>
    <t>DEO REXONA COMBO 2X1 FEM VARIAS FRAGANCIAS 200ML..</t>
  </si>
  <si>
    <t>JP852330</t>
  </si>
  <si>
    <t>DEO REXONA COMBO 3X1 FEM VARIAS FRAGANCIAS 200ML..</t>
  </si>
  <si>
    <t>JP72692</t>
  </si>
  <si>
    <t>DEO REXONA SP.F 150 BAMBOO    **884592/032450.....</t>
  </si>
  <si>
    <t>JP137415</t>
  </si>
  <si>
    <t>DEO REXONA SP.F 150ML ACTIVE EM.032443**..........</t>
  </si>
  <si>
    <t>JP661281</t>
  </si>
  <si>
    <t>DEO REXONA SP.F 150ML ANT.BACT. 276/375/198.......</t>
  </si>
  <si>
    <t>JP72659</t>
  </si>
  <si>
    <t>DEO REXONA SP.F 150ML COTTON **032467............</t>
  </si>
  <si>
    <t>JP75146</t>
  </si>
  <si>
    <t>DEO REXONA SP.F 150ML NUTRITIV. 032405**..........</t>
  </si>
  <si>
    <t>JP846209</t>
  </si>
  <si>
    <t>DEO REXONA SP.F 200ML COTTON    493469............</t>
  </si>
  <si>
    <t>JP846210</t>
  </si>
  <si>
    <t>DEO REXONA SP.F 200ML INVISI.   328149............</t>
  </si>
  <si>
    <t>JP846196</t>
  </si>
  <si>
    <t>DEO REXONA SP.F 200ML LIN.DRY   772595............</t>
  </si>
  <si>
    <t>JP846185</t>
  </si>
  <si>
    <t>DEO REXONA SP.F 200ML MIN.PURE  467023............</t>
  </si>
  <si>
    <t>JP846152</t>
  </si>
  <si>
    <t>DEO REXONA SP.F 200ML RAD.SUN   993990............</t>
  </si>
  <si>
    <t>JP805977</t>
  </si>
  <si>
    <t>DEO REXONA SP.F 64GS COTTON  **290102............</t>
  </si>
  <si>
    <t>JP587435</t>
  </si>
  <si>
    <t>DEO REXONA SP.M 150ML ANT.BACT. 032269**..........</t>
  </si>
  <si>
    <t>JP846119</t>
  </si>
  <si>
    <t>DEO REXONA SP.M 200ML ADVENTURE 775251............</t>
  </si>
  <si>
    <t>JP846130</t>
  </si>
  <si>
    <t>DEO REXONA SP.M 200ML TURBO     773799............</t>
  </si>
  <si>
    <t>JP846073</t>
  </si>
  <si>
    <t>DEO REXONA SP.M 200ML XTRA COOL 412507............</t>
  </si>
  <si>
    <t>JP817420</t>
  </si>
  <si>
    <t>DERMACOL #01 225           XX.....................</t>
  </si>
  <si>
    <t>JP817431</t>
  </si>
  <si>
    <t>DERMACOL #01 226   XX.............................</t>
  </si>
  <si>
    <t>JP817442</t>
  </si>
  <si>
    <t>DERMACOL #01 227    XX............................</t>
  </si>
  <si>
    <t>JP740841</t>
  </si>
  <si>
    <t>DERMACOL #03 211 BEIGE 30G    XX..................</t>
  </si>
  <si>
    <t>JP740145</t>
  </si>
  <si>
    <t>DERMACOL #04 213 BRONCE 30G   XX946002............</t>
  </si>
  <si>
    <t>JP740852</t>
  </si>
  <si>
    <t>DERMACOL #05 215 NORMAL 30G   XX..................</t>
  </si>
  <si>
    <t>JP740156</t>
  </si>
  <si>
    <t>DERMACOL #06 221 LIG.WARN 30G XX945975............</t>
  </si>
  <si>
    <t>JP740101</t>
  </si>
  <si>
    <t>DERMACOL #08 207 NUDE  30G    ##953475............</t>
  </si>
  <si>
    <t>JP740112</t>
  </si>
  <si>
    <t>DERMACOL #09 208 FAIR ILUM.30GXX945944............</t>
  </si>
  <si>
    <t>JP740134</t>
  </si>
  <si>
    <t>DERMACOL #10 212 LIG.CLARO 30GXX945999............</t>
  </si>
  <si>
    <t>JP744182</t>
  </si>
  <si>
    <t>DERMACOL #13 209 BEIGE MEDIUM 30G.................</t>
  </si>
  <si>
    <t>JP817464</t>
  </si>
  <si>
    <t>DERMACOL #13 209 BEIGE MEDIUM 30G XX..............</t>
  </si>
  <si>
    <t>JP821123</t>
  </si>
  <si>
    <t>DESIGUAL D.FRESH M 100ML EDT  ##181214............</t>
  </si>
  <si>
    <t>JP820996</t>
  </si>
  <si>
    <t>DESIGUAL DARK M 100ML EDT     ##608018............</t>
  </si>
  <si>
    <t>JP821000</t>
  </si>
  <si>
    <t>DESIGUAL FRESH F 100ML EDT    ##180293............</t>
  </si>
  <si>
    <t>JP821011</t>
  </si>
  <si>
    <t>DESIGUAL YOU F 100ML EDT      ##608094............</t>
  </si>
  <si>
    <t>JP843250</t>
  </si>
  <si>
    <t>DIESEL BAD MAS 75 C           XX052888............</t>
  </si>
  <si>
    <t>JP594108</t>
  </si>
  <si>
    <t>DIESEL F.FOR LIFE DENIM F 75ML C 09133............</t>
  </si>
  <si>
    <t>JP682330</t>
  </si>
  <si>
    <t>DIESEL FUEL FOR LIFE MAS 125ML##946592............</t>
  </si>
  <si>
    <t>JP843116</t>
  </si>
  <si>
    <t>DIESEL LOVERDOSE R.KISS 75ML C 415616XX...........</t>
  </si>
  <si>
    <t>JP788594</t>
  </si>
  <si>
    <t>DIESEL LOVERDOSE TATTO F 50ML   776914............</t>
  </si>
  <si>
    <t>JP843272</t>
  </si>
  <si>
    <t>DIESEL ON.THE BRAVE WILD M125ML C 0735XX..........</t>
  </si>
  <si>
    <t>JP712794</t>
  </si>
  <si>
    <t>DIESEL ON.THE BRAVE WILD M75ML**631787............</t>
  </si>
  <si>
    <t>JP872443</t>
  </si>
  <si>
    <t>DIESEL ONLY THE B.HIGH 125ML  **673862............</t>
  </si>
  <si>
    <t>JP800221</t>
  </si>
  <si>
    <t>DIESEL ONLY THE BRA.EXTREME 125M490995............</t>
  </si>
  <si>
    <t>JP849974</t>
  </si>
  <si>
    <t>DIESEL ONLY THE BRAVE MAS 125ML 034014**..........</t>
  </si>
  <si>
    <t>JP578480</t>
  </si>
  <si>
    <t>DIESEL ONLY THE BRAVE MAS 35MLC 679957XX..........</t>
  </si>
  <si>
    <t>JP98825</t>
  </si>
  <si>
    <t>DIESEL ONLY THE BRAVE MAS 50ML##680014............</t>
  </si>
  <si>
    <t>JP796099</t>
  </si>
  <si>
    <t>DIESEL ONLY THE BRAVE MAS 75ML C680076 XX.........</t>
  </si>
  <si>
    <t>JP15454</t>
  </si>
  <si>
    <t>DIESEL PLUZ FEM 75ML            191509............</t>
  </si>
  <si>
    <t>JP14936</t>
  </si>
  <si>
    <t>DIESEL ZERO PLUS FEM 75ML     ##271003............</t>
  </si>
  <si>
    <t>JP739860</t>
  </si>
  <si>
    <t>DIESEL ZERO PLUS FEM 75ML     XX271003............</t>
  </si>
  <si>
    <t>JP192493</t>
  </si>
  <si>
    <t>DIESEL ZERO PLUS MAS 75ML       272000**..........</t>
  </si>
  <si>
    <t>JP815070</t>
  </si>
  <si>
    <t>DIESEL ZERO PLUS MAS 75ML     XX272000............</t>
  </si>
  <si>
    <t>JP705719</t>
  </si>
  <si>
    <t>DIOR ADDICT EAU FRAICHE 100ML **182362............</t>
  </si>
  <si>
    <t>JP750517</t>
  </si>
  <si>
    <t>DIOR ADDICT EDP FEM 100ML     XX181839............</t>
  </si>
  <si>
    <t>JP700758</t>
  </si>
  <si>
    <t>DIOR ADDICT EDT FEM 100ML     **206174............</t>
  </si>
  <si>
    <t>JP7613</t>
  </si>
  <si>
    <t>DIOR EAU SAUVAGE MAS 100ML EDT  627499............</t>
  </si>
  <si>
    <t>JP824609</t>
  </si>
  <si>
    <t>DIOR EAU SAUVAGE MAS 100ML EDT  627499XX..........</t>
  </si>
  <si>
    <t>JP691049</t>
  </si>
  <si>
    <t>DIOR FAHRENHEIT MAS 100ML     **012219............</t>
  </si>
  <si>
    <t>JP161276</t>
  </si>
  <si>
    <t>DIOR FAHRENHEIT MAS 200ML     **147324............</t>
  </si>
  <si>
    <t>JP138157</t>
  </si>
  <si>
    <t>DIOR FAHRENHEIT MAS 50ML      **012189............</t>
  </si>
  <si>
    <t>JP664341</t>
  </si>
  <si>
    <t>DIOR FOREVER EDT FEM 100ML      921429............</t>
  </si>
  <si>
    <t>JP161232</t>
  </si>
  <si>
    <t>DIOR HOMME MAS 100ML          **662636............</t>
  </si>
  <si>
    <t>JP772611</t>
  </si>
  <si>
    <t>DIOR HOMME SPORT EDT 125ML    **333061............</t>
  </si>
  <si>
    <t>JP772622</t>
  </si>
  <si>
    <t>DIOR HOMME SPORT EDT 50ML     **333047............</t>
  </si>
  <si>
    <t>JP599583</t>
  </si>
  <si>
    <t>DIOR J'ADORE EDP FEM 100ML    XX417878............</t>
  </si>
  <si>
    <t>JP7466</t>
  </si>
  <si>
    <t>DIOR J'ADORE EDP FEM 30ML     **417892............</t>
  </si>
  <si>
    <t>JP877819</t>
  </si>
  <si>
    <t>DIOR J'ADORE EDP ROLLER 20ML  **426961............</t>
  </si>
  <si>
    <t>JP672980</t>
  </si>
  <si>
    <t>DIOR J'ADORE EDT 100ML        **296632............</t>
  </si>
  <si>
    <t>JP877784</t>
  </si>
  <si>
    <t>DIOR J'ADORE IN JOY EDT 30ML  **395700............</t>
  </si>
  <si>
    <t>JP781240</t>
  </si>
  <si>
    <t>DIOR J'ADORE IN JOY EDT 50ML  **346139............</t>
  </si>
  <si>
    <t>JP877773</t>
  </si>
  <si>
    <t>DIOR J'ADORE OIL 150ML        **460002............</t>
  </si>
  <si>
    <t>JP844352</t>
  </si>
  <si>
    <t>DIOR JOY EDP FEM 50ML        **419086.............</t>
  </si>
  <si>
    <t>JP847691</t>
  </si>
  <si>
    <t>DIOR JOY EDP FEM 90ML        **419093.............</t>
  </si>
  <si>
    <t>JP832797</t>
  </si>
  <si>
    <t>DIOR MISS DIOR BODY MILK 200ML**368230............</t>
  </si>
  <si>
    <t>JP791320</t>
  </si>
  <si>
    <t>DIOR MISS DIOR EDP 100ML NEW **362832.............</t>
  </si>
  <si>
    <t>JP791331</t>
  </si>
  <si>
    <t>DIOR MISS DIOR EDP 150ML NEW **365116.............</t>
  </si>
  <si>
    <t>JP872487</t>
  </si>
  <si>
    <t>DIOR MISS DIOR ROLLER 20ML    **455381............</t>
  </si>
  <si>
    <t>JP755588</t>
  </si>
  <si>
    <t>DIOR POISON GIRL EDP 100ML    **293846............</t>
  </si>
  <si>
    <t>JP742832</t>
  </si>
  <si>
    <t>DIOR POISON GIRL EDP 50ML     XX293839............</t>
  </si>
  <si>
    <t>JP772587</t>
  </si>
  <si>
    <t>DIOR POISON GIRL EDT 100ML    **345736............</t>
  </si>
  <si>
    <t>JP864007</t>
  </si>
  <si>
    <t>DIOR POISON GIRL EDT 30ML     XX345743............</t>
  </si>
  <si>
    <t>JP772600</t>
  </si>
  <si>
    <t>DIOR POISON GIRL EDT 50ML     **345729............</t>
  </si>
  <si>
    <t>JP817699</t>
  </si>
  <si>
    <t>DIOR POISON GIRL EDT UNEXPECT 100ML393119*........</t>
  </si>
  <si>
    <t>JP817701</t>
  </si>
  <si>
    <t>DIOR POISON GIRL EDT UNEXPECT 20MLROLLER..........</t>
  </si>
  <si>
    <t>JP7210</t>
  </si>
  <si>
    <t>DIOR POISON HYPNOTIC EDT 100ML**425309............</t>
  </si>
  <si>
    <t>JP827814</t>
  </si>
  <si>
    <t>DIOR SAUVAGE EDP MAS 100ML    XX368247............</t>
  </si>
  <si>
    <t>JP691038</t>
  </si>
  <si>
    <t>DIOR SAUVAGE EDT MAS 100ML    **250146............</t>
  </si>
  <si>
    <t>JP827825</t>
  </si>
  <si>
    <t>DIOR SAUVAGE EDT MAS 200ML    XX321129............</t>
  </si>
  <si>
    <t>JP734440</t>
  </si>
  <si>
    <t>DIOR SAUVAGE EDT MAS 60ML     **250153............</t>
  </si>
  <si>
    <t>JP781273</t>
  </si>
  <si>
    <t>DIOR SAUVAGE VERY COOL SPRAY 100ML2314............</t>
  </si>
  <si>
    <t>JP860563</t>
  </si>
  <si>
    <t>DIOR.COSM.4 COL.EYESHADOWS 001  337359**..........</t>
  </si>
  <si>
    <t>JP860585</t>
  </si>
  <si>
    <t>DIOR.COSM.5 COL.EYESHADOWS 087  413503**..........</t>
  </si>
  <si>
    <t>JP860609</t>
  </si>
  <si>
    <t>DIOR.COSM.5 COL.EYESHADOWS 157  335089**..........</t>
  </si>
  <si>
    <t>JP860610</t>
  </si>
  <si>
    <t>DIOR.COSM.5 COL.EYESHADOWS 357  335133**..........</t>
  </si>
  <si>
    <t>JP860620</t>
  </si>
  <si>
    <t>DIOR.COSM.5 COL.EYESHADOWS 567  335065**..........</t>
  </si>
  <si>
    <t>JP860642</t>
  </si>
  <si>
    <t>DIOR.COSM.5 COL.EYESHADOWS 657  335157**..........</t>
  </si>
  <si>
    <t>JP860664</t>
  </si>
  <si>
    <t>DIOR.COSM.5 COL.EYESHADOWS 777  354370**..........</t>
  </si>
  <si>
    <t>JP860596</t>
  </si>
  <si>
    <t>DIOR.COSM.5 COL.EYESHADOWS 837  413497**..........</t>
  </si>
  <si>
    <t>JP861979</t>
  </si>
  <si>
    <t>DIOR.COSM.ADDICT LAC.PLUMP 367  407083**..........</t>
  </si>
  <si>
    <t>JP861980</t>
  </si>
  <si>
    <t>DIOR.COSM.ADDICT LAC.PLUMP 456  397155**..........</t>
  </si>
  <si>
    <t>JP861990</t>
  </si>
  <si>
    <t>DIOR.COSM.ADDICT LAC.PLUMP 538  404990**..........</t>
  </si>
  <si>
    <t>JP862005</t>
  </si>
  <si>
    <t>DIOR.COSM.ADDICT LAC.PLUMP 556  397148**..........</t>
  </si>
  <si>
    <t>JP862016</t>
  </si>
  <si>
    <t>DIOR.COSM.ADDICT LAC.PLUMP 648  404853**..........</t>
  </si>
  <si>
    <t>JP862038</t>
  </si>
  <si>
    <t>DIOR.COSM.ADDICT LAC.PLUMP 677  397247**..........</t>
  </si>
  <si>
    <t>JP862049</t>
  </si>
  <si>
    <t>DIOR.COSM.ADDICT LAC.PLUMP 758  397186**..........</t>
  </si>
  <si>
    <t>JP862050</t>
  </si>
  <si>
    <t>DIOR.COSM.ADDICT LAC.PLUMP 777  397124**..........</t>
  </si>
  <si>
    <t>JP862060</t>
  </si>
  <si>
    <t>DIOR.COSM.ADDICT LAC.PLUMP 868  397285**..........</t>
  </si>
  <si>
    <t>JP862106</t>
  </si>
  <si>
    <t>DIOR.COSM.ADDICT LIP GL.BALM 01 394628**..........</t>
  </si>
  <si>
    <t>JP862071</t>
  </si>
  <si>
    <t>DIOR.COSM.ADDICT LIP GLOW 001 **898844............</t>
  </si>
  <si>
    <t>JP862082</t>
  </si>
  <si>
    <t>DIOR.COSM.ADDICT LIP GLOW 006 **337281............</t>
  </si>
  <si>
    <t>JP873422</t>
  </si>
  <si>
    <t>DIOR.COSM.ADDICT LIP GLOW 206 **443104............</t>
  </si>
  <si>
    <t>JP873444</t>
  </si>
  <si>
    <t>DIOR.COSM.ADDICT LIP GLOW 207 **443111............</t>
  </si>
  <si>
    <t>JP873455</t>
  </si>
  <si>
    <t>DIOR.COSM.ADDICT LIP GLOW 209 **446129............</t>
  </si>
  <si>
    <t>JP873343</t>
  </si>
  <si>
    <t>DIOR.COSM.ADDICT LIP MAX.006  **431095............</t>
  </si>
  <si>
    <t>JP862352</t>
  </si>
  <si>
    <t>DIOR.COSM.ADDICT LIP TATTOO 451 366816**..........</t>
  </si>
  <si>
    <t>JP862363</t>
  </si>
  <si>
    <t>DIOR.COSM.ADDICT LIP TATTOO 491 366830**..........</t>
  </si>
  <si>
    <t>JP862385</t>
  </si>
  <si>
    <t>DIOR.COSM.ADDICT LIP TATTOO 881 367516**..........</t>
  </si>
  <si>
    <t>JP862161</t>
  </si>
  <si>
    <t>DIOR.COSM.ADDICT LIPSTICK 451 **265072............</t>
  </si>
  <si>
    <t>JP862172</t>
  </si>
  <si>
    <t>DIOR.COSM.ADDICT LIPSTICK 536 **264679............</t>
  </si>
  <si>
    <t>JP862183</t>
  </si>
  <si>
    <t>DIOR.COSM.ADDICT LIPSTICK 639 **265041............</t>
  </si>
  <si>
    <t>JP862194</t>
  </si>
  <si>
    <t>DIOR.COSM.ADDICT LIPSTICK 756 **264983............</t>
  </si>
  <si>
    <t>JP862207</t>
  </si>
  <si>
    <t>DIOR.COSM.ADDICT LIPSTICK 881 **264587............</t>
  </si>
  <si>
    <t>JP882310</t>
  </si>
  <si>
    <t>DIOR.COSM.ADDICT ST.SHINE 125 **452649............</t>
  </si>
  <si>
    <t>JP882321</t>
  </si>
  <si>
    <t>DIOR.COSM.ADDICT ST.SHINE 256 **452632............</t>
  </si>
  <si>
    <t>JP882332</t>
  </si>
  <si>
    <t>DIOR.COSM.ADDICT ST.SHINE 267 **454339............</t>
  </si>
  <si>
    <t>JP882354</t>
  </si>
  <si>
    <t>DIOR.COSM.ADDICT ST.SHINE 536 **452571............</t>
  </si>
  <si>
    <t>JP882365</t>
  </si>
  <si>
    <t>DIOR.COSM.ADDICT ST.SHINE 553 **452403............</t>
  </si>
  <si>
    <t>JP882376</t>
  </si>
  <si>
    <t>DIOR.COSM.ADDICT ST.SHINE 595 **452625............</t>
  </si>
  <si>
    <t>JP882387</t>
  </si>
  <si>
    <t>DIOR.COSM.ADDICT ST.SHINE 673 **459341............</t>
  </si>
  <si>
    <t>JP882398</t>
  </si>
  <si>
    <t>DIOR.COSM.ADDICT ST.SHINE 759 **452663............</t>
  </si>
  <si>
    <t>JP882400</t>
  </si>
  <si>
    <t>DIOR.COSM.ADDICT ST.SHINE 769 **452519............</t>
  </si>
  <si>
    <t>JP882411</t>
  </si>
  <si>
    <t>DIOR.COSM.ADDICT ST.SHINE 859 **452427............</t>
  </si>
  <si>
    <t>JP882422</t>
  </si>
  <si>
    <t>DIOR.COSM.ADDICT ST.SHINE 891 **452540............</t>
  </si>
  <si>
    <t>JP882433</t>
  </si>
  <si>
    <t>DIOR.COSM.ADDICT ST.SHINE 976 **452489............</t>
  </si>
  <si>
    <t>JP882444</t>
  </si>
  <si>
    <t>DIOR.COSM.ADDICT ST.SHINE 987 **452328............</t>
  </si>
  <si>
    <t>JP862139</t>
  </si>
  <si>
    <t>DIOR.COSM.ADDICT UL.GLOSS 664 **297134............</t>
  </si>
  <si>
    <t>JP862140</t>
  </si>
  <si>
    <t>DIOR.COSM.ADDICT UL.GLOSS 676 **297073............</t>
  </si>
  <si>
    <t>JP860271</t>
  </si>
  <si>
    <t>DIOR.COSM.AIRFLASH FOU.SPRAY 001 394444**.........</t>
  </si>
  <si>
    <t>JP860238</t>
  </si>
  <si>
    <t>DIOR.COSM.AIRFLASH FOU.SPRAY 100 376921**.........</t>
  </si>
  <si>
    <t>JP860260</t>
  </si>
  <si>
    <t>DIOR.COSM.AIRFLASH FOU.SPRAY 400 377065**.........</t>
  </si>
  <si>
    <t>JP860945</t>
  </si>
  <si>
    <t>DIOR.COSM.ALL DAY BROW INK 02 **398664............</t>
  </si>
  <si>
    <t>JP860956</t>
  </si>
  <si>
    <t>DIOR.COSM.ALL DAY BROW INK 11 **398640............</t>
  </si>
  <si>
    <t>JP857211</t>
  </si>
  <si>
    <t>DIOR.COSM.BLENDER SPONGE      **281249............</t>
  </si>
  <si>
    <t>JP861171</t>
  </si>
  <si>
    <t>DIOR.COSM.BOLD BROW 02        **359986............</t>
  </si>
  <si>
    <t>JP862611</t>
  </si>
  <si>
    <t>DIOR.COSM.BRONZE BALSAMO 150ML  393393**..........</t>
  </si>
  <si>
    <t>JP862576</t>
  </si>
  <si>
    <t>DIOR.COSM.BRONZE CREME SPF30 50ML292795**.........</t>
  </si>
  <si>
    <t>JP862598</t>
  </si>
  <si>
    <t>DIOR.COSM.BRONZE GLOW BODY 150ML325141**..........</t>
  </si>
  <si>
    <t>JP862587</t>
  </si>
  <si>
    <t>DIOR.COSM.BRONZE GLOW FACE 50ML 325134**..........</t>
  </si>
  <si>
    <t>JP857255</t>
  </si>
  <si>
    <t>DIOR.COSM.BROW BRUSH #25      **379298............</t>
  </si>
  <si>
    <t>JP861070</t>
  </si>
  <si>
    <t>DIOR.COSM.BROW STYLER 02      **254533............</t>
  </si>
  <si>
    <t>JP861081</t>
  </si>
  <si>
    <t>DIOR.COSM.BROW STYLER 03      **354936............</t>
  </si>
  <si>
    <t>JP862701</t>
  </si>
  <si>
    <t>DIOR.COSM.CAPT.1 MIN.MASK 65ML  296618**..........</t>
  </si>
  <si>
    <t>JP862712</t>
  </si>
  <si>
    <t>DIOR.COSM.CAPT.ADVANCE GLO.50ML 293754**..........</t>
  </si>
  <si>
    <t>JP873300</t>
  </si>
  <si>
    <t>DIOR.COSM.CAPT.EYE TREAT.15ML **420396............</t>
  </si>
  <si>
    <t>JP862778</t>
  </si>
  <si>
    <t>DIOR.COSM.CAPT.LIGHT CREME 60ML 259057**..........</t>
  </si>
  <si>
    <t>JP873297</t>
  </si>
  <si>
    <t>DIOR.COSM.CAPT.SERUM 30ML     **446020............</t>
  </si>
  <si>
    <t>JP862813</t>
  </si>
  <si>
    <t>DIOR.COSM.DREAM SKIN CUSH.2X15G 410106**..........</t>
  </si>
  <si>
    <t>JP862824</t>
  </si>
  <si>
    <t>DIOR.COSM.DREAM SKIN CUSH.2X15G 410113**..........</t>
  </si>
  <si>
    <t>JP862835</t>
  </si>
  <si>
    <t>DIOR.COSM.DREAM SKIN CUSH.2X15G 410120**..........</t>
  </si>
  <si>
    <t>JP862846</t>
  </si>
  <si>
    <t>DIOR.COSM.DREAM SKIN CUSH.2X15G 423182**..........</t>
  </si>
  <si>
    <t>JP860754</t>
  </si>
  <si>
    <t>DIOR.COSM.EYE LINER PEN 094   **649705............</t>
  </si>
  <si>
    <t>JP860765</t>
  </si>
  <si>
    <t>DIOR.COSM.EYE LINER PEN 254   **649712............</t>
  </si>
  <si>
    <t>JP860800</t>
  </si>
  <si>
    <t>DIOR.COSM.EYELINER BRUSH 24   **379281............</t>
  </si>
  <si>
    <t>JP860798</t>
  </si>
  <si>
    <t>DIOR.COSM.EYESHADOW BRUSH 20  **379243............</t>
  </si>
  <si>
    <t>JP857176</t>
  </si>
  <si>
    <t>DIOR.COSM.FIX IT COLOUR #100  **311038............</t>
  </si>
  <si>
    <t>JP857187</t>
  </si>
  <si>
    <t>DIOR.COSM.FIX IT COLOUR #200  **311045............</t>
  </si>
  <si>
    <t>JP857200</t>
  </si>
  <si>
    <t>DIOR.COSM.FIX IT COLOUR #400  **311069............</t>
  </si>
  <si>
    <t>JP857143</t>
  </si>
  <si>
    <t>DIOR.COSM.FIX IT CONCEAL #01  **261074............</t>
  </si>
  <si>
    <t>JP857165</t>
  </si>
  <si>
    <t>DIOR.COSM.FIX IT CONCEAL #03  **261098............</t>
  </si>
  <si>
    <t>JP860216</t>
  </si>
  <si>
    <t>DIOR.COSM.FOREVER CONCEALER 020 358019**..........</t>
  </si>
  <si>
    <t>JP860227</t>
  </si>
  <si>
    <t>DIOR.COSM.FOREVER CONCEALER 030 358040**..........</t>
  </si>
  <si>
    <t>JP860508</t>
  </si>
  <si>
    <t>DIOR.COSM.FOREVER FOU.24HS 010  383462**..........</t>
  </si>
  <si>
    <t>JP860520</t>
  </si>
  <si>
    <t>DIOR.COSM.FOREVER FOU.24HS 023  383547**..........</t>
  </si>
  <si>
    <t>JP860070</t>
  </si>
  <si>
    <t>DIOR.COSM.FOREVER FOU.24HS 025  383561**..........</t>
  </si>
  <si>
    <t>JP860541</t>
  </si>
  <si>
    <t>DIOR.COSM.FOREVER FOU.24HS 032  383592**..........</t>
  </si>
  <si>
    <t>JP860552</t>
  </si>
  <si>
    <t>DIOR.COSM.FOREVER FOU.24HS 033  383608**..........</t>
  </si>
  <si>
    <t>JP860170</t>
  </si>
  <si>
    <t>DIOR.COSM.FOREVER PER.MATTE 020 317078**..........</t>
  </si>
  <si>
    <t>JP860181</t>
  </si>
  <si>
    <t>DIOR.COSM.FOREVER PER.MATTE 030 317115**..........</t>
  </si>
  <si>
    <t>JP860192</t>
  </si>
  <si>
    <t>DIOR.COSM.FOREVER PER.MATTE 040 317139**..........</t>
  </si>
  <si>
    <t>JP873253</t>
  </si>
  <si>
    <t>DIOR.COSM.FOREVER SKIN FOU.3.5N 438575**..........</t>
  </si>
  <si>
    <t>JP873275</t>
  </si>
  <si>
    <t>DIOR.COSM.FOREVER SKIN FOU.4.5N 438599**..........</t>
  </si>
  <si>
    <t>JP873264</t>
  </si>
  <si>
    <t>DIOR.COSM.FOREVER SKIN FOU.4N **438582............</t>
  </si>
  <si>
    <t>JP873286</t>
  </si>
  <si>
    <t>DIOR.COSM.FOREVER SKIN FOU.5N **438605............</t>
  </si>
  <si>
    <t>JP875793</t>
  </si>
  <si>
    <t>DIOR.COSM.FOREVER TEI.TENUE 3.5N437868**..........</t>
  </si>
  <si>
    <t>JP875839</t>
  </si>
  <si>
    <t>DIOR.COSM.FOREVER TEI.TENUE 4.5N437899**..........</t>
  </si>
  <si>
    <t>JP875806</t>
  </si>
  <si>
    <t>DIOR.COSM.FOREVER TEI.TENUE 4N 437875**..........</t>
  </si>
  <si>
    <t>JP875817</t>
  </si>
  <si>
    <t>DIOR.COSM.FOREVER TEI.TENUE 5N 437905**..........</t>
  </si>
  <si>
    <t>JP860317</t>
  </si>
  <si>
    <t>DIOR.COSM.FOREVER&amp;EVER POWD.001 282680**..........</t>
  </si>
  <si>
    <t>JP857266</t>
  </si>
  <si>
    <t>DIOR.COSM.FULL FOUND BRUSH #12  381253**..........</t>
  </si>
  <si>
    <t>JP857277</t>
  </si>
  <si>
    <t>DIOR.COSM.HEALTHY BLUSH       **070034............</t>
  </si>
  <si>
    <t>JP862868</t>
  </si>
  <si>
    <t>DIOR.COSM.HYDRA BALM MASK 50ML  330619**..........</t>
  </si>
  <si>
    <t>JP862688</t>
  </si>
  <si>
    <t>DIOR.COSM.HYDRA DESMAQ.125ML  **379601............</t>
  </si>
  <si>
    <t>JP862666</t>
  </si>
  <si>
    <t>DIOR.COSM.HYDRA EXFOLIANTE 40G  329187**..........</t>
  </si>
  <si>
    <t>JP862879</t>
  </si>
  <si>
    <t>DIOR.COSM.HYDRA INTENSE 40ML  **330572............</t>
  </si>
  <si>
    <t>JP862857</t>
  </si>
  <si>
    <t>DIOR.COSM.HYDRA JELLY MASK 50ML 362863**..........</t>
  </si>
  <si>
    <t>JP862655</t>
  </si>
  <si>
    <t>DIOR.COSM.HYDRA LAIT DESMAQ.200ML329200**.........</t>
  </si>
  <si>
    <t>JP862633</t>
  </si>
  <si>
    <t>DIOR.COSM.HYDRA LOTION M.190ML  329194**..........</t>
  </si>
  <si>
    <t>JP862644</t>
  </si>
  <si>
    <t>DIOR.COSM.HYDRA M.DESMAQ.200ML  329262**..........</t>
  </si>
  <si>
    <t>JP862677</t>
  </si>
  <si>
    <t>DIOR.COSM.HYDRA M.MILK 200ML  **379588............</t>
  </si>
  <si>
    <t>JP862890</t>
  </si>
  <si>
    <t>DIOR.COSM.HYDRA PINK MASK 50ML  330596**..........</t>
  </si>
  <si>
    <t>JP862903</t>
  </si>
  <si>
    <t>DIOR.COSM.HYDRA SOR.EYE GEL 15ML379496**..........</t>
  </si>
  <si>
    <t>JP862880</t>
  </si>
  <si>
    <t>DIOR.COSM.HYDRA SORBET CREME 50ML 330565**........</t>
  </si>
  <si>
    <t>JP862699</t>
  </si>
  <si>
    <t>DIOR.COSM.HYDRA SORBET WAT.175ML382434**..........</t>
  </si>
  <si>
    <t>JP860473</t>
  </si>
  <si>
    <t>DIOR.COSM.ILUMINIZER B.PEN 01 **311236............</t>
  </si>
  <si>
    <t>JP860484</t>
  </si>
  <si>
    <t>DIOR.COSM.ILUMINIZER B.PEN 02 **311243............</t>
  </si>
  <si>
    <t>JP860495</t>
  </si>
  <si>
    <t>DIOR.COSM.ILUMINIZER B.PEN 03 **311267............</t>
  </si>
  <si>
    <t>JP861812</t>
  </si>
  <si>
    <t>DIOR.COSM.INK LIP LINER PIG.325 408981**..........</t>
  </si>
  <si>
    <t>JP861823</t>
  </si>
  <si>
    <t>DIOR.COSM.INK LIP LINER PIG.770 408936**..........</t>
  </si>
  <si>
    <t>JP861834</t>
  </si>
  <si>
    <t>DIOR.COSM.INK LIP LINER PIG.777 408943**..........</t>
  </si>
  <si>
    <t>JP861845</t>
  </si>
  <si>
    <t>DIOR.COSM.INK LIP LINER PIG.789 410472**..........</t>
  </si>
  <si>
    <t>JP861856</t>
  </si>
  <si>
    <t>DIOR.COSM.INK LIP LINER PIG.851 418942**..........</t>
  </si>
  <si>
    <t>JP861867</t>
  </si>
  <si>
    <t>DIOR.COSM.INK LIP LINER PIG.999 408929**..........</t>
  </si>
  <si>
    <t>JP861092</t>
  </si>
  <si>
    <t>DIOR.COSM.KHOL HIGH INTENS.09 **329477............</t>
  </si>
  <si>
    <t>JP861105</t>
  </si>
  <si>
    <t>DIOR.COSM.KHOL HIGH INTENS.99 **329460............</t>
  </si>
  <si>
    <t>JP862218</t>
  </si>
  <si>
    <t>DIOR.COSM.LACQUER STICK 457   **340748............</t>
  </si>
  <si>
    <t>JP862229</t>
  </si>
  <si>
    <t>DIOR.COSM.LACQUER STICK 487   **340915............</t>
  </si>
  <si>
    <t>JP862230</t>
  </si>
  <si>
    <t>DIOR.COSM.LACQUER STICK 550   **340786............</t>
  </si>
  <si>
    <t>JP862240</t>
  </si>
  <si>
    <t>DIOR.COSM.LACQUER STICK 554   **340649............</t>
  </si>
  <si>
    <t>JP862251</t>
  </si>
  <si>
    <t>DIOR.COSM.LACQUER STICK 570   **340854............</t>
  </si>
  <si>
    <t>JP862262</t>
  </si>
  <si>
    <t>DIOR.COSM.LACQUER STICK 677   **340731............</t>
  </si>
  <si>
    <t>JP862273</t>
  </si>
  <si>
    <t>DIOR.COSM.LACQUER STICK 684   **340595............</t>
  </si>
  <si>
    <t>JP862284</t>
  </si>
  <si>
    <t>DIOR.COSM.LACQUER STICK 744   **340625............</t>
  </si>
  <si>
    <t>JP862295</t>
  </si>
  <si>
    <t>DIOR.COSM.LACQUER STICK 874   **407069............</t>
  </si>
  <si>
    <t>JP862319</t>
  </si>
  <si>
    <t>DIOR.COSM.LACQUER STICK 904   **340694............</t>
  </si>
  <si>
    <t>JP862320</t>
  </si>
  <si>
    <t>DIOR.COSM.LACQUER STICK 924   **340687............</t>
  </si>
  <si>
    <t>JP862330</t>
  </si>
  <si>
    <t>DIOR.COSM.LACQUER STICK 984   **340656............</t>
  </si>
  <si>
    <t>JP857222</t>
  </si>
  <si>
    <t>DIOR.COSM.LIGHT FOUND BRUSH #11 379137**..........</t>
  </si>
  <si>
    <t>JP861889</t>
  </si>
  <si>
    <t>DIOR.COSM.LIP LINER PENCIL 047  312417**..........</t>
  </si>
  <si>
    <t>JP861890</t>
  </si>
  <si>
    <t>DIOR.COSM.LIP LINER PENCIL 060  312424**..........</t>
  </si>
  <si>
    <t>JP861902</t>
  </si>
  <si>
    <t>DIOR.COSM.LIP LINER PENCIL 080  312431**..........</t>
  </si>
  <si>
    <t>JP861924</t>
  </si>
  <si>
    <t>DIOR.COSM.LIP LINER PENCIL 532  177788**..........</t>
  </si>
  <si>
    <t>JP861935</t>
  </si>
  <si>
    <t>DIOR.COSM.LIP LINER PENCIL 758  359917**..........</t>
  </si>
  <si>
    <t>JP861946</t>
  </si>
  <si>
    <t>DIOR.COSM.LIP LINER PENCIL 775  177795**..........</t>
  </si>
  <si>
    <t>JP861957</t>
  </si>
  <si>
    <t>DIOR.COSM.LIP LINER PENCIL 948  359924**..........</t>
  </si>
  <si>
    <t>JP861968</t>
  </si>
  <si>
    <t>DIOR.COSM.LIP LINER PENCIL 999  177917**..........</t>
  </si>
  <si>
    <t>JP861878</t>
  </si>
  <si>
    <t>DIOR.COSM.LIP LINER TRANS.001 **089920............</t>
  </si>
  <si>
    <t>JP862341</t>
  </si>
  <si>
    <t>DIOR.COSM.LIP SUGAR SCRUB     **334952............</t>
  </si>
  <si>
    <t>JP873501</t>
  </si>
  <si>
    <t>DIOR.COSM.LOLLI'GLOW PALL.257 **426329............</t>
  </si>
  <si>
    <t>JP873499</t>
  </si>
  <si>
    <t>DIOR.COSM.LOLLI'GLOW PALL.447 **426336............</t>
  </si>
  <si>
    <t>JP861048</t>
  </si>
  <si>
    <t>DIOR.COSM.MASCARA BUILDABLE 698 252904**..........</t>
  </si>
  <si>
    <t>JP861060</t>
  </si>
  <si>
    <t>DIOR.COSM.MASCARA MAXIMER 3D  **293037............</t>
  </si>
  <si>
    <t>JP861026</t>
  </si>
  <si>
    <t>DIOR.COSM.MASCARA OVERCURL    **141604............</t>
  </si>
  <si>
    <t>JP861015</t>
  </si>
  <si>
    <t>DIOR.COSM.MASCARA WATERPROOF 258 669703**.........</t>
  </si>
  <si>
    <t>JP861004</t>
  </si>
  <si>
    <t>DIOR.COSM.MASCARA WATERPROOF 90 669697**..........</t>
  </si>
  <si>
    <t>JP860787</t>
  </si>
  <si>
    <t>DIOR.COSM.MED.EYESHADOW BRUSH **146470............</t>
  </si>
  <si>
    <t>JP860732</t>
  </si>
  <si>
    <t>DIOR.COSM.METAL.EYES &amp; LIPS 828 364829**..........</t>
  </si>
  <si>
    <t>JP860743</t>
  </si>
  <si>
    <t>DIOR.COSM.METAL.EYES &amp; LIPS 898 364836**..........</t>
  </si>
  <si>
    <t>JP860811</t>
  </si>
  <si>
    <t>DIOR.COSM.MONO EYESHADOW 026  **301947............</t>
  </si>
  <si>
    <t>JP860822</t>
  </si>
  <si>
    <t>DIOR.COSM.MONO EYESHADOW 071  **301961............</t>
  </si>
  <si>
    <t>JP860833</t>
  </si>
  <si>
    <t>DIOR.COSM.MONO EYESHADOW 081  **301978............</t>
  </si>
  <si>
    <t>JP860844</t>
  </si>
  <si>
    <t>DIOR.COSM.MONO EYESHADOW 173  **301794............</t>
  </si>
  <si>
    <t>JP860855</t>
  </si>
  <si>
    <t>DIOR.COSM.MONO EYESHADOW 573  **301787............</t>
  </si>
  <si>
    <t>JP860866</t>
  </si>
  <si>
    <t>DIOR.COSM.MONO EYESHADOW 658  **301954............</t>
  </si>
  <si>
    <t>JP860877</t>
  </si>
  <si>
    <t>DIOR.COSM.MONO EYESHADOW 826  **301992............</t>
  </si>
  <si>
    <t>JP860888</t>
  </si>
  <si>
    <t>DIOR.COSM.MONO SM.EYESHADOW 184 320023*...........</t>
  </si>
  <si>
    <t>JP860899</t>
  </si>
  <si>
    <t>DIOR.COSM.MONO SM.EYESHADOW 564 320047**..........</t>
  </si>
  <si>
    <t>JP860901</t>
  </si>
  <si>
    <t>DIOR.COSM.MONO SM.EYESHADOW 764 320009**..........</t>
  </si>
  <si>
    <t>JP860160</t>
  </si>
  <si>
    <t>DIOR.COSM.NUDE AIR C.POWDER 040 248266**..........</t>
  </si>
  <si>
    <t>JP860451</t>
  </si>
  <si>
    <t>DIOR.COSM.NUDE AIR GLOW 040   **248112............</t>
  </si>
  <si>
    <t>JP860293</t>
  </si>
  <si>
    <t>DIOR.COSM.NUDE AIR L.POWDER 020 248358**..........</t>
  </si>
  <si>
    <t>JP860306</t>
  </si>
  <si>
    <t>DIOR.COSM.NUDE AIR L.POWDER 030 248365**..........</t>
  </si>
  <si>
    <t>JP860137</t>
  </si>
  <si>
    <t>DIOR.COSM.NUDE LUMI.POWDER 05 **399920............</t>
  </si>
  <si>
    <t>JP860080</t>
  </si>
  <si>
    <t>DIOR.COSM.NUDE MINERAL POW.01 **399654............</t>
  </si>
  <si>
    <t>JP860091</t>
  </si>
  <si>
    <t>DIOR.COSM.NUDE MINERAL POW.02 **399661............</t>
  </si>
  <si>
    <t>JP861116</t>
  </si>
  <si>
    <t>DIOR.COSM.ON STAGE LINER 01   **380072............</t>
  </si>
  <si>
    <t>JP861138</t>
  </si>
  <si>
    <t>DIOR.COSM.ON STAGE LINER 351  **380041............</t>
  </si>
  <si>
    <t>JP861149</t>
  </si>
  <si>
    <t>DIOR.COSM.ON STAGE LINER 461  **391658............</t>
  </si>
  <si>
    <t>JP861150</t>
  </si>
  <si>
    <t>DIOR.COSM.ON STAGE LINER 781  **379984............</t>
  </si>
  <si>
    <t>JP861160</t>
  </si>
  <si>
    <t>DIOR.COSM.ON STAGE LINER 851  **380089............</t>
  </si>
  <si>
    <t>JP862958</t>
  </si>
  <si>
    <t>DIOR.COSM.ONE BOOSTER SERUM 50ML 365666**.........</t>
  </si>
  <si>
    <t>JP862936</t>
  </si>
  <si>
    <t>DIOR.COSM.ONE DEFENSE SPF50 30ML 237291**.........</t>
  </si>
  <si>
    <t>JP862947</t>
  </si>
  <si>
    <t>DIOR.COSM.ONE EYE SERUM 15ML  **281058............</t>
  </si>
  <si>
    <t>JP862396</t>
  </si>
  <si>
    <t>DIOR.COSM.PERFEC.NAIL CARE 500  173100**..........</t>
  </si>
  <si>
    <t>JP862409</t>
  </si>
  <si>
    <t>DIOR.COSM.PERFEC.NAIL CARE 800  173117**..........</t>
  </si>
  <si>
    <t>JP860047</t>
  </si>
  <si>
    <t>DIOR.COSM.PERFECT CUSHION 020 **344821............</t>
  </si>
  <si>
    <t>JP860058</t>
  </si>
  <si>
    <t>DIOR.COSM.PERFECT CUSHION 030 **344845............</t>
  </si>
  <si>
    <t>JP860069</t>
  </si>
  <si>
    <t>DIOR.COSM.PERFECT CUSHION 040 **344852............</t>
  </si>
  <si>
    <t>JP860675</t>
  </si>
  <si>
    <t>DIOR.COSM.POUDRE EYEBROW 093  **253123............</t>
  </si>
  <si>
    <t>JP860686</t>
  </si>
  <si>
    <t>DIOR.COSM.POUDRE EYEBROW 453  **253130............</t>
  </si>
  <si>
    <t>JP860697</t>
  </si>
  <si>
    <t>DIOR.COSM.POUDRE EYEBROW 593  **253147............</t>
  </si>
  <si>
    <t>JP860700</t>
  </si>
  <si>
    <t>DIOR.COSM.POUDRE EYEBROW 653  **253154............</t>
  </si>
  <si>
    <t>JP860710</t>
  </si>
  <si>
    <t>DIOR.COSM.POUDRE EYEBROW 693  **253178............</t>
  </si>
  <si>
    <t>JP861217</t>
  </si>
  <si>
    <t>DIOR.COSM.RETRACT LIP BRUSH   **379304............</t>
  </si>
  <si>
    <t>JP859964</t>
  </si>
  <si>
    <t>DIOR.COSM.ROUGE BLUSH 047     **405348............</t>
  </si>
  <si>
    <t>JP859975</t>
  </si>
  <si>
    <t>DIOR.COSM.ROUGE BLUSH 080     **405324............</t>
  </si>
  <si>
    <t>JP859997</t>
  </si>
  <si>
    <t>DIOR.COSM.ROUGE BLUSH 459     **372787............</t>
  </si>
  <si>
    <t>JP860003</t>
  </si>
  <si>
    <t>DIOR.COSM.ROUGE BLUSH 614     **405393............</t>
  </si>
  <si>
    <t>JP860014</t>
  </si>
  <si>
    <t>DIOR.COSM.ROUGE BLUSH 643     **405386............</t>
  </si>
  <si>
    <t>JP860025</t>
  </si>
  <si>
    <t>DIOR.COSM.ROUGE BLUSH 962     **405072............</t>
  </si>
  <si>
    <t>JP861452</t>
  </si>
  <si>
    <t>DIOR.COSM.ROUGE COU.COMFORT 028 304627**..........</t>
  </si>
  <si>
    <t>JP861463</t>
  </si>
  <si>
    <t>DIOR.COSM.ROUGE COU.COMFORT 047 312356**..........</t>
  </si>
  <si>
    <t>JP861474</t>
  </si>
  <si>
    <t>DIOR.COSM.ROUGE COU.COMFORT 060 312363**..........</t>
  </si>
  <si>
    <t>JP861509</t>
  </si>
  <si>
    <t>DIOR.COSM.ROUGE COU.COMFORT 567 304504**..........</t>
  </si>
  <si>
    <t>JP861510</t>
  </si>
  <si>
    <t>DIOR.COSM.ROUGE COU.COMFORT 683 304290**..........</t>
  </si>
  <si>
    <t>JP861520</t>
  </si>
  <si>
    <t>DIOR.COSM.ROUGE COU.COMFORT 743 304641**..........</t>
  </si>
  <si>
    <t>JP861531</t>
  </si>
  <si>
    <t>DIOR.COSM.ROUGE COU.COMFORT 766 304481**..........</t>
  </si>
  <si>
    <t>JP861542</t>
  </si>
  <si>
    <t>DIOR.COSM.ROUGE COU.COMFORT 781 365963**..........</t>
  </si>
  <si>
    <t>JP861553</t>
  </si>
  <si>
    <t>DIOR.COSM.ROUGE COU.COMFORT 988 304405**..........</t>
  </si>
  <si>
    <t>JP861564</t>
  </si>
  <si>
    <t>DIOR.COSM.ROUGE COU.COMFORT 995 413091**..........</t>
  </si>
  <si>
    <t>JP861575</t>
  </si>
  <si>
    <t>DIOR.COSM.ROUGE COU.COMFORT 999 304665**..........</t>
  </si>
  <si>
    <t>JP861228</t>
  </si>
  <si>
    <t>DIOR.COSM.ROUGE COU.COMFORT 999 373364**..........</t>
  </si>
  <si>
    <t>JP861586</t>
  </si>
  <si>
    <t>DIOR.COSM.ROUGE COU.MATTE 136 **306201............</t>
  </si>
  <si>
    <t>JP861600</t>
  </si>
  <si>
    <t>DIOR.COSM.ROUGE COU.MATTE 634 **309806............</t>
  </si>
  <si>
    <t>JP861610</t>
  </si>
  <si>
    <t>DIOR.COSM.ROUGE COU.MATTE 666 **415781............</t>
  </si>
  <si>
    <t>JP861621</t>
  </si>
  <si>
    <t>DIOR.COSM.ROUGE COU.MATTE 771 **306324............</t>
  </si>
  <si>
    <t>JP861632</t>
  </si>
  <si>
    <t>DIOR.COSM.ROUGE COU.MATTE 772 **306317............</t>
  </si>
  <si>
    <t>JP861643</t>
  </si>
  <si>
    <t>DIOR.COSM.ROUGE COU.MATTE 787 **306379............</t>
  </si>
  <si>
    <t>JP861654</t>
  </si>
  <si>
    <t>DIOR.COSM.ROUGE COU.MATTE 897 **306355............</t>
  </si>
  <si>
    <t>JP861665</t>
  </si>
  <si>
    <t>DIOR.COSM.ROUGE COU.MATTE 964 **306409............</t>
  </si>
  <si>
    <t>JP861676</t>
  </si>
  <si>
    <t>DIOR.COSM.ROUGE COU.MATTE 982 **413169............</t>
  </si>
  <si>
    <t>JP861687</t>
  </si>
  <si>
    <t>DIOR.COSM.ROUGE COU.MATTE 999 **306386............</t>
  </si>
  <si>
    <t>JP861330</t>
  </si>
  <si>
    <t>DIOR.COSM.ROUGE LIQ.MATTE 797 **356800............</t>
  </si>
  <si>
    <t>JP861340</t>
  </si>
  <si>
    <t>DIOR.COSM.ROUGE LIQ.MATTE 862 **356886............</t>
  </si>
  <si>
    <t>JP861362</t>
  </si>
  <si>
    <t>DIOR.COSM.ROUGE LIQ.MATTE 999 **356756............</t>
  </si>
  <si>
    <t>JP861240</t>
  </si>
  <si>
    <t>DIOR.COSM.ROUGE LIQ.METAL 334 **356640............</t>
  </si>
  <si>
    <t>JP861250</t>
  </si>
  <si>
    <t>DIOR.COSM.ROUGE LIQ.METAL 375 **356695............</t>
  </si>
  <si>
    <t>JP861294</t>
  </si>
  <si>
    <t>DIOR.COSM.ROUGE LIQ.METAL 635 **413206............</t>
  </si>
  <si>
    <t>JP861307</t>
  </si>
  <si>
    <t>DIOR.COSM.ROUGE LIQ.METAL 751 **356657............</t>
  </si>
  <si>
    <t>JP861318</t>
  </si>
  <si>
    <t>DIOR.COSM.ROUGE LIQ.METAL 784 **413190............</t>
  </si>
  <si>
    <t>JP861351</t>
  </si>
  <si>
    <t>DIOR.COSM.ROUGE LIQ.METAL 979 **356688............</t>
  </si>
  <si>
    <t>JP861239</t>
  </si>
  <si>
    <t>DIOR.COSM.ROUGE LIQ.SATIN 162 **369787............</t>
  </si>
  <si>
    <t>JP861261</t>
  </si>
  <si>
    <t>DIOR.COSM.ROUGE LIQ.SATIN 442 **369770............</t>
  </si>
  <si>
    <t>JP861272</t>
  </si>
  <si>
    <t>DIOR.COSM.ROUGE LIQ.SATIN 565 **356725............</t>
  </si>
  <si>
    <t>JP861329</t>
  </si>
  <si>
    <t>DIOR.COSM.ROUGE LIQ.SATIN 788 **356671............</t>
  </si>
  <si>
    <t>JP861384</t>
  </si>
  <si>
    <t>DIOR.COSM.ROUGE MATTE METAL 288 363778**..........</t>
  </si>
  <si>
    <t>JP861395</t>
  </si>
  <si>
    <t>DIOR.COSM.ROUGE MATTE METAL 510 363723**..........</t>
  </si>
  <si>
    <t>JP861408</t>
  </si>
  <si>
    <t>DIOR.COSM.ROUGE MATTE METAL 534 363679**..........</t>
  </si>
  <si>
    <t>JP861419</t>
  </si>
  <si>
    <t>DIOR.COSM.ROUGE MATTE METAL 582 363730**..........</t>
  </si>
  <si>
    <t>JP861420</t>
  </si>
  <si>
    <t>DIOR.COSM.ROUGE MATTE METAL 590 363600**..........</t>
  </si>
  <si>
    <t>JP861430</t>
  </si>
  <si>
    <t>DIOR.COSM.ROUGE MATTE METAL 992 363747**..........</t>
  </si>
  <si>
    <t>JP861441</t>
  </si>
  <si>
    <t>DIOR.COSM.ROUGE MATTE METAL 999 367806**..........</t>
  </si>
  <si>
    <t>JP861698</t>
  </si>
  <si>
    <t>DIOR.COSM.ROUGE ULTRA PIG.001 **410434............</t>
  </si>
  <si>
    <t>JP861700</t>
  </si>
  <si>
    <t>DIOR.COSM.ROUGE ULTRA PIG.111 **414203............</t>
  </si>
  <si>
    <t>JP861711</t>
  </si>
  <si>
    <t>DIOR.COSM.ROUGE ULTRA PIG.485 **408721............</t>
  </si>
  <si>
    <t>JP861722</t>
  </si>
  <si>
    <t>DIOR.COSM.ROUGE ULTRA PIG.555 **408752............</t>
  </si>
  <si>
    <t>JP861733</t>
  </si>
  <si>
    <t>DIOR.COSM.ROUGE ULTRA PIG.755 **408905............</t>
  </si>
  <si>
    <t>JP861744</t>
  </si>
  <si>
    <t>DIOR.COSM.ROUGE ULTRA PIG.770 **408899............</t>
  </si>
  <si>
    <t>JP861766</t>
  </si>
  <si>
    <t>DIOR.COSM.ROUGE ULTRA PIG.851 **414227............</t>
  </si>
  <si>
    <t>JP861777</t>
  </si>
  <si>
    <t>DIOR.COSM.ROUGE ULTRA PIG.870 **408813............</t>
  </si>
  <si>
    <t>JP861788</t>
  </si>
  <si>
    <t>DIOR.COSM.ROUGE ULTRA PIG.883 **408790............</t>
  </si>
  <si>
    <t>JP861799</t>
  </si>
  <si>
    <t>DIOR.COSM.ROUGE ULTRA PIG.971 **408806............</t>
  </si>
  <si>
    <t>JP861801</t>
  </si>
  <si>
    <t>DIOR.COSM.ROUGE ULTRA PIG.999 **408882............</t>
  </si>
  <si>
    <t>JP862410</t>
  </si>
  <si>
    <t>DIOR.COSM.VERNIS HAUTE COL.338  212632**..........</t>
  </si>
  <si>
    <t>JP862431</t>
  </si>
  <si>
    <t>DIOR.COSM.VERNIS HAUTE COL.551  212595**..........</t>
  </si>
  <si>
    <t>JP862442</t>
  </si>
  <si>
    <t>DIOR.COSM.VERNIS HAUTE COL.661  212618**..........</t>
  </si>
  <si>
    <t>JP862453</t>
  </si>
  <si>
    <t>DIOR.COSM.VERNIS HAUTE COL.754  212571**..........</t>
  </si>
  <si>
    <t>JP862464</t>
  </si>
  <si>
    <t>DIOR.COSM.VERNIS HAUTE COL.785  263795**..........</t>
  </si>
  <si>
    <t>JP862475</t>
  </si>
  <si>
    <t>DIOR.COSM.VERNIS HAUTE COL.800  325738**..........</t>
  </si>
  <si>
    <t>JP862486</t>
  </si>
  <si>
    <t>DIOR.COSM.VERNIS HAUTE COL.970  207942**..........</t>
  </si>
  <si>
    <t>JP862980</t>
  </si>
  <si>
    <t>DIOR.COSM.YOUTH BOOS.SERUM 30ML 377867**..........</t>
  </si>
  <si>
    <t>JP863006</t>
  </si>
  <si>
    <t>DIOR.COSM.YOUTH MATTE SERUM 30ML 377881**.........</t>
  </si>
  <si>
    <t>JP862991</t>
  </si>
  <si>
    <t>DIOR.COSM.YOUTH SCULP.SERUM 30ML377874**..........</t>
  </si>
  <si>
    <t>JP862970</t>
  </si>
  <si>
    <t>DIOR.COSM.YOUTH SERUM 30ML    **377850............</t>
  </si>
  <si>
    <t>JP863017</t>
  </si>
  <si>
    <t>DIOR.COSM.YOUTH SOOT.SERUM 30ML 377898**..........</t>
  </si>
  <si>
    <t>JP781230</t>
  </si>
  <si>
    <t>DIRK BIKKEM.DEO SPRAY 150ML   **140196............</t>
  </si>
  <si>
    <t>JP829355</t>
  </si>
  <si>
    <t>DISNEY ARIEL EDP 100ML       ##079401.............</t>
  </si>
  <si>
    <t>JP829412</t>
  </si>
  <si>
    <t>DISNEY ARIEL EDT 100ML C     ##004831.............</t>
  </si>
  <si>
    <t>JP829423</t>
  </si>
  <si>
    <t>DISNEY AURORA EDT 100ML C    ##004800.............</t>
  </si>
  <si>
    <t>JP688740</t>
  </si>
  <si>
    <t>DISNEY BARBIE COLON.200ML   **052374..............</t>
  </si>
  <si>
    <t>JP797089</t>
  </si>
  <si>
    <t>DISNEY BARBIE FASHION EDT 100ML#050530............</t>
  </si>
  <si>
    <t>JP608990</t>
  </si>
  <si>
    <t>DISNEY BELLA DURMIENTE 100ML  ##096361............</t>
  </si>
  <si>
    <t>JP829377</t>
  </si>
  <si>
    <t>DISNEY BELLE EDP 100ML       ##079173.............</t>
  </si>
  <si>
    <t>JP829434</t>
  </si>
  <si>
    <t>DISNEY BELLE EDT 100ML C     ##004817.............</t>
  </si>
  <si>
    <t>JP608989</t>
  </si>
  <si>
    <t>DISNEY BLANCA NIEVES EDT 100ML##096354............</t>
  </si>
  <si>
    <t>JP865243</t>
  </si>
  <si>
    <t>DISNEY CAMP ROCK EDT 100ML    XX096651............</t>
  </si>
  <si>
    <t>JP661237</t>
  </si>
  <si>
    <t>DISNEY CARS SPORT SPLASH 200ML**052411............</t>
  </si>
  <si>
    <t>JP829366</t>
  </si>
  <si>
    <t>DISNEY CINDERELLA EDP 100ML  ##079357.............</t>
  </si>
  <si>
    <t>JP797078</t>
  </si>
  <si>
    <t>DISNEY DORY COLONIA 200ML     ##055368............</t>
  </si>
  <si>
    <t>JP765488</t>
  </si>
  <si>
    <t>DISNEY DORY EDT 100ML         **072426............</t>
  </si>
  <si>
    <t>JP829445</t>
  </si>
  <si>
    <t>DISNEY ELENA OF AVA.EDT 100ML##078602.............</t>
  </si>
  <si>
    <t>JP829322</t>
  </si>
  <si>
    <t>DISNEY EMOJI EDT 100ML       ##073720.............</t>
  </si>
  <si>
    <t>JP735586</t>
  </si>
  <si>
    <t>DISNEY FROZEN EDT 100ML       ##061529............</t>
  </si>
  <si>
    <t>JP822695</t>
  </si>
  <si>
    <t>DISNEY HERO GIRLS COLONIA 200ML*073645............</t>
  </si>
  <si>
    <t>JP822708</t>
  </si>
  <si>
    <t>DISNEY HERO GIRLS EDT 100ML   **073798............</t>
  </si>
  <si>
    <t>JP777436</t>
  </si>
  <si>
    <t>DISNEY MASHA&amp;BEAR COLONIA 200ML 065657**..........</t>
  </si>
  <si>
    <t>JP822785</t>
  </si>
  <si>
    <t>DISNEY MASHA&amp;BEAR EDT 100ML   **057027............</t>
  </si>
  <si>
    <t>JP823350</t>
  </si>
  <si>
    <t>DISNEY MASHA&amp;BEAR SURPRISE 9.5ML055597............</t>
  </si>
  <si>
    <t>JP608978</t>
  </si>
  <si>
    <t>DISNEY MICKEY MOUSSE MAS 100ML**08234.............</t>
  </si>
  <si>
    <t>JP777098</t>
  </si>
  <si>
    <t>DISNEY MINIOS EDT SURPRISE 9.5ML053449............</t>
  </si>
  <si>
    <t>JP609037</t>
  </si>
  <si>
    <t>DISNEY MINNIE EDT 100ML       **009736............</t>
  </si>
  <si>
    <t>JP829401</t>
  </si>
  <si>
    <t>DISNEY MOANA EDT 100ML       ##072860.............</t>
  </si>
  <si>
    <t>JP822741</t>
  </si>
  <si>
    <t>DISNEY PONY COLONIA 200ML     **079691............</t>
  </si>
  <si>
    <t>JP609004</t>
  </si>
  <si>
    <t>DISNEY PRINCESA CENICIENTA 100M#096378............</t>
  </si>
  <si>
    <t>JP688729</t>
  </si>
  <si>
    <t>DISNEY PRINCESA COLO.  200ML  **052367............</t>
  </si>
  <si>
    <t>JP743148</t>
  </si>
  <si>
    <t>DISNEY PRINCESA EDT 50ML      **053944............</t>
  </si>
  <si>
    <t>JP797090</t>
  </si>
  <si>
    <t>DISNEY PRINCESA RAPUNZEL EDT 100M53524##..........</t>
  </si>
  <si>
    <t>JP829333</t>
  </si>
  <si>
    <t>DISNEY SNOW WHITE 100ML      ##078275.............</t>
  </si>
  <si>
    <t>JP614314</t>
  </si>
  <si>
    <t>DONNA KARAN BE DELI.EDP F 50ML**009817............</t>
  </si>
  <si>
    <t>JP133209</t>
  </si>
  <si>
    <t>DONNA KARAN BE DELI.F NIGHT 100ML  148372.........</t>
  </si>
  <si>
    <t>JP756040</t>
  </si>
  <si>
    <t>DONNA KARAN BE DELI.F NIGHT 100ML##148372.........</t>
  </si>
  <si>
    <t>JP51443</t>
  </si>
  <si>
    <t>DONNA KARAN BE DELI.MAS 100ML+BRINDIS.............</t>
  </si>
  <si>
    <t>JP875490</t>
  </si>
  <si>
    <t>DONNA KARAN CASHMERE BLACK 100ML 347515...........</t>
  </si>
  <si>
    <t>JP745060</t>
  </si>
  <si>
    <t>DONNA KARAN DELIC.SKIN F 100ML##288726............</t>
  </si>
  <si>
    <t>JP864040</t>
  </si>
  <si>
    <t>DONNA KARAN ENERG.LIMI FEM 100ML262047............</t>
  </si>
  <si>
    <t>JP756051</t>
  </si>
  <si>
    <t>DONNA KARAN F.BLOSSON F.INTES 50ML##269305........</t>
  </si>
  <si>
    <t>JP756062</t>
  </si>
  <si>
    <t>DONNA KARAN MY NY EDP 100ML   ##292471............</t>
  </si>
  <si>
    <t>JP845814</t>
  </si>
  <si>
    <t>DOVE DER.CREMA PIEL MADU.300ML  133225 ##.........</t>
  </si>
  <si>
    <t>JP845790</t>
  </si>
  <si>
    <t>DOVE DER.CREMA PIEL SECA 300ML##133218............</t>
  </si>
  <si>
    <t>JP845555</t>
  </si>
  <si>
    <t>DOVE DER.LOCION BRON.FAIR 200ML 982641##..........</t>
  </si>
  <si>
    <t>JP845522</t>
  </si>
  <si>
    <t>DOVE DER.LOCION BRON.MED.D 200ML983013#...........</t>
  </si>
  <si>
    <t>JP845768</t>
  </si>
  <si>
    <t>DOVE DER.LOCION P.MUY SECA 200ML 474422##.........</t>
  </si>
  <si>
    <t>JP845476</t>
  </si>
  <si>
    <t>DOVE DER.LOCION PIEL MADURA 200ML981583#..........</t>
  </si>
  <si>
    <t>JP845443</t>
  </si>
  <si>
    <t>DOVE DER.LOCION PIEL MIXTA 200ML982009##..........</t>
  </si>
  <si>
    <t>JP845454</t>
  </si>
  <si>
    <t>DOVE DER.LOCION PIEL SECA 200ML 981156##..........</t>
  </si>
  <si>
    <t>JP845623</t>
  </si>
  <si>
    <t>DOVE DER.OLEO PARA CUERPO 150ML 133195##..........</t>
  </si>
  <si>
    <t>JP845713</t>
  </si>
  <si>
    <t>DOVE DER.TRAT.MANOS GOODNESS 75ML977562##.........</t>
  </si>
  <si>
    <t>JP845421</t>
  </si>
  <si>
    <t>DOVE DER.TRAT.MANOS INT.75ML    977234##..........</t>
  </si>
  <si>
    <t>JP845432</t>
  </si>
  <si>
    <t>DOVE DER.TRAT.MANOS YOUTH.75ML  978125##..........</t>
  </si>
  <si>
    <t>JP845960</t>
  </si>
  <si>
    <t>DOVE JABON 2X100G BEAUTY CREAM  000012............</t>
  </si>
  <si>
    <t>JP845981</t>
  </si>
  <si>
    <t>DOVE JABON 2X100G GENTLE EXFOLI.536661............</t>
  </si>
  <si>
    <t>JP845959</t>
  </si>
  <si>
    <t>DOVE JABON 2X100G SENSITIVE     728607............</t>
  </si>
  <si>
    <t>JP845869</t>
  </si>
  <si>
    <t>DOVE LOCION PIEL SECA 250ML   ##563209............</t>
  </si>
  <si>
    <t>JP845544</t>
  </si>
  <si>
    <t>DOVE SHOWER 250ML DEEPLY NOURIS.593335............</t>
  </si>
  <si>
    <t>JP845500</t>
  </si>
  <si>
    <t>DOVE SHOWER 250ML GO FRESH     655026.............</t>
  </si>
  <si>
    <t>JP845511</t>
  </si>
  <si>
    <t>DOVE SHOWER 250ML PRO-AGE       727150............</t>
  </si>
  <si>
    <t>JP845566</t>
  </si>
  <si>
    <t>DOVE SHOWER 250ML PURELY PAMPER.609364............</t>
  </si>
  <si>
    <t>JP845533</t>
  </si>
  <si>
    <t>DOVE SHOWER 250ML SILK GLOW     625142............</t>
  </si>
  <si>
    <t>JP845588</t>
  </si>
  <si>
    <t>DOVE SHOWER 500ML DEEPLY NOURIS.593533............</t>
  </si>
  <si>
    <t>JP845577</t>
  </si>
  <si>
    <t>DOVE SHOWER 500ML GO FRESH      655163............</t>
  </si>
  <si>
    <t>JP845599</t>
  </si>
  <si>
    <t>DOVE SHOWER 500ML SILK GLOW     625760............</t>
  </si>
  <si>
    <t>JP870408</t>
  </si>
  <si>
    <t>DREAM BRAND ##005 BILLIONS MASC 30ML 212264..........</t>
  </si>
  <si>
    <t>JP870419</t>
  </si>
  <si>
    <t>DREAM BRAND ##007 EU ADORO FEM 30ML 212059...........</t>
  </si>
  <si>
    <t>JP870420</t>
  </si>
  <si>
    <t>DREAM BRAND ##012 BEAUTIFUL LIFE F 30ML 212066.......</t>
  </si>
  <si>
    <t>JP870430</t>
  </si>
  <si>
    <t>DREAM BRAND ##015 MY DEAR FEM 30ML  212073...........</t>
  </si>
  <si>
    <t>JP870441</t>
  </si>
  <si>
    <t>DREAM BRAND ##021 DREAM BY COCONUT F 30ML 212080.....</t>
  </si>
  <si>
    <t>JP870452</t>
  </si>
  <si>
    <t>DREAM BRAND ##027 TOXIC RED F 30ML   212097..........</t>
  </si>
  <si>
    <t>JP870463</t>
  </si>
  <si>
    <t>DREAM BRAND ##034 ROSE DREAM F 30ML  212103..........</t>
  </si>
  <si>
    <t>JP870474</t>
  </si>
  <si>
    <t>DREAM BRAND ##043 ANGE A FEM 30ML   212110...........</t>
  </si>
  <si>
    <t>JP870485</t>
  </si>
  <si>
    <t>DREAM BRAND ##069 T FLOWER FEM 30ML 212127...........</t>
  </si>
  <si>
    <t>JP870496</t>
  </si>
  <si>
    <t>DREAM BRAND ##087 OLYMPIC DREAM F 30ML 212134........</t>
  </si>
  <si>
    <t>JP870509</t>
  </si>
  <si>
    <t>DREAM BRAND ##093 LIGHT DREAM FEM 30ML 212141........</t>
  </si>
  <si>
    <t>JP870510</t>
  </si>
  <si>
    <t>DREAM BRAND ##097 EUPHO FEM 30ML    212158...........</t>
  </si>
  <si>
    <t>JP870520</t>
  </si>
  <si>
    <t>DREAM BRAND ##105 LADY B FEM 30ML   212165...........</t>
  </si>
  <si>
    <t>JP870531</t>
  </si>
  <si>
    <t>DREAM BRAND ##116 WINNER INV MASC 30ML 212271........</t>
  </si>
  <si>
    <t>JP870542</t>
  </si>
  <si>
    <t>DREAM BRAND ##126 HIGH HEEL LADY F 30ML 212172.......</t>
  </si>
  <si>
    <t>JP870553</t>
  </si>
  <si>
    <t>DREAM BRAND ##132 SUPER FANTASTIC F 30ML 212189......</t>
  </si>
  <si>
    <t>JP870564</t>
  </si>
  <si>
    <t>DREAM BRAND ##136 ESCANDALO SENSUAL F 30ML 212196....</t>
  </si>
  <si>
    <t>JP870575</t>
  </si>
  <si>
    <t>DREAM BRAND ##138 LOVE LOVE FEM 30ML 212202..........</t>
  </si>
  <si>
    <t>JP870586</t>
  </si>
  <si>
    <t>DREAM BRAND ##153 JUMP MAN 30ML      212288..........</t>
  </si>
  <si>
    <t>JP870597</t>
  </si>
  <si>
    <t>DREAM BRAND ##154 CLASSIC BLACK M 30ML 212295........</t>
  </si>
  <si>
    <t>JP870600</t>
  </si>
  <si>
    <t>DREAM BRAND ##155 AQUA GO MAS 30ML  212301...........</t>
  </si>
  <si>
    <t>JP870610</t>
  </si>
  <si>
    <t>DREAM BRAND ##156 CLASSIC MEN 30ML   212318..........</t>
  </si>
  <si>
    <t>JP870621</t>
  </si>
  <si>
    <t>DREAM BRAND ##161 COME BLACK MAN 30ML 212325.........</t>
  </si>
  <si>
    <t>JP870632</t>
  </si>
  <si>
    <t>DREAM BRAND ##163 MY DREAM FEM 30ML  212219..........</t>
  </si>
  <si>
    <t>JP870643</t>
  </si>
  <si>
    <t>DREAM BRAND ##166 TOUCH ME MASC 30ML 212226..........</t>
  </si>
  <si>
    <t>JP870654</t>
  </si>
  <si>
    <t>DREAM BRAND ##168 AMEN FEM 30ML     212233...........</t>
  </si>
  <si>
    <t>JP870665</t>
  </si>
  <si>
    <t>DREAM BRAND ##174 GOLF IN BLUE MASC 30ML 212332......</t>
  </si>
  <si>
    <t>JP870676</t>
  </si>
  <si>
    <t>DREAM BRAND ##175 AZTEC MEN 30ML    212349...........</t>
  </si>
  <si>
    <t>JP870687</t>
  </si>
  <si>
    <t>DREAM BRAND ##177 COLE FEM 30ML     212240...........</t>
  </si>
  <si>
    <t>JP870698</t>
  </si>
  <si>
    <t>DREAM BRAND ##194 SEXY LADY FEM 30ML 212257..........</t>
  </si>
  <si>
    <t>JP879191</t>
  </si>
  <si>
    <t>DREAM BRAND #015 LOTION LADY D   200ML 212028........</t>
  </si>
  <si>
    <t>JP879180</t>
  </si>
  <si>
    <t>DREAM BRAND #069 LOTION NOITE DO T. 200ML 212011.....</t>
  </si>
  <si>
    <t>JP879169</t>
  </si>
  <si>
    <t>DREAM BRAND #126 LOTION BEAUTY GIRL 200ML 211991.....</t>
  </si>
  <si>
    <t>JP879170</t>
  </si>
  <si>
    <t>DREAM BRAND #177 LOTION COLE      200ML 212004.......</t>
  </si>
  <si>
    <t>JP880060</t>
  </si>
  <si>
    <t>DREAM BRAND COMBO #007 LOT.EU ADORO + 30ML #007......</t>
  </si>
  <si>
    <t>JP880071</t>
  </si>
  <si>
    <t>DREAM BRAND COMBO #012 LOT.C'EST LA VIE+30ML #012....</t>
  </si>
  <si>
    <t>JP880082</t>
  </si>
  <si>
    <t>DREAM BRAND COMBO #015 LOT.LADY D. + 30ML #015.......</t>
  </si>
  <si>
    <t>JP880093</t>
  </si>
  <si>
    <t>DREAM BRAND COMBO #069 LOT.NOITE DO T.+30ML #069.....</t>
  </si>
  <si>
    <t>JP880106</t>
  </si>
  <si>
    <t>DREAM BRAND COMBO #087 LOT.ONLY LOVE + 30ML #087.....</t>
  </si>
  <si>
    <t>JP880117</t>
  </si>
  <si>
    <t>DREAM BRAND COMBO #126 LOT.BEAUTY GIRL+30ML #126.....</t>
  </si>
  <si>
    <t>JP880128</t>
  </si>
  <si>
    <t>DREAM BRAND COMBO #136 LOT.ESCANDALO + 30ML #136.....</t>
  </si>
  <si>
    <t>JP880139</t>
  </si>
  <si>
    <t>DREAM BRAND COMBO #168 LOT.MEU ANJO + 30ML #168......</t>
  </si>
  <si>
    <t>JP880140</t>
  </si>
  <si>
    <t>DREAM BRAND COMBO #177 LOT.COLE + 30ML #177..........</t>
  </si>
  <si>
    <t>JP880150</t>
  </si>
  <si>
    <t>DREAM BRAND COMBO #194 LOT.LADY SEXY + 30ML #194.....</t>
  </si>
  <si>
    <t>JP788381</t>
  </si>
  <si>
    <t>DRAKKAR COMBO 200ML+50ML..........................</t>
  </si>
  <si>
    <t>JP723720</t>
  </si>
  <si>
    <t>DRAKKAR ESSENCE MAS EDT 100ML ##935762............</t>
  </si>
  <si>
    <t>JP144244</t>
  </si>
  <si>
    <t>DRAKKAR MAS 200ML               017332............</t>
  </si>
  <si>
    <t>JP786895</t>
  </si>
  <si>
    <t>DRAKKAR MAS 200ML             XX017332............</t>
  </si>
  <si>
    <t>JP579010</t>
  </si>
  <si>
    <t>DRAKKAR MAS 50ML                009443............</t>
  </si>
  <si>
    <t>JP650470</t>
  </si>
  <si>
    <t>DUCATI EDT MAS 100ML          **088429............</t>
  </si>
  <si>
    <t>JP869203</t>
  </si>
  <si>
    <t>DUNHILL 51.3N 100ML             802521............</t>
  </si>
  <si>
    <t>JP869236</t>
  </si>
  <si>
    <t>DUNHILL BLACK 100ML             802026............</t>
  </si>
  <si>
    <t>JP871925</t>
  </si>
  <si>
    <t>DUNHILL CENTURY EDP M 135ML     806529............</t>
  </si>
  <si>
    <t>JP869258</t>
  </si>
  <si>
    <t>DUNHILL CUSTOM 100ML            803535............</t>
  </si>
  <si>
    <t>JP745150</t>
  </si>
  <si>
    <t>DUNHILL DESIRE BLACK EDT 50ML **801722............</t>
  </si>
  <si>
    <t>JP732752</t>
  </si>
  <si>
    <t>DUNHILL DESIRE BLACK EDT100ML **801715............</t>
  </si>
  <si>
    <t>JP636913</t>
  </si>
  <si>
    <t>DUNHILL DESIRE BLUE MAS 100ML **801555............</t>
  </si>
  <si>
    <t>JP768111</t>
  </si>
  <si>
    <t>DUNHILL DESIRE BLUE MAS 150ML **801623............</t>
  </si>
  <si>
    <t>JP745521</t>
  </si>
  <si>
    <t>DUNHILL DESIRE BLUE MAS 50ML  **801531............</t>
  </si>
  <si>
    <t>JP869179</t>
  </si>
  <si>
    <t>DUNHILL DESIRE BLUE OCEAN 100ML 801906............</t>
  </si>
  <si>
    <t>JP869180</t>
  </si>
  <si>
    <t>DUNHILL DESIRE RED EXT.100ML    801203............</t>
  </si>
  <si>
    <t>JP877516</t>
  </si>
  <si>
    <t>DUNHILL DESIRE RED M BODY SPR 195ML801111.........</t>
  </si>
  <si>
    <t>JP732168</t>
  </si>
  <si>
    <t>DUNHILL DESIRE RED MAS 100ML  ##801067............</t>
  </si>
  <si>
    <t>JP745532</t>
  </si>
  <si>
    <t>DUNHILL DESIRE RED MAS 50ML   **801012............</t>
  </si>
  <si>
    <t>JP745475</t>
  </si>
  <si>
    <t>DUNHILL DESIRE SILVER MAS 100ML*801814............</t>
  </si>
  <si>
    <t>JP745161</t>
  </si>
  <si>
    <t>DUNHILL DESIRE SILVER MAS 50ML**801821............</t>
  </si>
  <si>
    <t>JP869269</t>
  </si>
  <si>
    <t>DUNHILL X-CENTRIC EDT 100ML     805614............</t>
  </si>
  <si>
    <t>JP641910</t>
  </si>
  <si>
    <t>DUO COLA P/PESTANHA NEGRO 7G    681106............</t>
  </si>
  <si>
    <t>JP114498</t>
  </si>
  <si>
    <t>DUO COLA P/PESTANHA TRANSPA 14GS630111**..........</t>
  </si>
  <si>
    <t>JP815484</t>
  </si>
  <si>
    <t>DUPONT BE EXCEPTIONAL MAS 100ML*089005............</t>
  </si>
  <si>
    <t>JP628150</t>
  </si>
  <si>
    <t>ED HARDY BORN WILD FEM 100ML    191014............</t>
  </si>
  <si>
    <t>JP575252</t>
  </si>
  <si>
    <t>ED HARDY MAS 100ML            **794642............</t>
  </si>
  <si>
    <t>JP872184</t>
  </si>
  <si>
    <t>ELIE SA.GIRL OF N.SHINE 90ML C  095750XX..........</t>
  </si>
  <si>
    <t>JP790420</t>
  </si>
  <si>
    <t>ELIE SA.GIRL OF NOW EDP 50ML  **996750............</t>
  </si>
  <si>
    <t>JP853071</t>
  </si>
  <si>
    <t>ELIE SA.GIRL OF NOW EDP 90ML C XX996859...........</t>
  </si>
  <si>
    <t>JP591610</t>
  </si>
  <si>
    <t>ELIE SA.LE PARFUM EDP FEM 50ML**398014............</t>
  </si>
  <si>
    <t>JP745262</t>
  </si>
  <si>
    <t>ELIE SA.LE PARFUM L'EAU COUT.EDT 90ML 985457......</t>
  </si>
  <si>
    <t>JP793557</t>
  </si>
  <si>
    <t>ELIE SA.LE PARFUM L'EAU COUT.EDT 90MLX985457......</t>
  </si>
  <si>
    <t>JP745284</t>
  </si>
  <si>
    <t>ELIE SA.LE PARFUM ROSE EDT 50ML 991458**..........</t>
  </si>
  <si>
    <t>JP745140</t>
  </si>
  <si>
    <t>ELIE SA.LE PARFUM ROSE EDT 90ML 991557**..........</t>
  </si>
  <si>
    <t>JP864051</t>
  </si>
  <si>
    <t>ELIE SA.LE PARFUM ROSE EDT 90MLX991557............</t>
  </si>
  <si>
    <t>JP856200</t>
  </si>
  <si>
    <t>ELIZ A.5TH AV FEM EDP 125ML   XX390600............</t>
  </si>
  <si>
    <t>JP590776</t>
  </si>
  <si>
    <t>ELIZ A.5TH AV FEM EDP 30ML    **390402............</t>
  </si>
  <si>
    <t>JP143478</t>
  </si>
  <si>
    <t>ELIZ A.5TH AV FEM EDP 75ML    **390501............</t>
  </si>
  <si>
    <t>JP82223</t>
  </si>
  <si>
    <t>ELIZ A.5TH AV NIGHTS FEM 125ML  086541**..........</t>
  </si>
  <si>
    <t>JP797012</t>
  </si>
  <si>
    <t>ELIZ A.5TH AV NIGHTS FEM 125ML##086541............</t>
  </si>
  <si>
    <t>JP756613</t>
  </si>
  <si>
    <t>ELIZ A.5TH AV ONLY NYC EDP 125ML192983**..........</t>
  </si>
  <si>
    <t>JP873690</t>
  </si>
  <si>
    <t>ELIZ A.5TH AV ROYALE EDP 125ML  205171............</t>
  </si>
  <si>
    <t>JP121419</t>
  </si>
  <si>
    <t>ELIZ A.5TH AV STYLE EDP FEM 125M096502##..........</t>
  </si>
  <si>
    <t>JP756602</t>
  </si>
  <si>
    <t>ELIZ A.ALWAYS RED FEM EDT 100ML 551094**..........</t>
  </si>
  <si>
    <t>JP163403</t>
  </si>
  <si>
    <t>ELIZ A.ARDEN BEAUTY FEM 100ML **785345............</t>
  </si>
  <si>
    <t>JP809667</t>
  </si>
  <si>
    <t>ELIZ A.ARDEN UNTOLD ABS.EDP 50ML169329**..........</t>
  </si>
  <si>
    <t>JP872410</t>
  </si>
  <si>
    <t>ELIZ A.ARDEN UNTOLD EDP 30ML  **169312............</t>
  </si>
  <si>
    <t>JP824451</t>
  </si>
  <si>
    <t>ELIZ A.GREEN TEA FIG EDT 50ML  **553098...........</t>
  </si>
  <si>
    <t>JP717395</t>
  </si>
  <si>
    <t>ELIZ A.GREEN TEA LOTUS FEM 100ML076450*...........</t>
  </si>
  <si>
    <t>JP791296</t>
  </si>
  <si>
    <t>ELIZ A.GREEN TEA MIM.EDT 50ML **199449............</t>
  </si>
  <si>
    <t>JP675084</t>
  </si>
  <si>
    <t>ELIZ A.GREEN TEA SCENT FEM 100ML268848*...........</t>
  </si>
  <si>
    <t>JP8737</t>
  </si>
  <si>
    <t>ELIZ A.GREEN TEA SCENT FEM 50ML*268749............</t>
  </si>
  <si>
    <t>JP153323</t>
  </si>
  <si>
    <t>ELIZ A.PRETTY FEM 100ML       **506261............</t>
  </si>
  <si>
    <t>JP654990</t>
  </si>
  <si>
    <t>ELIZ A.PRETTY HOT FEM 50ML    **113889............</t>
  </si>
  <si>
    <t>JP8748</t>
  </si>
  <si>
    <t>ELIZ A.RED DOOR EDT FEM 100ML ##558420............</t>
  </si>
  <si>
    <t>JP35850</t>
  </si>
  <si>
    <t>ELIZ A.RED DOOR EDT FEM 30ML  **114435............</t>
  </si>
  <si>
    <t>JP780913</t>
  </si>
  <si>
    <t>ELIZ A.RED DOOR EDT FEM 50ML  **558321............</t>
  </si>
  <si>
    <t>JP717913</t>
  </si>
  <si>
    <t>ELIZ A.RED DOOR F.100ML 25ANIV.*533823............</t>
  </si>
  <si>
    <t>JP154761</t>
  </si>
  <si>
    <t>ELIZ A.SUNFLOWER FEM 100ML    **757748............</t>
  </si>
  <si>
    <t>JP8838</t>
  </si>
  <si>
    <t>ELIZ A.TRUE LOVE FEM 100ML    **373906............</t>
  </si>
  <si>
    <t>JP769942</t>
  </si>
  <si>
    <t>ELIZ.A.SPLENDOR EDP 125ML     **120900............</t>
  </si>
  <si>
    <t>JP771968</t>
  </si>
  <si>
    <t>ELIZ.TAYLOR FOREVER FEM 100ML **013444............</t>
  </si>
  <si>
    <t>JP875716</t>
  </si>
  <si>
    <t>ELIZ.TAYLOR PASSION EDT 74ML    010115............</t>
  </si>
  <si>
    <t>JP797067</t>
  </si>
  <si>
    <t>ELIZ.TAYLOR W.DIAMOND BRILLIANT#158053............</t>
  </si>
  <si>
    <t>JP718677</t>
  </si>
  <si>
    <t>ELIZ.TAYLOR W.DIAMOND NIHGT 100M204606**..........</t>
  </si>
  <si>
    <t>JP796593</t>
  </si>
  <si>
    <t>ELIZ.TAYLOR W.DIAMOND SPARKLING 100ML140201.......</t>
  </si>
  <si>
    <t>JP723853</t>
  </si>
  <si>
    <t>ELIZ.TAYLOR WHITE DIAMOND 100ML#022705............</t>
  </si>
  <si>
    <t>JP717889</t>
  </si>
  <si>
    <t>ELIZ.TAYLOR WHITE LUSTRE F 100ML180757**..........</t>
  </si>
  <si>
    <t>JP792264</t>
  </si>
  <si>
    <t>ELODIE R.BELIZE FEM EDP 100ML**350621.............</t>
  </si>
  <si>
    <t>JP792286</t>
  </si>
  <si>
    <t>ELODIE R.BELIZE LOVE EDP 100ML 350638**...........</t>
  </si>
  <si>
    <t>JP748254</t>
  </si>
  <si>
    <t>ELODIE R.ENCHANT EDP FEM 100ML**350584............</t>
  </si>
  <si>
    <t>JP792960</t>
  </si>
  <si>
    <t>ELODIE R.PAVANE FEM EDP 100ML **350652............</t>
  </si>
  <si>
    <t>JP748298</t>
  </si>
  <si>
    <t>ELODIE R.SATIN LADY EDP F 100ML*350416............</t>
  </si>
  <si>
    <t>JP748333</t>
  </si>
  <si>
    <t>ELODIE SWINGING EDP F 100ML   **350560............</t>
  </si>
  <si>
    <t>JP865478</t>
  </si>
  <si>
    <t>EMPER 50/50 MAS 100ML         **664983............</t>
  </si>
  <si>
    <t>JP865456</t>
  </si>
  <si>
    <t>EMPER ADDRESS MAS 100ML       **664082............</t>
  </si>
  <si>
    <t>JP864062</t>
  </si>
  <si>
    <t>EMPER AUTOGRAPH EDT 100ML     XX64396.............</t>
  </si>
  <si>
    <t>JP840023</t>
  </si>
  <si>
    <t>EMPER CASABELLA EDP FEM 80ML  **664099............</t>
  </si>
  <si>
    <t>JP865490</t>
  </si>
  <si>
    <t>EMPER CATWALK FEM EDP 80ML    **664372............</t>
  </si>
  <si>
    <t>JP865513</t>
  </si>
  <si>
    <t>EMPER CHIFON ROSE 100ML       **667786............</t>
  </si>
  <si>
    <t>JP865535</t>
  </si>
  <si>
    <t>EMPER EPIC ADV.MAS EDT 100ML  **660466............</t>
  </si>
  <si>
    <t>JP865489</t>
  </si>
  <si>
    <t>EMPER G MAN 85ML              **666376............</t>
  </si>
  <si>
    <t>JP865467</t>
  </si>
  <si>
    <t>EMPER GOLD MINE NOIR MAS 100ML**667182............</t>
  </si>
  <si>
    <t>JP840089</t>
  </si>
  <si>
    <t>EMPER LE PAON FEM EDP 100ML    **666307...........</t>
  </si>
  <si>
    <t>JP768974</t>
  </si>
  <si>
    <t>EMPER LEGEND FEM EDP 80ML     **666840............</t>
  </si>
  <si>
    <t>JP606673</t>
  </si>
  <si>
    <t>EMPER LOLA EDP FEM 100ML      **661630............</t>
  </si>
  <si>
    <t>JP865502</t>
  </si>
  <si>
    <t>EMPER MEMORIES EDT MAS 100ML  **661203............</t>
  </si>
  <si>
    <t>JP864602</t>
  </si>
  <si>
    <t>EMPER ORIGINS MAS 100ML       XX661715............</t>
  </si>
  <si>
    <t>JP611355</t>
  </si>
  <si>
    <t>EMPER SAGA EDT MAS 100ML      **661777............</t>
  </si>
  <si>
    <t>JP744419</t>
  </si>
  <si>
    <t>EMPER SAGA PINK EDP 100ML     **661005............</t>
  </si>
  <si>
    <t>JP865524</t>
  </si>
  <si>
    <t>EMPER SENO PRIVE 100ML        **662828............</t>
  </si>
  <si>
    <t>JP840067</t>
  </si>
  <si>
    <t>EMPER SWANO EDP 80ML          **664952............</t>
  </si>
  <si>
    <t>JP840102</t>
  </si>
  <si>
    <t>EMPER TOOL BOX MAS EDT 100ML   **666895...........</t>
  </si>
  <si>
    <t>JP865445</t>
  </si>
  <si>
    <t>EMPER UNPLUGGED MAS 80ML      **666925............</t>
  </si>
  <si>
    <t>JP880385</t>
  </si>
  <si>
    <t>EN.BOGART STORY BLUE MAS 100ML+NECESER............</t>
  </si>
  <si>
    <t>JP880240</t>
  </si>
  <si>
    <t>EN.BRITNEY FANTASY CIRCUS F 100ML+SPL+NECESER.....</t>
  </si>
  <si>
    <t>JP880600</t>
  </si>
  <si>
    <t>EN.CARRERA JEANS DONNA 75ML+75ML+FREE 40ML........</t>
  </si>
  <si>
    <t>JP880229</t>
  </si>
  <si>
    <t>EN.CK CALVIN KLEIN WOMAN EDP100ML+SPLASH..........</t>
  </si>
  <si>
    <t>JP880409</t>
  </si>
  <si>
    <t>EN.D&amp;G THE ONE FEM 75ML E.L+PELUCHE+VINO..........</t>
  </si>
  <si>
    <t>JP877661</t>
  </si>
  <si>
    <t>EN.KIT BOGART M 100ML EDT 3PZ+FERRARI 40ML........</t>
  </si>
  <si>
    <t>JP880251</t>
  </si>
  <si>
    <t>EN.KIT HUGO BOSS Nº6 M 100ML+30ML+MASCARA.........</t>
  </si>
  <si>
    <t>JP880330</t>
  </si>
  <si>
    <t>EN.KIT LAPIDUS BLACK S.IMPERIAL M+BRINDIS.........</t>
  </si>
  <si>
    <t>JP880218</t>
  </si>
  <si>
    <t>EN.KIT PHARRELL W.GIRL 2PZ UNISEX+KIT MINI........</t>
  </si>
  <si>
    <t>JP749154</t>
  </si>
  <si>
    <t>EOS BODY LOTION BERRY BLOS.200ML010930............</t>
  </si>
  <si>
    <t>JP749143</t>
  </si>
  <si>
    <t>EOS BODY LOTION DEL.PETALS 200ML010954............</t>
  </si>
  <si>
    <t>JP700804</t>
  </si>
  <si>
    <t>EOS LIP BALM COCONUT MILK CART  010046............</t>
  </si>
  <si>
    <t>JP749009</t>
  </si>
  <si>
    <t>EOS LIP BALM COCONUT MILK CART  010046XX..........</t>
  </si>
  <si>
    <t>JP879079</t>
  </si>
  <si>
    <t>EOS LIP BALM CRYS.HIB.PEACH CAR. 014723...........</t>
  </si>
  <si>
    <t>JP879068</t>
  </si>
  <si>
    <t>EOS LIP BALM CRYS.VANILLA OR.CAR 014716...........</t>
  </si>
  <si>
    <t>JP879887</t>
  </si>
  <si>
    <t>EOS LIP BALM CUCUMBER MELON     015935............</t>
  </si>
  <si>
    <t>JP822875</t>
  </si>
  <si>
    <t>EOS LIP BALM HONEY APPLE CART.  013719............</t>
  </si>
  <si>
    <t>JP753420</t>
  </si>
  <si>
    <t>EOS LIP BALM LEMON TWIST CART ##013184............</t>
  </si>
  <si>
    <t>JP852510</t>
  </si>
  <si>
    <t>EOS LIP BALM LEMON TWIST CART XX013184............</t>
  </si>
  <si>
    <t>JP678985</t>
  </si>
  <si>
    <t>EOS LIP BALM POMEGRAN.RAS.CART. 011122............</t>
  </si>
  <si>
    <t>JP879898</t>
  </si>
  <si>
    <t>EOS LIP BALM PURE HIDRATION     016079............</t>
  </si>
  <si>
    <t>JP679011</t>
  </si>
  <si>
    <t>EOS LIP BALM STRAWBE.SORBET CAR 002847............</t>
  </si>
  <si>
    <t>JP748816</t>
  </si>
  <si>
    <t>EOS LIP BALM STRAWBE.SORBET CAR 002847XX..........</t>
  </si>
  <si>
    <t>JP822886</t>
  </si>
  <si>
    <t>EOS LIP BALM SWEET MINT CART    002281............</t>
  </si>
  <si>
    <t>JP740460</t>
  </si>
  <si>
    <t>EOS LIP BALM VANILLA MINT CART  010039............</t>
  </si>
  <si>
    <t>JP700815</t>
  </si>
  <si>
    <t>EOS LIP BALM VANILLA MINT CART  010039XX..........</t>
  </si>
  <si>
    <t>JP712380</t>
  </si>
  <si>
    <t>EOS LIP BALM X 5 SABORES  REVISADO0220##..........</t>
  </si>
  <si>
    <t>JP780160</t>
  </si>
  <si>
    <t>EOS LIP BALM X 5 SABORES REVISAD010220............</t>
  </si>
  <si>
    <t>JP867267</t>
  </si>
  <si>
    <t>EOS LIP BALM X 6 SABORES NUEVO  017649 2 CRYSTAL..</t>
  </si>
  <si>
    <t>JP752596</t>
  </si>
  <si>
    <t>EOS LOTION P/MANOS X 6        XX011283............</t>
  </si>
  <si>
    <t>JP869785</t>
  </si>
  <si>
    <t>ERMENEGILDO ZEGNA FORTE M 100ML#262948............</t>
  </si>
  <si>
    <t>JP869796</t>
  </si>
  <si>
    <t>ERMENEGILDO ZEGNA INTENSO M.100ML##262870.........</t>
  </si>
  <si>
    <t>JP869774</t>
  </si>
  <si>
    <t>ERMENEGILDO ZEGNA MILAN M 100ML#365311............</t>
  </si>
  <si>
    <t>JP836981</t>
  </si>
  <si>
    <t>ERMENEGILDO ZEGNA NEW YORK M 100ML 365298.........</t>
  </si>
  <si>
    <t>JP836960</t>
  </si>
  <si>
    <t>ERMENEGILDO ZEGNA SHANGHAI M 100ML365335..........</t>
  </si>
  <si>
    <t>JP869270</t>
  </si>
  <si>
    <t>ERMENEGILDO ZEGNA UOMO MAS 100ML274224............</t>
  </si>
  <si>
    <t>JP879775</t>
  </si>
  <si>
    <t>ESCADA CELEBRATE NOW BODY LOT **516202............</t>
  </si>
  <si>
    <t>JP815025</t>
  </si>
  <si>
    <t>ESCADA CELEBRATE NOW EDP 50ML **516103............</t>
  </si>
  <si>
    <t>JP606629</t>
  </si>
  <si>
    <t>ESCADA EDI.L ISLAND KISS F 100ML#507545...........</t>
  </si>
  <si>
    <t>JP606640</t>
  </si>
  <si>
    <t>ESCADA EDI.L ROCKIN RIO F 100ML##508061...........</t>
  </si>
  <si>
    <t>JP606630</t>
  </si>
  <si>
    <t>ESCADA EDI.L SEXY GRAFFI F 100ML##507811..........</t>
  </si>
  <si>
    <t>JP611882</t>
  </si>
  <si>
    <t>ESCADA ESPECIALLY EDP FEM 50ML**430515............</t>
  </si>
  <si>
    <t>JP611893</t>
  </si>
  <si>
    <t>ESCADA ESPECIALLY EDP FEM 75ML**430546............</t>
  </si>
  <si>
    <t>JP778145</t>
  </si>
  <si>
    <t>ESCADA FIESTA CARIOCA EDT 100ML*229071............</t>
  </si>
  <si>
    <t>JP778134</t>
  </si>
  <si>
    <t>ESCADA FIESTA CARIOCA EDT 30ML**228999............</t>
  </si>
  <si>
    <t>JP738556</t>
  </si>
  <si>
    <t>ESGIDO PESTANHAS VARIOS EL-201....................</t>
  </si>
  <si>
    <t>JP629118</t>
  </si>
  <si>
    <t>ESME R.DELICIOUS MOMENT FEM 100ML    676224.......</t>
  </si>
  <si>
    <t>JP815429</t>
  </si>
  <si>
    <t>ESME R.DELICIOUS MOMENT FEM 100ML    676224XX.....</t>
  </si>
  <si>
    <t>JP599280</t>
  </si>
  <si>
    <t>ESME R.EVE'S SECRET 100MLKIT*2* 676088............</t>
  </si>
  <si>
    <t>JP815418</t>
  </si>
  <si>
    <t>ESME R.EVE'S SECRET 100MLKIT*2* 676088XX..........</t>
  </si>
  <si>
    <t>JP797180</t>
  </si>
  <si>
    <t>ESME R.MEANINGFUL 100ML KIT   XX676101............</t>
  </si>
  <si>
    <t>JP810930</t>
  </si>
  <si>
    <t>ESME R.MEANINGFUL FEM 100ML     676040XX..........</t>
  </si>
  <si>
    <t>JP808958</t>
  </si>
  <si>
    <t>ESME R.MIDNIGHT WISH100ML KIT*2*676033XX..........</t>
  </si>
  <si>
    <t>JP567905</t>
  </si>
  <si>
    <t>ESME R.MIDNIGHT WISHES F100ML   676026............</t>
  </si>
  <si>
    <t>JP816329</t>
  </si>
  <si>
    <t>ESME R.MIDNIGHT WISHES F100ML   676026XX..........</t>
  </si>
  <si>
    <t>JP645239</t>
  </si>
  <si>
    <t>ESME R.SOLID 100ML KIT 4PS *2*  676125............</t>
  </si>
  <si>
    <t>JP645228</t>
  </si>
  <si>
    <t>ESME R.SOLID EDT MAS 100ML      676149............</t>
  </si>
  <si>
    <t>JP667200</t>
  </si>
  <si>
    <t>ESPRIT DE VERSAILLES FEM 100ML**011027............</t>
  </si>
  <si>
    <t>JP9356</t>
  </si>
  <si>
    <t>ESTEE LAUDER BEAUTIFUL EDP F 75ML 086871..........</t>
  </si>
  <si>
    <t>JP758727</t>
  </si>
  <si>
    <t>ESTEE LAUDER KNOWING EDP F 30ML 010012............</t>
  </si>
  <si>
    <t>JP43084</t>
  </si>
  <si>
    <t>ESTEE LAUDER PLEASURES F 100ML  043317............</t>
  </si>
  <si>
    <t>JP133051</t>
  </si>
  <si>
    <t>ESTEE LAUDER PLEASURES M 50ML   521426............</t>
  </si>
  <si>
    <t>JP180132</t>
  </si>
  <si>
    <t>ESTELLE E.IN BLACK FEM 100ML  **404145............</t>
  </si>
  <si>
    <t>JP566858</t>
  </si>
  <si>
    <t>ESTELLE E.L'ORIEN.MASC 100ML  **405180............</t>
  </si>
  <si>
    <t>JP566847</t>
  </si>
  <si>
    <t>ESTELLE E.L'ORIEN.WHIT MEN 100ML405968............</t>
  </si>
  <si>
    <t>JP568164</t>
  </si>
  <si>
    <t>EUCER.ANTI-ARR.HYALUR.NOCHE 50G 024023**..........</t>
  </si>
  <si>
    <t>JP787874</t>
  </si>
  <si>
    <t>EUCER.CREMA AQUAPHOR P/SECA 50G 084508**..........</t>
  </si>
  <si>
    <t>JP787910</t>
  </si>
  <si>
    <t>EUCER.CREMA CORPORAL REP.250ML**024481............</t>
  </si>
  <si>
    <t>JP870127</t>
  </si>
  <si>
    <t>EUCER.DERMO PURE OIL CONTROL 50ML 436962..........</t>
  </si>
  <si>
    <t>JP185866</t>
  </si>
  <si>
    <t>EUCER.SUN SPRY KIDS FPS50 200ML 066627**..........</t>
  </si>
  <si>
    <t>JP787863</t>
  </si>
  <si>
    <t>EUCER.SYNDET JABON EN PAN 100G  086380**..........</t>
  </si>
  <si>
    <t>JP579032</t>
  </si>
  <si>
    <t>EUCERIN ANTIARRUGAS HYALUR.DIA 021930 **.........</t>
  </si>
  <si>
    <t>JP837332</t>
  </si>
  <si>
    <t>EUCERIN.DERMO GEL LIMPIADOR 200ML436986**.........</t>
  </si>
  <si>
    <t>JP826410</t>
  </si>
  <si>
    <t>EVER B.3IN1 CONTOUR TRIO        729011 CX POR 24..</t>
  </si>
  <si>
    <t>JP826431</t>
  </si>
  <si>
    <t>EVER B.4IN1 CONTOUR CUARTETO    729349 CX POR 24..</t>
  </si>
  <si>
    <t>JP774747</t>
  </si>
  <si>
    <t>EVER B.GLOSS LIQ.DOS OF COLORS  182451............</t>
  </si>
  <si>
    <t>JP848402</t>
  </si>
  <si>
    <t>EVER B.KIT BLUSH 9X1 NATURAL LO.729806 XX.........</t>
  </si>
  <si>
    <t>JP826341</t>
  </si>
  <si>
    <t>EVER B.KIT BLUSH PRO CHEEK PALET.729592...........</t>
  </si>
  <si>
    <t>JP826330</t>
  </si>
  <si>
    <t>EVER B.KIT SOMBRA+BLUSH+ILUMINADOR 729554.........</t>
  </si>
  <si>
    <t>JP848200</t>
  </si>
  <si>
    <t>EVER B.LIPGLOSS DUO           XX182673 CX48.......</t>
  </si>
  <si>
    <t>JP848301</t>
  </si>
  <si>
    <t>EVER B.LIPGLOSS DUO           XX182765 CX48.......</t>
  </si>
  <si>
    <t>JP848356</t>
  </si>
  <si>
    <t>EVER B.LIPSTICK MATTE VELVET VAR.181898 CX24......</t>
  </si>
  <si>
    <t>JP848244</t>
  </si>
  <si>
    <t>EVER B.PALETA BLUSH 6X1       XX729776............</t>
  </si>
  <si>
    <t>JP848323</t>
  </si>
  <si>
    <t>EVER B.PALETA CONTOUR 17X1    XX729981............</t>
  </si>
  <si>
    <t>JP848198</t>
  </si>
  <si>
    <t>EVER B.PALETA PARA CEJAS 4X1  XX730154 CX12.......</t>
  </si>
  <si>
    <t>JP848345</t>
  </si>
  <si>
    <t>EVER B.PALETA SOMBRA 9X1      XX187104 CX12.......</t>
  </si>
  <si>
    <t>JP848187</t>
  </si>
  <si>
    <t>EVER B.PALETA SOMBRAS 8X1 CX24  729899XX..........</t>
  </si>
  <si>
    <t>JP848255</t>
  </si>
  <si>
    <t>EVER B.PALETA SOMBRAS+BLUSH   XX730147............</t>
  </si>
  <si>
    <t>JP826319</t>
  </si>
  <si>
    <t>EVER B.PALETTA SOMBRA 10X1      729493............</t>
  </si>
  <si>
    <t>JP826308</t>
  </si>
  <si>
    <t>EVER B.PALETTA SOMBRA 12X1 NUDE 729585............</t>
  </si>
  <si>
    <t>JP826789</t>
  </si>
  <si>
    <t>EVER B.PALETTA SOMBRAS 10X1     729486............</t>
  </si>
  <si>
    <t>JP826320</t>
  </si>
  <si>
    <t>EVER B.PALETTE SOMBRA 9X1 APPETIT 729561..........</t>
  </si>
  <si>
    <t>JP774624</t>
  </si>
  <si>
    <t>EVER B.SMOKY LINER&amp;SHADOW 144PC 190180............</t>
  </si>
  <si>
    <t>JP848222</t>
  </si>
  <si>
    <t>EVER B.SOMBRAS 12X1 VARIOS 2992E 729929 XX CX24...</t>
  </si>
  <si>
    <t>JP712739</t>
  </si>
  <si>
    <t>FA ROLON F NUTRISKIN 50ML **948968 EX.............</t>
  </si>
  <si>
    <t>JP67797</t>
  </si>
  <si>
    <t>FA ROLON SPORT MEN 50ML       **280372 GRAV.......</t>
  </si>
  <si>
    <t>JP138337</t>
  </si>
  <si>
    <t>FACONNABLE MAS 100ML            796347##..........</t>
  </si>
  <si>
    <t>JP822640</t>
  </si>
  <si>
    <t>FACONNABLE ROYAL M EDP 100ML  **796361............</t>
  </si>
  <si>
    <t>JP822651</t>
  </si>
  <si>
    <t>FACONNABLE ROYAL M EDP 50ML   **796354............</t>
  </si>
  <si>
    <t>JP784737</t>
  </si>
  <si>
    <t>FARMASI BASE HIGH PERFOMR.06  **710064............</t>
  </si>
  <si>
    <t>JP784759</t>
  </si>
  <si>
    <t>FARMASI BASE HIGH PERFOMR.07  **710071............</t>
  </si>
  <si>
    <t>JP784715</t>
  </si>
  <si>
    <t>FARMASI BASE HIGH PERFOMR.08  **710088............</t>
  </si>
  <si>
    <t>JP783938</t>
  </si>
  <si>
    <t>FARMASI BASE STAY MATTE 07 30ML 765514**..........</t>
  </si>
  <si>
    <t>JP815866</t>
  </si>
  <si>
    <t>FARMASI BASE STAY MATTE N5 30ML 712051 **.........</t>
  </si>
  <si>
    <t>JP847344</t>
  </si>
  <si>
    <t>FARMASI BB MATTE LIPSTICK Nº04  769147**..........</t>
  </si>
  <si>
    <t>JP847355</t>
  </si>
  <si>
    <t>FARMASI BB MATTE LIPSTICK Nº06  769161**..........</t>
  </si>
  <si>
    <t>JP816182</t>
  </si>
  <si>
    <t>FARMASI BRONZER Nº02          **769277............</t>
  </si>
  <si>
    <t>JP816193</t>
  </si>
  <si>
    <t>FARMASI BRONZER Nº03          **769284............</t>
  </si>
  <si>
    <t>JP847254</t>
  </si>
  <si>
    <t>FARMASI CONCEALER STICK 01    **724016............</t>
  </si>
  <si>
    <t>JP847221</t>
  </si>
  <si>
    <t>FARMASI CONCEALER STICK 02    **724023............</t>
  </si>
  <si>
    <t>JP847164</t>
  </si>
  <si>
    <t>FARMASI CONCEALER STICK 03    **724030............</t>
  </si>
  <si>
    <t>JP847399</t>
  </si>
  <si>
    <t>FARMASI COUNT.&amp; HIGHL.PALLETE **769758............</t>
  </si>
  <si>
    <t>JP783725</t>
  </si>
  <si>
    <t>FARMASI CREMA P/MANOS ARGAN 75ML100551**..........</t>
  </si>
  <si>
    <t>JP783950</t>
  </si>
  <si>
    <t>FARMASI CREMA P/MANOS LAVAN.75ML106898**..........</t>
  </si>
  <si>
    <t>JP816026</t>
  </si>
  <si>
    <t>FARMASI ESMALTE Nº015         **745158............</t>
  </si>
  <si>
    <t>JP784603</t>
  </si>
  <si>
    <t>FARMASI ESMALTE Nº075         **745752............</t>
  </si>
  <si>
    <t>JP847401</t>
  </si>
  <si>
    <t>FARMASI EYESHADOW PALETTE     **769789............</t>
  </si>
  <si>
    <t>JP816283</t>
  </si>
  <si>
    <t>FARMASI FOUNDATION CAM.R.Nº01 **769543............</t>
  </si>
  <si>
    <t>JP816294</t>
  </si>
  <si>
    <t>FARMASI FOUNDATION CAM.R.Nº02 **769550............</t>
  </si>
  <si>
    <t>JP816307</t>
  </si>
  <si>
    <t>FARMASI FOUNDATION CAM.R.Nº03 **769567............</t>
  </si>
  <si>
    <t>JP847265</t>
  </si>
  <si>
    <t>FARMASI GEL EYELINER          **769734............</t>
  </si>
  <si>
    <t>JP816105</t>
  </si>
  <si>
    <t>FARMASI LAPIZ P/OJOS BLANCO   **769208............</t>
  </si>
  <si>
    <t>JP783736</t>
  </si>
  <si>
    <t>FARMASI LECHE DESMAQ.PEPINO 280ML690038**.........</t>
  </si>
  <si>
    <t>JP841641</t>
  </si>
  <si>
    <t>FARMASI LECHE DESMAQUILLANTE    105686**..........</t>
  </si>
  <si>
    <t>JP847388</t>
  </si>
  <si>
    <t>FARMASI LIQUID CONCEALER 04   **723040............</t>
  </si>
  <si>
    <t>JP815877</t>
  </si>
  <si>
    <t>FARMASI MATTE LIPSTICK Nº01   **714765............</t>
  </si>
  <si>
    <t>JP815899</t>
  </si>
  <si>
    <t>FARMASI MATTE LIPSTICK Nº03   **714789............</t>
  </si>
  <si>
    <t>JP815901</t>
  </si>
  <si>
    <t>FARMASI MATTE LIPSTICK Nº05   **955885............</t>
  </si>
  <si>
    <t>JP815923</t>
  </si>
  <si>
    <t>FARMASI MATTE LIPSTICK Nº10   **955939............</t>
  </si>
  <si>
    <t>JP815934</t>
  </si>
  <si>
    <t>FARMASI MATTE LIPSTICK Nº11   **766085............</t>
  </si>
  <si>
    <t>JP815956</t>
  </si>
  <si>
    <t>FARMASI MATTE LIPSTICK Nº14   **768027............</t>
  </si>
  <si>
    <t>JP815967</t>
  </si>
  <si>
    <t>FARMASI MATTE LIPSTICK Nº15   **768034............</t>
  </si>
  <si>
    <t>JP815990</t>
  </si>
  <si>
    <t>FARMASI MATTE LIPSTICK Nº18   **768065............</t>
  </si>
  <si>
    <t>JP816015</t>
  </si>
  <si>
    <t>FARMASI MATTE LIPSTICK Nº20   **768089............</t>
  </si>
  <si>
    <t>JP847276</t>
  </si>
  <si>
    <t>FARMASI MATTE LIPSTICK Nº21   **768096............</t>
  </si>
  <si>
    <t>JP847298</t>
  </si>
  <si>
    <t>FARMASI MATTE LIPSTICK Nº23   **768959............</t>
  </si>
  <si>
    <t>JP847311</t>
  </si>
  <si>
    <t>FARMASI MATTE LIPSTICK Nº24   **768966............</t>
  </si>
  <si>
    <t>JP847287</t>
  </si>
  <si>
    <t>FARMASI MATTE LIPSTICK Nº25   **768973............</t>
  </si>
  <si>
    <t>JP847300</t>
  </si>
  <si>
    <t>FARMASI MATTE LIPSTICK Nº28   **769000............</t>
  </si>
  <si>
    <t>JP783837</t>
  </si>
  <si>
    <t>FARMASI POLVO ILUMINADOR 14   **768942............</t>
  </si>
  <si>
    <t>JP784691</t>
  </si>
  <si>
    <t>FARMASI POLVO POWDER 06       **717063............</t>
  </si>
  <si>
    <t>JP784704</t>
  </si>
  <si>
    <t>FARMASI POLVO POWDER 07       **717070............</t>
  </si>
  <si>
    <t>JP847412</t>
  </si>
  <si>
    <t>FARMASI POLVO POWDER 08       **717087............</t>
  </si>
  <si>
    <t>JP815844</t>
  </si>
  <si>
    <t>FARMASI POLVO TERRACOTA 08      719081 **.........</t>
  </si>
  <si>
    <t>JP816127</t>
  </si>
  <si>
    <t>FARMASI POMADA P/CEJAS Nº03 3G**769840............</t>
  </si>
  <si>
    <t>JP815800</t>
  </si>
  <si>
    <t>FARMASI RIMEL SCANDAL LASH      769505**..........</t>
  </si>
  <si>
    <t>JP847131</t>
  </si>
  <si>
    <t>FARMASI STICK HIGHLIGHT 7G    **769949............</t>
  </si>
  <si>
    <t>JP844106</t>
  </si>
  <si>
    <t>FC BARCELONA EDT 100ML BLACK XX057393.............</t>
  </si>
  <si>
    <t>JP848591</t>
  </si>
  <si>
    <t>FEBBLE BLUSH PETAL CX12         620465 XX.........</t>
  </si>
  <si>
    <t>JP848312</t>
  </si>
  <si>
    <t>FEBBLE ILUMI.3D BRONZE          621660 XX.........</t>
  </si>
  <si>
    <t>JP848176</t>
  </si>
  <si>
    <t>FEBBLE ILUMIN.VARIOS ES3143     621653 XX.........</t>
  </si>
  <si>
    <t>JP848424</t>
  </si>
  <si>
    <t>FEBBLE KIT COMBINATION          650295 XX.........</t>
  </si>
  <si>
    <t>JP848334</t>
  </si>
  <si>
    <t>FEBBLE KIT CORRECTOR 8X1        621028  XX........</t>
  </si>
  <si>
    <t>JP848413</t>
  </si>
  <si>
    <t>FEBBLE KIT SOMBRA+BLUSH         621073 XX.........</t>
  </si>
  <si>
    <t>JP848490</t>
  </si>
  <si>
    <t>FEBBLE PALETA ILUMIN.9X1        621271 XX.........</t>
  </si>
  <si>
    <t>JP848525</t>
  </si>
  <si>
    <t>FEBBLE PALETA SOMBRAS 16X1      621349 XX.........</t>
  </si>
  <si>
    <t>JP848536</t>
  </si>
  <si>
    <t>FEBBLE PALETA SOMBRAS 19X1      621523 XX.........</t>
  </si>
  <si>
    <t>JP848468</t>
  </si>
  <si>
    <t>FEBBLE PALETA SOMBRAS 6X1       630228 XX.........</t>
  </si>
  <si>
    <t>JP848660</t>
  </si>
  <si>
    <t>FEBBLE SOMBRA ILUMI. 3X1        620816 XX.........</t>
  </si>
  <si>
    <t>JP848075</t>
  </si>
  <si>
    <t>FEBBLE SOMBRA KIT 9X1 CS367     650165 XX CX12....</t>
  </si>
  <si>
    <t>JP843799</t>
  </si>
  <si>
    <t>FERRARI AMBER ESSENCE 100ML  XX140561.............</t>
  </si>
  <si>
    <t>JP864971</t>
  </si>
  <si>
    <t>FERRARI BRIGHT NEROLI EDT 100ML 130685............</t>
  </si>
  <si>
    <t>JP836130</t>
  </si>
  <si>
    <t>FERRARI BRIGHT NEROLI EDT 100ML 130685X...........</t>
  </si>
  <si>
    <t>JP772970</t>
  </si>
  <si>
    <t>FERRARI COMBO 10 SCUD.BLACK M.200ML+IPHONE 2X25...</t>
  </si>
  <si>
    <t>JP805898</t>
  </si>
  <si>
    <t>FERRARI COMBO 10.1 SCUD.BLACK.200ML+TST BLACK.....</t>
  </si>
  <si>
    <t>JP795750</t>
  </si>
  <si>
    <t>FERRARI COMBO 16 SCUDERIA 75+40MLXX...............</t>
  </si>
  <si>
    <t>JP768807</t>
  </si>
  <si>
    <t>FERRARI ESSENCE CEDAR EDP 50ML  138087............</t>
  </si>
  <si>
    <t>JP843733</t>
  </si>
  <si>
    <t>FERRARI ESSENCE CEDAR EDP 50MLXX138087............</t>
  </si>
  <si>
    <t>JP779763</t>
  </si>
  <si>
    <t>FERRARI IPHONE 6 SCU.RED 2X25ML   138674..........</t>
  </si>
  <si>
    <t>JP712772</t>
  </si>
  <si>
    <t>FERRARI LIGHT ESS.BRIGHT M 30ML*102132............</t>
  </si>
  <si>
    <t>JP737981</t>
  </si>
  <si>
    <t>FERRARI RED POWER ICE MAS 125ML*131057............</t>
  </si>
  <si>
    <t>JP767872</t>
  </si>
  <si>
    <t>FERRARI SCUDERIA BLACK M 200ML  143579............</t>
  </si>
  <si>
    <t>JP798540</t>
  </si>
  <si>
    <t>FERRARI SCUDERIA BLACK MAS 125ML#112018............</t>
  </si>
  <si>
    <t>JP673890</t>
  </si>
  <si>
    <t>FERRARI SCUDERIA BLACK MAS 40ML#112018............</t>
  </si>
  <si>
    <t>JP797337</t>
  </si>
  <si>
    <t>FERRARI SCUDERIA BLACK MAS 40MLX112018............</t>
  </si>
  <si>
    <t>JP673903</t>
  </si>
  <si>
    <t>FERRARI SCUDERIA BLACK MAS 75ML#111998............</t>
  </si>
  <si>
    <t>JP601589</t>
  </si>
  <si>
    <t>FERRARI SCUDERIA BLACK TESTER 125ML 112032........</t>
  </si>
  <si>
    <t>JP883019</t>
  </si>
  <si>
    <t>FERRARI SCUDERIA FORTE EDP 75ML 145207 C..........</t>
  </si>
  <si>
    <t>JP737970</t>
  </si>
  <si>
    <t>FERRARI SCUDERIA L.ESS.ACQ 125ML125728**..........</t>
  </si>
  <si>
    <t>JP767894</t>
  </si>
  <si>
    <t>FERRARI SCUDERIA MAN IN RED 100M136076............</t>
  </si>
  <si>
    <t>JP843788</t>
  </si>
  <si>
    <t>FERRARI SCUDERIA MAN IN RED 50ML 136090XX.........</t>
  </si>
  <si>
    <t>JP650505</t>
  </si>
  <si>
    <t>FERRARI SCUDERIA MAS 40ML     **088870............</t>
  </si>
  <si>
    <t>JP573217</t>
  </si>
  <si>
    <t>FERRARI SCUDERIA MAS 75ML       488894............</t>
  </si>
  <si>
    <t>JP39326</t>
  </si>
  <si>
    <t>FERRARI SCUDERIA RED M 125ML  ##139053............</t>
  </si>
  <si>
    <t>JP689214</t>
  </si>
  <si>
    <t>FERRARI SCUDERIA RED M 125ML TESTER...............</t>
  </si>
  <si>
    <t>JP843722</t>
  </si>
  <si>
    <t>FERRARI SCUDERIA RED M 40ML   XX139015............</t>
  </si>
  <si>
    <t>JP647421</t>
  </si>
  <si>
    <t>FERRARI SCUDERIA RED RACING 125ML105652...........</t>
  </si>
  <si>
    <t>JP109515</t>
  </si>
  <si>
    <t>FERRARI UOMO MAS 100ML        **069367............</t>
  </si>
  <si>
    <t>JP878405</t>
  </si>
  <si>
    <t>FILA EDT MAS 100ML            ##121325............</t>
  </si>
  <si>
    <t>JP749367</t>
  </si>
  <si>
    <t>FOAMOUS PERFUM MOUS CHROME 100ML511627............</t>
  </si>
  <si>
    <t>JP749323</t>
  </si>
  <si>
    <t>FOAMOUS PERFUM MOUS HEELS 100ML 511320............</t>
  </si>
  <si>
    <t>JP749356</t>
  </si>
  <si>
    <t>FOAMOUS PERFUM MOUS MADE 100ML  511528............</t>
  </si>
  <si>
    <t>JP749334</t>
  </si>
  <si>
    <t>FOAMOUS PERFUM MOUS PAPER 100ML 511429............</t>
  </si>
  <si>
    <t>JP759480</t>
  </si>
  <si>
    <t>FOR.LISS ANABOLIZANTE MASC.240G 577236XX..........</t>
  </si>
  <si>
    <t>JP759380</t>
  </si>
  <si>
    <t>FOR.LISS ANABOLIZANTE MASC.950G 577229XX..........</t>
  </si>
  <si>
    <t>JP759470</t>
  </si>
  <si>
    <t>FOR.LISS ANABOLIZANTE SHAM.300ML577366XX..........</t>
  </si>
  <si>
    <t>JP759390</t>
  </si>
  <si>
    <t>FOR.LISS ANABOLIZANTE SHAMPO 1L 577359XX..........</t>
  </si>
  <si>
    <t>JP749110</t>
  </si>
  <si>
    <t>FOR.LISS BAN.PEROLA MASC.1KG    577397XX..........</t>
  </si>
  <si>
    <t>JP754106</t>
  </si>
  <si>
    <t>FOR.LISS BAN.VERNIZ LEAVE 150G  577489XX..........</t>
  </si>
  <si>
    <t>JP777638</t>
  </si>
  <si>
    <t>FOR.LISS BAN.VERNIZ OLEO 60ML XX577885............</t>
  </si>
  <si>
    <t>JP779157</t>
  </si>
  <si>
    <t>FOR.LISS BOMBA DE CHOC.CD.300ML 577953XX..........</t>
  </si>
  <si>
    <t>JP779168</t>
  </si>
  <si>
    <t>FOR.LISS BOMBA DE CHOC.P/PEIN.300G 577960XX.......</t>
  </si>
  <si>
    <t>JP779146</t>
  </si>
  <si>
    <t>FOR.LISS BOMBA DE CHOC.SH 300ML 577946XX..........</t>
  </si>
  <si>
    <t>JP762979</t>
  </si>
  <si>
    <t>FOR.LISS CACHOS MASC.250G       577564XX..........</t>
  </si>
  <si>
    <t>JP759469</t>
  </si>
  <si>
    <t>FOR.LISS CACHOS UMIDIFIC.300ML  577557XX..........</t>
  </si>
  <si>
    <t>JP773310</t>
  </si>
  <si>
    <t>FOR.LISS DESM.CABELO LEAVE 150ML577717XX..........</t>
  </si>
  <si>
    <t>JP749097</t>
  </si>
  <si>
    <t>FOR.LISS DESM.CABELO MASC.950G  577588XX..........</t>
  </si>
  <si>
    <t>JP777627</t>
  </si>
  <si>
    <t>FOR.LISS DESM.CABELO SERUN 60ML 577892XX..........</t>
  </si>
  <si>
    <t>JP773309</t>
  </si>
  <si>
    <t>FOR.LISS DESM.CABELO SHAM.500ML 577700............</t>
  </si>
  <si>
    <t>JP777560</t>
  </si>
  <si>
    <t>FOR.LISS ENERGETICO MASC.950G XX577601............</t>
  </si>
  <si>
    <t>JP843698</t>
  </si>
  <si>
    <t>FOR.LISS FORCE REPAIR 1L CD     577069 XX.........</t>
  </si>
  <si>
    <t>JP838412</t>
  </si>
  <si>
    <t>FOR.LISS FORCE REPAIR 1L SH     577052 XX.........</t>
  </si>
  <si>
    <t>JP843687</t>
  </si>
  <si>
    <t>FOR.LISS FORCE REPAIR 200GR CD. 577434 XX.........</t>
  </si>
  <si>
    <t>JP843654</t>
  </si>
  <si>
    <t>FOR.LISS FORCE REPAIR 250GR MASC.577441...........</t>
  </si>
  <si>
    <t>JP843676</t>
  </si>
  <si>
    <t>FOR.LISS FORCE REPAIR 300ML SH. 577427 XX.........</t>
  </si>
  <si>
    <t>JP843665</t>
  </si>
  <si>
    <t>FOR.LISS FORCE REPAIR 500ML MASC.577076 XX........</t>
  </si>
  <si>
    <t>JP792174</t>
  </si>
  <si>
    <t>FOR.LISS PODEROSA MASCARA 250G  600571XX..........</t>
  </si>
  <si>
    <t>JP792275</t>
  </si>
  <si>
    <t>FOR.LISS PODEROSA MASCARA 950G  600564XX..........</t>
  </si>
  <si>
    <t>JP777605</t>
  </si>
  <si>
    <t>FOR.LISS TPM ANTI-STRESS MASC.250G 577632XX.......</t>
  </si>
  <si>
    <t>JP759491</t>
  </si>
  <si>
    <t>FOR.LISS U.T.I MASCARA 240G   XX577380............</t>
  </si>
  <si>
    <t>JP870711</t>
  </si>
  <si>
    <t>FOREVER DISPOSITIVO DE LIMPIEZA CELESTE...........</t>
  </si>
  <si>
    <t>JP870722</t>
  </si>
  <si>
    <t>FOREVER DISPOSITIVO DE LIMPIEZA ROSADO............</t>
  </si>
  <si>
    <t>JP854645</t>
  </si>
  <si>
    <t>FRAGANCE SAMPLE SET FEM 8PZ   XX..................</t>
  </si>
  <si>
    <t>JP854656</t>
  </si>
  <si>
    <t>FRAGANCE SAMPLE SET MAS 8PZ   XX..................</t>
  </si>
  <si>
    <t>JP170265</t>
  </si>
  <si>
    <t>FRAGLUXE ASSIMA MAS 100ML     **731610............</t>
  </si>
  <si>
    <t>JP161388</t>
  </si>
  <si>
    <t>FRAGLUXE DONNA FEM 100ML **731368.................</t>
  </si>
  <si>
    <t>JP170300</t>
  </si>
  <si>
    <t>FRAGLUXE FREE HEART FEM 100ML **731405............</t>
  </si>
  <si>
    <t>JP167610</t>
  </si>
  <si>
    <t>FRAGLUXE LOVE ME EDT FEM 100ML**731269............</t>
  </si>
  <si>
    <t>JP674140</t>
  </si>
  <si>
    <t>FRAGLUXE MOMENT DAMA EDT 100ML**731191............</t>
  </si>
  <si>
    <t>JP170647</t>
  </si>
  <si>
    <t>FRAGLUXE MOMENT MEN EDT 100ML **731672............</t>
  </si>
  <si>
    <t>JP163470</t>
  </si>
  <si>
    <t>FRAGLUXE OPERA FEM 100ML      **731122............</t>
  </si>
  <si>
    <t>JP163480</t>
  </si>
  <si>
    <t>FRAGLUXE RED FEM 100ML        **731474............</t>
  </si>
  <si>
    <t>JP170254</t>
  </si>
  <si>
    <t>FRAGLUXE RIDER MAS 100ML      **731757............</t>
  </si>
  <si>
    <t>JP161412</t>
  </si>
  <si>
    <t>FRAGLUXE SUMMER CRUISE F 100ML**731160............</t>
  </si>
  <si>
    <t>JP161401</t>
  </si>
  <si>
    <t>FRAGLUXE TENDER EYES FEM 100ML**731313............</t>
  </si>
  <si>
    <t>JP23734</t>
  </si>
  <si>
    <t>GABRIELA EDT FEM 60ML**TESTER** 484803##..........</t>
  </si>
  <si>
    <t>JP726867</t>
  </si>
  <si>
    <t>GABRIELA MISS FEM 60ML          720760............</t>
  </si>
  <si>
    <t>JP803077</t>
  </si>
  <si>
    <t>GANDINI PIOGGIA D'ESTATE 100ML**973617............</t>
  </si>
  <si>
    <t>JP841720</t>
  </si>
  <si>
    <t>GAP ESTABLISHED BRIGHT 100ML  XX307620............</t>
  </si>
  <si>
    <t>JP789898</t>
  </si>
  <si>
    <t>GEORGES M.BLUE RAIN MAS 100ML **009641............</t>
  </si>
  <si>
    <t>JP817295</t>
  </si>
  <si>
    <t>GEORGES M.BODY REV.GOLD 100ML **410034............</t>
  </si>
  <si>
    <t>JP817319</t>
  </si>
  <si>
    <t>GEORGES M.BODY REV.SILVER 100ML 410041**..........</t>
  </si>
  <si>
    <t>JP806675</t>
  </si>
  <si>
    <t>GEORGES M.L'AIR SEXY EDP 100ML**420002............</t>
  </si>
  <si>
    <t>JP717665</t>
  </si>
  <si>
    <t>GEORGES M.LOR FEM EDP 100ML   **969617............</t>
  </si>
  <si>
    <t>JP717676</t>
  </si>
  <si>
    <t>GEORGES M.LOVE VISION EDP F 100ML009252*..........</t>
  </si>
  <si>
    <t>JP789876</t>
  </si>
  <si>
    <t>GEORGES M.NATURAL BEAUTY 100ML**010555............</t>
  </si>
  <si>
    <t>JP717384</t>
  </si>
  <si>
    <t>GEORGES M.ROYAL SEAL FEM 100ML**009665............</t>
  </si>
  <si>
    <t>JP790633</t>
  </si>
  <si>
    <t>GEORGES M.SALON CLASSIQUE 100ML 420040**..........</t>
  </si>
  <si>
    <t>JP790644</t>
  </si>
  <si>
    <t>GEORGES M.THE WINNER EDT 100ML**997429............</t>
  </si>
  <si>
    <t>JP795335</t>
  </si>
  <si>
    <t>GIAN FRANCO FERRE BLACK M 100ML*992316............</t>
  </si>
  <si>
    <t>JP806710</t>
  </si>
  <si>
    <t>GIAN FRANCO FERRE CAMICIA 100ML 040031**..........</t>
  </si>
  <si>
    <t>JP795313</t>
  </si>
  <si>
    <t>GIAN FRANCO FERRE CAMICIA 50ML**040055............</t>
  </si>
  <si>
    <t>JP819916</t>
  </si>
  <si>
    <t>GIAN FRANCO FERRE EDT S/CAJA **041304............</t>
  </si>
  <si>
    <t>JP790969</t>
  </si>
  <si>
    <t>GIAN FRANCO FERRE L'UOMO 100ML**040819............</t>
  </si>
  <si>
    <t>JP790970</t>
  </si>
  <si>
    <t>GIAN FRANCO FERRE L'UOMO 50ML **040802............</t>
  </si>
  <si>
    <t>JP872981</t>
  </si>
  <si>
    <t>GIAN FRANCO FERRE ROSE EDT 100ML390037**..........</t>
  </si>
  <si>
    <t>JP645621</t>
  </si>
  <si>
    <t>GIANNI R.Y8846 SOMBRA+RUBOR+LIPS+POLVO............</t>
  </si>
  <si>
    <t>JP645643</t>
  </si>
  <si>
    <t>GIANNI R.Y8848 SOMBRA.............................</t>
  </si>
  <si>
    <t>JP880699</t>
  </si>
  <si>
    <t>GILLES C.INTENSE EDP 100ML    **301369............</t>
  </si>
  <si>
    <t>JP881219</t>
  </si>
  <si>
    <t>GILLES C.NOIR EDP M 100ML     **301383............</t>
  </si>
  <si>
    <t>JP596299</t>
  </si>
  <si>
    <t>GIORGIO FEM 90ML              **009581............</t>
  </si>
  <si>
    <t>JP875637</t>
  </si>
  <si>
    <t>GIORGIO RED EDT FEM 90ML        009659............</t>
  </si>
  <si>
    <t>JP769550</t>
  </si>
  <si>
    <t>GIRLY DIABOLO KIDS EDT 30ML     730030............</t>
  </si>
  <si>
    <t>JP769560</t>
  </si>
  <si>
    <t>GIRLY HAWAI KIDS EDT 30ML       730039............</t>
  </si>
  <si>
    <t>JP872195</t>
  </si>
  <si>
    <t>GIV.AMARIGE EXTRAVAG.FEM 100MLXX252266............</t>
  </si>
  <si>
    <t>JP180154</t>
  </si>
  <si>
    <t>GIV.AMARIGE FEM 100ML         XX122561............</t>
  </si>
  <si>
    <t>JP814999</t>
  </si>
  <si>
    <t>GIV.AMARIGE FEM 50ML         **122554.............</t>
  </si>
  <si>
    <t>JP787369</t>
  </si>
  <si>
    <t>GIV.ANGE L'ANGE NOIR EDP 50ML+BRINDIS.............</t>
  </si>
  <si>
    <t>JP763027</t>
  </si>
  <si>
    <t>GIV.ANGE L'ANGE NOIR EDP 75ML C 330146............</t>
  </si>
  <si>
    <t>JP787370</t>
  </si>
  <si>
    <t>GIV.ANGE L'ANGE NOIR EDP 75ML CX330146............</t>
  </si>
  <si>
    <t>JP140778</t>
  </si>
  <si>
    <t>GIV.ANGE OU DEM.LE SEC.EDP 100ML002717............</t>
  </si>
  <si>
    <t>JP191481</t>
  </si>
  <si>
    <t>GIV.ANGE OU DEM.LE SEC.EDP 50ML 002694**..........</t>
  </si>
  <si>
    <t>JP138954</t>
  </si>
  <si>
    <t>GIV.ANGE OU DEMON FEM EDP 100ML 373268**..........</t>
  </si>
  <si>
    <t>JP138932</t>
  </si>
  <si>
    <t>GIV.ANGE OU DEMON FEM EDP 50ML**373251............</t>
  </si>
  <si>
    <t>JP10987</t>
  </si>
  <si>
    <t>GIV.BLUE MAS 100ML            **303364............</t>
  </si>
  <si>
    <t>JP700073</t>
  </si>
  <si>
    <t>GIV.DAHLIA DIVIN EDP 50ML     **274457............</t>
  </si>
  <si>
    <t>JP739287</t>
  </si>
  <si>
    <t>GIV.DAHLIA DIVIN EDP 75ML     **274464............</t>
  </si>
  <si>
    <t>JP787975</t>
  </si>
  <si>
    <t>GIV.DAHLIA DIVIN NUDE EDP 50ML**350830............</t>
  </si>
  <si>
    <t>JP787964</t>
  </si>
  <si>
    <t>GIV.DAHLIA DIVIN NUDE EDP 75ML**350847............</t>
  </si>
  <si>
    <t>JP869897</t>
  </si>
  <si>
    <t>GIV.GENTLEMAN NEW EDP 100ML   ##368026............</t>
  </si>
  <si>
    <t>JP823540</t>
  </si>
  <si>
    <t>GIV.GENTLEMAN NEW EDP 50M     **368019............</t>
  </si>
  <si>
    <t>JP869921</t>
  </si>
  <si>
    <t>GIV.GENTLEMAN NEW EDT 100ML   ##347298............</t>
  </si>
  <si>
    <t>JP869932</t>
  </si>
  <si>
    <t>GIV.GENTLEMAN NEW EDT 50ML    ##347281............</t>
  </si>
  <si>
    <t>JP869954</t>
  </si>
  <si>
    <t>GIV.GENTLEMAN ONLY ABSOLUT 100ML334229............</t>
  </si>
  <si>
    <t>JP750438</t>
  </si>
  <si>
    <t>GIV.GENTLEMAN ONLY ABSOLUT 100ML334229**EDP.......</t>
  </si>
  <si>
    <t>JP763049</t>
  </si>
  <si>
    <t>GIV.GENTLEMAN ONLY ABSOLUT 50ML*334168EDP.........</t>
  </si>
  <si>
    <t>JP869943</t>
  </si>
  <si>
    <t>GIV.GENTLEMAN ONLY MAS 100ML  ##012136............</t>
  </si>
  <si>
    <t>JP667276</t>
  </si>
  <si>
    <t>GIV.GENTLEMAN ONLY MAS 50ML   **012143............</t>
  </si>
  <si>
    <t>JP190660</t>
  </si>
  <si>
    <t>GIV.HOT COUTURE EDP FEM 100ML ##282363............</t>
  </si>
  <si>
    <t>JP846376</t>
  </si>
  <si>
    <t>GIV.L'INTERDIT F EDP 50ML     **372146............</t>
  </si>
  <si>
    <t>JP846365</t>
  </si>
  <si>
    <t>GIV.L'INTERDIT F EDP 80ML     **372153............</t>
  </si>
  <si>
    <t>JP853778</t>
  </si>
  <si>
    <t>GIV.L'INTERDIT F EDP 80ML  XX372153...............</t>
  </si>
  <si>
    <t>JP823529</t>
  </si>
  <si>
    <t>GIV.LIVE BLOSSOM CRUSH 75ML   **367807............</t>
  </si>
  <si>
    <t>JP813482</t>
  </si>
  <si>
    <t>GIV.LIVE IRRESISTIBLE EDP 50ML**345676............</t>
  </si>
  <si>
    <t>JP824282</t>
  </si>
  <si>
    <t>GIV.LIVE IRRESISTIBLE EDP 75ML C 313132...........</t>
  </si>
  <si>
    <t>JP734462</t>
  </si>
  <si>
    <t>GIV.LIVE IRRESISTIBLE EDP 75ML**313132............</t>
  </si>
  <si>
    <t>JP781262</t>
  </si>
  <si>
    <t>GIV.LIVE LIVE DELICIEUSE EDP 50ML345997**.........</t>
  </si>
  <si>
    <t>JP824293</t>
  </si>
  <si>
    <t>GIV.LIVE LIVE DELICIEUSE EDP 75M C 346000.........</t>
  </si>
  <si>
    <t>JP873209</t>
  </si>
  <si>
    <t>GIV.LIVE ROSY CRUSH 50ML      **384453............</t>
  </si>
  <si>
    <t>JP873210</t>
  </si>
  <si>
    <t>GIV.LIVE ROSY CRUSH 75ML      **384460............</t>
  </si>
  <si>
    <t>JP63233</t>
  </si>
  <si>
    <t>GIV.NEO MAS 100ML             **222368............</t>
  </si>
  <si>
    <t>JP677097</t>
  </si>
  <si>
    <t>GIV.NEO MAS 100ML C             222368............</t>
  </si>
  <si>
    <t>JP807744</t>
  </si>
  <si>
    <t>GIV.NEO MAS 30ML                222306............</t>
  </si>
  <si>
    <t>JP42779</t>
  </si>
  <si>
    <t>GIV.ORGANZA FEM 100ML         **212361............</t>
  </si>
  <si>
    <t>JP60151</t>
  </si>
  <si>
    <t>GIV.ORGANZA FEM 50ML          **212354............</t>
  </si>
  <si>
    <t>JP769268</t>
  </si>
  <si>
    <t>GIV.PI MAS EDT 100ML          **222568............</t>
  </si>
  <si>
    <t>JP842080</t>
  </si>
  <si>
    <t>GIV.PI MAS EDT 150ML           XX300842...........</t>
  </si>
  <si>
    <t>JP807733</t>
  </si>
  <si>
    <t>GIV.PI MAS EDT 30ML             222506............</t>
  </si>
  <si>
    <t>JP581047</t>
  </si>
  <si>
    <t>GIV.PLAY INTENSE FEM 75ML  C  ##010323............</t>
  </si>
  <si>
    <t>JP618441</t>
  </si>
  <si>
    <t>GIV.POUR HOMME 100ML          ##303166............</t>
  </si>
  <si>
    <t>JP780665</t>
  </si>
  <si>
    <t>GIV.POUR HOMME 100ML  C       ##303166............</t>
  </si>
  <si>
    <t>JP190335</t>
  </si>
  <si>
    <t>GIV.ULTRAMARINE INSENSE M 100ML 152566............</t>
  </si>
  <si>
    <t>JP856197</t>
  </si>
  <si>
    <t>GIV.ULTRAMARINE INSENSE M 100ML 152566XX..........</t>
  </si>
  <si>
    <t>JP807564</t>
  </si>
  <si>
    <t>GIV.ULTRAMARINE INSENSE M 30ML  152305............</t>
  </si>
  <si>
    <t>JP807575</t>
  </si>
  <si>
    <t>GIV.ULTRAMARINE INSENSE M 50ML  152559............</t>
  </si>
  <si>
    <t>JP866951</t>
  </si>
  <si>
    <t>GIV.VERY IRRES.EDP F 50ML NEW **369481............</t>
  </si>
  <si>
    <t>JP125568</t>
  </si>
  <si>
    <t>GIV.VERY IRRES.EDP F 75ML     XX353369............</t>
  </si>
  <si>
    <t>JP140756</t>
  </si>
  <si>
    <t>GIV.VERY IRRES.EDP F 75ML NEW **369474............</t>
  </si>
  <si>
    <t>JP866962</t>
  </si>
  <si>
    <t>GIV.VERY IRRES.EDT F 50ML   NEW*369429............</t>
  </si>
  <si>
    <t>JP10673</t>
  </si>
  <si>
    <t>GIV.VERY IRRES.EDT F 75ML       352362............</t>
  </si>
  <si>
    <t>JP811098</t>
  </si>
  <si>
    <t>GIV.VERY IRRES.EDT F 75ML     XX352362............</t>
  </si>
  <si>
    <t>JP833282</t>
  </si>
  <si>
    <t>GIV.VERY IRRES.EDT F 75ML   NEW**369412...........</t>
  </si>
  <si>
    <t>JP191874</t>
  </si>
  <si>
    <t>GIV.XERYUS EDT MAS 100ML      ##002168............</t>
  </si>
  <si>
    <t>JP10897</t>
  </si>
  <si>
    <t>GIV.YSATIS FEM 100ML            042362............</t>
  </si>
  <si>
    <t>JP854869</t>
  </si>
  <si>
    <t>GIVENCHY BLUSH NOIR REVELATEUR**346765............</t>
  </si>
  <si>
    <t>JP854162</t>
  </si>
  <si>
    <t>GIVENCHY BRUSH SEL.FOUNDATION **930224............</t>
  </si>
  <si>
    <t>JP854151</t>
  </si>
  <si>
    <t>GIVENCHY BRUSH SELLING KABUKI **930262............</t>
  </si>
  <si>
    <t>JP855523</t>
  </si>
  <si>
    <t>GIVENCHY C.ATELIER PALETTE    **355620............</t>
  </si>
  <si>
    <t>JP857010</t>
  </si>
  <si>
    <t>GIVENCHY CLEANSER 200ML       **301771............</t>
  </si>
  <si>
    <t>JP855881</t>
  </si>
  <si>
    <t>GIVENCHY CUSHION KISS L.SAI.#01 311176**..........</t>
  </si>
  <si>
    <t>JP876065</t>
  </si>
  <si>
    <t>GIVENCHY DUAL LINER EYESHA.03 **377875............</t>
  </si>
  <si>
    <t>JP876054</t>
  </si>
  <si>
    <t>GIVENCHY DUAL LINER EYESHA.04 **377899............</t>
  </si>
  <si>
    <t>JP879696</t>
  </si>
  <si>
    <t>GIVENCHY ENCRE INTERDITE 01   **385313............</t>
  </si>
  <si>
    <t>JP879710</t>
  </si>
  <si>
    <t>GIVENCHY ENCRE INTERDITE 02   **385771............</t>
  </si>
  <si>
    <t>JP879663</t>
  </si>
  <si>
    <t>GIVENCHY ENCRE INTERDITE 03   **385788............</t>
  </si>
  <si>
    <t>JP879641</t>
  </si>
  <si>
    <t>GIVENCHY ENCRE INTERDITE 04   **385795............</t>
  </si>
  <si>
    <t>JP879652</t>
  </si>
  <si>
    <t>GIVENCHY ENCRE INTERDITE 05   **385801............</t>
  </si>
  <si>
    <t>JP879709</t>
  </si>
  <si>
    <t>GIVENCHY ENCRE INTERDITE 08   **385832............</t>
  </si>
  <si>
    <t>JP855488</t>
  </si>
  <si>
    <t>GIVENCHY EYEBROW PENCIL S.#02 **312616............</t>
  </si>
  <si>
    <t>JP855499</t>
  </si>
  <si>
    <t>GIVENCHY EYEBROW PENCIL S.#03 **312623............</t>
  </si>
  <si>
    <t>JP856412</t>
  </si>
  <si>
    <t>GIVENCHY GLOSS INT.REVELAT.#1 **355026............</t>
  </si>
  <si>
    <t>JP856423</t>
  </si>
  <si>
    <t>GIVENCHY GLOSS INT.REVELAT.#16  355033**..........</t>
  </si>
  <si>
    <t>JP856434</t>
  </si>
  <si>
    <t>GIVENCHY GLOSS INT.REVELAT.#3 **355040............</t>
  </si>
  <si>
    <t>JP856502</t>
  </si>
  <si>
    <t>GIVENCHY GLOSS INT.VINYL #10  **355118............</t>
  </si>
  <si>
    <t>JP856513</t>
  </si>
  <si>
    <t>GIVENCHY GLOSS INT.VINYL #11  **355125............</t>
  </si>
  <si>
    <t>JP856524</t>
  </si>
  <si>
    <t>GIVENCHY GLOSS INT.VINYL #12  **355132............</t>
  </si>
  <si>
    <t>JP856445</t>
  </si>
  <si>
    <t>GIVENCHY GLOSS INT.VINYL #4   **355057............</t>
  </si>
  <si>
    <t>JP856456</t>
  </si>
  <si>
    <t>GIVENCHY GLOSS INT.VINYL #5   **355064............</t>
  </si>
  <si>
    <t>JP856467</t>
  </si>
  <si>
    <t>GIVENCHY GLOSS INT.VINYL #6   **355071............</t>
  </si>
  <si>
    <t>JP856478</t>
  </si>
  <si>
    <t>GIVENCHY GLOSS INT.VINYL #7   **355088............</t>
  </si>
  <si>
    <t>JP856489</t>
  </si>
  <si>
    <t>GIVENCHY GLOSS INT.VINYL #8   **355095............</t>
  </si>
  <si>
    <t>JP856344</t>
  </si>
  <si>
    <t>GIVENCHY GLOSS NOIR REVELATEUR  346734**..........</t>
  </si>
  <si>
    <t>JP857086</t>
  </si>
  <si>
    <t>GIVENCHY H.SPAR.CREAM DS 50ML **328464............</t>
  </si>
  <si>
    <t>JP857075</t>
  </si>
  <si>
    <t>GIVENCHY H.SPAR.CREAM N&amp;C 50ML 328457**...........</t>
  </si>
  <si>
    <t>JP857097</t>
  </si>
  <si>
    <t>GIVENCHY H.SPAR.JELLY CREAM 50ML348882**..........</t>
  </si>
  <si>
    <t>JP857110</t>
  </si>
  <si>
    <t>GIVENCHY H.SPAR.LOTION 200ML  **348905............</t>
  </si>
  <si>
    <t>JP879440</t>
  </si>
  <si>
    <t>GIVENCHY HYDRA SPARK.14 MASKS **378841............</t>
  </si>
  <si>
    <t>JP879305</t>
  </si>
  <si>
    <t>GIVENCHY HYDRA SPARKLING 200ML**388208............</t>
  </si>
  <si>
    <t>JP856928</t>
  </si>
  <si>
    <t>GIVENCHY L'INT.BLOS.CREAM 12G   356320**..........</t>
  </si>
  <si>
    <t>JP856939</t>
  </si>
  <si>
    <t>GIVENCHY L'INT.BLOS.CREAM 50ML  346505**..........</t>
  </si>
  <si>
    <t>JP856940</t>
  </si>
  <si>
    <t>GIVENCHY L'INT.BLOS.SERUM 30ML  346512**..........</t>
  </si>
  <si>
    <t>JP856849</t>
  </si>
  <si>
    <t>GIVENCHY L'INT.DAY CREAM R.50ML 322011**..........</t>
  </si>
  <si>
    <t>JP856816</t>
  </si>
  <si>
    <t>GIVENCHY L'INT.ESSEN.SERUM 30ML 344174**..........</t>
  </si>
  <si>
    <t>JP856893</t>
  </si>
  <si>
    <t>GIVENCHY L'INT.EYE CONTOUR 15ML 322028**..........</t>
  </si>
  <si>
    <t>JP856827</t>
  </si>
  <si>
    <t>GIVENCHY L'INT.MULTI MASK KIT **344181............</t>
  </si>
  <si>
    <t>JP856805</t>
  </si>
  <si>
    <t>GIVENCHY L'INT.NIGHT CREAM 50ML 344167**..........</t>
  </si>
  <si>
    <t>JP879439</t>
  </si>
  <si>
    <t>GIVENCHY L'INTEMPOREL BLOSSOM **378223............</t>
  </si>
  <si>
    <t>JP875940</t>
  </si>
  <si>
    <t>GIVENCHY LE ROSE LIP BALM 000 **382824............</t>
  </si>
  <si>
    <t>JP875929</t>
  </si>
  <si>
    <t>GIVENCHY LE ROSE LIP BALM 101 **382848............</t>
  </si>
  <si>
    <t>JP875918</t>
  </si>
  <si>
    <t>GIVENCHY LE ROSE LIP BALM 201 **382862............</t>
  </si>
  <si>
    <t>JP875907</t>
  </si>
  <si>
    <t>GIVENCHY LE ROSE LIP BALM 202 **382886............</t>
  </si>
  <si>
    <t>JP875930</t>
  </si>
  <si>
    <t>GIVENCHY LE ROSE LIP BALM 301 **382909............</t>
  </si>
  <si>
    <t>JP875951</t>
  </si>
  <si>
    <t>GIVENCHY LE ROSE LIP BALM 302 **382923............</t>
  </si>
  <si>
    <t>JP875962</t>
  </si>
  <si>
    <t>GIVENCHY LE ROSE LIP BALM 303 **382947............</t>
  </si>
  <si>
    <t>JP875995</t>
  </si>
  <si>
    <t>GIVENCHY LE ROSE LIP BALM 304 **382961............</t>
  </si>
  <si>
    <t>JP875973</t>
  </si>
  <si>
    <t>GIVENCHY LE ROUGE 332         **377776............</t>
  </si>
  <si>
    <t>JP876000</t>
  </si>
  <si>
    <t>GIVENCHY LE ROUGE LIP BALM 05 **377790............</t>
  </si>
  <si>
    <t>JP856658</t>
  </si>
  <si>
    <t>GIVENCHY LE ROUGE LIQUIDE #100  372481**..........</t>
  </si>
  <si>
    <t>JP856535</t>
  </si>
  <si>
    <t>GIVENCHY LE ROUGE LIQUIDE #101  355729**..........</t>
  </si>
  <si>
    <t>JP856590</t>
  </si>
  <si>
    <t>GIVENCHY LE ROUGE LIQUIDE #107  355781**..........</t>
  </si>
  <si>
    <t>JP856546</t>
  </si>
  <si>
    <t>GIVENCHY LE ROUGE LIQUIDE #202  355736**..........</t>
  </si>
  <si>
    <t>JP856557</t>
  </si>
  <si>
    <t>GIVENCHY LE ROUGE LIQUIDE #203  355743**..........</t>
  </si>
  <si>
    <t>JP856568</t>
  </si>
  <si>
    <t>GIVENCHY LE ROUGE LIQUIDE #204  355750**..........</t>
  </si>
  <si>
    <t>JP856579</t>
  </si>
  <si>
    <t>GIVENCHY LE ROUGE LIQUIDE #205  355767**..........</t>
  </si>
  <si>
    <t>JP856580</t>
  </si>
  <si>
    <t>GIVENCHY LE ROUGE LIQUIDE #306  355774**..........</t>
  </si>
  <si>
    <t>JP856603</t>
  </si>
  <si>
    <t>GIVENCHY LE ROUGE LIQUIDE #308  355798**..........</t>
  </si>
  <si>
    <t>JP856625</t>
  </si>
  <si>
    <t>GIVENCHY LE ROUGE LIQUIDE #410  355811**..........</t>
  </si>
  <si>
    <t>JP856636</t>
  </si>
  <si>
    <t>GIVENCHY LE ROUGE LIQUIDE #411  355828**..........</t>
  </si>
  <si>
    <t>JP856647</t>
  </si>
  <si>
    <t>GIVENCHY LE ROUGE LIQUIDE #412  355835**..........</t>
  </si>
  <si>
    <t>JP856399</t>
  </si>
  <si>
    <t>GIVENCHY LE ROUGE MAT #330    **361041............</t>
  </si>
  <si>
    <t>JP856401</t>
  </si>
  <si>
    <t>GIVENCHY LE ROUGE MAT #331    **361058............</t>
  </si>
  <si>
    <t>JP856322</t>
  </si>
  <si>
    <t>GIVENCHY LE ROUGE SCULPT #1   **347083............</t>
  </si>
  <si>
    <t>JP855747</t>
  </si>
  <si>
    <t>GIVENCHY LE ROUGUE 101        **341890............</t>
  </si>
  <si>
    <t>JP866984</t>
  </si>
  <si>
    <t>GIVENCHY LE ROUGUE 105       **341937.............</t>
  </si>
  <si>
    <t>JP867000</t>
  </si>
  <si>
    <t>GIVENCHY LE ROUGUE 109       **347021.............</t>
  </si>
  <si>
    <t>JP855758</t>
  </si>
  <si>
    <t>GIVENCHY LE ROUGUE 205        **342019............</t>
  </si>
  <si>
    <t>JP855769</t>
  </si>
  <si>
    <t>GIVENCHY LE ROUGUE 209        **342026............</t>
  </si>
  <si>
    <t>JP866995</t>
  </si>
  <si>
    <t>GIVENCHY LE ROUGUE 210        **342132............</t>
  </si>
  <si>
    <t>JP855826</t>
  </si>
  <si>
    <t>GIVENCHY LE ROUGUE 214        **347038............</t>
  </si>
  <si>
    <t>JP855770</t>
  </si>
  <si>
    <t>GIVENCHY LE ROUGUE 301        **342033............</t>
  </si>
  <si>
    <t>JP855780</t>
  </si>
  <si>
    <t>GIVENCHY LE ROUGUE 302        **342040............</t>
  </si>
  <si>
    <t>JP855791</t>
  </si>
  <si>
    <t>GIVENCHY LE ROUGUE 304        **342064............</t>
  </si>
  <si>
    <t>JP855804</t>
  </si>
  <si>
    <t>GIVENCHY LE ROUGUE 306        **342088............</t>
  </si>
  <si>
    <t>JP855815</t>
  </si>
  <si>
    <t>GIVENCHY LE ROUGUE 317        **342118............</t>
  </si>
  <si>
    <t>JP855837</t>
  </si>
  <si>
    <t>GIVENCHY LE ROUGUE 323        **347045............</t>
  </si>
  <si>
    <t>JP855848</t>
  </si>
  <si>
    <t>GIVENCHY LE ROUGUE 324        **347052............</t>
  </si>
  <si>
    <t>JP855859</t>
  </si>
  <si>
    <t>GIVENCHY LE ROUGUE 325        **347069............</t>
  </si>
  <si>
    <t>JP855860</t>
  </si>
  <si>
    <t>GIVENCHY LE ROUGUE 326        **347076............</t>
  </si>
  <si>
    <t>JP855870</t>
  </si>
  <si>
    <t>GIVENCHY LE ROUGUE 327        **347618............</t>
  </si>
  <si>
    <t>JP855556</t>
  </si>
  <si>
    <t>GIVENCHY LE ROUGUE PERFECTO #04 375703**..........</t>
  </si>
  <si>
    <t>JP856691</t>
  </si>
  <si>
    <t>GIVENCHY LE VERNIS            **364691............</t>
  </si>
  <si>
    <t>JP856704</t>
  </si>
  <si>
    <t>GIVENCHY LE VERNIS #01        **357563............</t>
  </si>
  <si>
    <t>JP856715</t>
  </si>
  <si>
    <t>GIVENCHY LE VERNIS #02        **357570............</t>
  </si>
  <si>
    <t>JP856726</t>
  </si>
  <si>
    <t>GIVENCHY LE VERNIS #03        **357587............</t>
  </si>
  <si>
    <t>JP856737</t>
  </si>
  <si>
    <t>GIVENCHY LE VERNIS #04        **357594............</t>
  </si>
  <si>
    <t>JP856748</t>
  </si>
  <si>
    <t>GIVENCHY LE VERNIS #05        **357600............</t>
  </si>
  <si>
    <t>JP856759</t>
  </si>
  <si>
    <t>GIVENCHY LE VERNIS #06        **357617............</t>
  </si>
  <si>
    <t>JP856760</t>
  </si>
  <si>
    <t>GIVENCHY LE VERNIS #07        **357624............</t>
  </si>
  <si>
    <t>JP856770</t>
  </si>
  <si>
    <t>GIVENCHY LE VERNIS #08        **357631............</t>
  </si>
  <si>
    <t>JP856781</t>
  </si>
  <si>
    <t>GIVENCHY LE VERNIS #09        **357648............</t>
  </si>
  <si>
    <t>JP856792</t>
  </si>
  <si>
    <t>GIVENCHY LE VERNIS #10        **357655............</t>
  </si>
  <si>
    <t>JP875984</t>
  </si>
  <si>
    <t>GIVENCHY LE VERNIS 12         **377851............</t>
  </si>
  <si>
    <t>JP855387</t>
  </si>
  <si>
    <t>GIVENCHY LINER COUTURE #02    **309296............</t>
  </si>
  <si>
    <t>JP855400</t>
  </si>
  <si>
    <t>GIVENCHY LINER VINYL #2       **276314............</t>
  </si>
  <si>
    <t>JP855411</t>
  </si>
  <si>
    <t>GIVENCHY LINER VINYL #3       **276420............</t>
  </si>
  <si>
    <t>JP855422</t>
  </si>
  <si>
    <t>GIVENCHY LINER VINYL NOIR ROSE**346802............</t>
  </si>
  <si>
    <t>JP856131</t>
  </si>
  <si>
    <t>GIVENCHY LIP LINER #01        **336773............</t>
  </si>
  <si>
    <t>JP856153</t>
  </si>
  <si>
    <t>GIVENCHY LIP LINER #04        **336803............</t>
  </si>
  <si>
    <t>JP856164</t>
  </si>
  <si>
    <t>GIVENCHY LIP LINER #05        **336810............</t>
  </si>
  <si>
    <t>JP856265</t>
  </si>
  <si>
    <t>GIVENCHY LIP LINER #06        **336827............</t>
  </si>
  <si>
    <t>JP856276</t>
  </si>
  <si>
    <t>GIVENCHY LIP LINER #07        **336834............</t>
  </si>
  <si>
    <t>JP856298</t>
  </si>
  <si>
    <t>GIVENCHY LIP LINER #09        **336858............</t>
  </si>
  <si>
    <t>JP855466</t>
  </si>
  <si>
    <t>GIVENCHY MAGIC KHOL PENCIL #16  827167**..........</t>
  </si>
  <si>
    <t>JP855343</t>
  </si>
  <si>
    <t>GIVENCHY MASCARA NOIR C.#1    **826313............</t>
  </si>
  <si>
    <t>JP855354</t>
  </si>
  <si>
    <t>GIVENCHY MASCARA NOIR C.#2    **826320............</t>
  </si>
  <si>
    <t>JP855365</t>
  </si>
  <si>
    <t>GIVENCHY MASCARA NOIR C.WTP   **004513............</t>
  </si>
  <si>
    <t>JP854465</t>
  </si>
  <si>
    <t>GIVENCHY MAT.VELVET COMPACT #02 332300**..........</t>
  </si>
  <si>
    <t>JP854476</t>
  </si>
  <si>
    <t>GIVENCHY MAT.VELVET COMPACT #03 332317**..........</t>
  </si>
  <si>
    <t>JP854487</t>
  </si>
  <si>
    <t>GIVENCHY MAT.VELVET COMPACT #04 332324**..........</t>
  </si>
  <si>
    <t>JP854498</t>
  </si>
  <si>
    <t>GIVENCHY MAT.VELVET COMPACT #05 332331**..........</t>
  </si>
  <si>
    <t>JP854814</t>
  </si>
  <si>
    <t>GIVENCHY MAT.VELVET FLUID #06 **336322............</t>
  </si>
  <si>
    <t>JP854825</t>
  </si>
  <si>
    <t>GIVENCHY MAT.VELVET FLUID #07 **336339............</t>
  </si>
  <si>
    <t>JP854836</t>
  </si>
  <si>
    <t>GIVENCHY MAT.VELVET FLUID #09 **380974............</t>
  </si>
  <si>
    <t>JP854858</t>
  </si>
  <si>
    <t>GIVENCHY MAT.VELVET FLUID #3.5**381001............</t>
  </si>
  <si>
    <t>JP854870</t>
  </si>
  <si>
    <t>GIVENCHY MAT&amp;BLUR TOUCH       **353411............</t>
  </si>
  <si>
    <t>JP876010</t>
  </si>
  <si>
    <t>GIVENCHY MIS.BROW GROOM 5.5ML **378179............</t>
  </si>
  <si>
    <t>JP876087</t>
  </si>
  <si>
    <t>GIVENCHY MIS.CORRECT.PEN 110  **378070............</t>
  </si>
  <si>
    <t>JP876111</t>
  </si>
  <si>
    <t>GIVENCHY MIS.CORRECT.PEN 120  **378094............</t>
  </si>
  <si>
    <t>JP876098</t>
  </si>
  <si>
    <t>GIVENCHY MIS.CORRECT.PEN 130  **378117............</t>
  </si>
  <si>
    <t>JP876100</t>
  </si>
  <si>
    <t>GIVENCHY MIS.CORRECT.PEN 140  **378131............</t>
  </si>
  <si>
    <t>JP876021</t>
  </si>
  <si>
    <t>GIVENCHY MIS.HEALTHY GLOW GEL **378193............</t>
  </si>
  <si>
    <t>JP856983</t>
  </si>
  <si>
    <t>GIVENCHY MIST ME GENTLY 100ML   501920**..........</t>
  </si>
  <si>
    <t>JP879630</t>
  </si>
  <si>
    <t>GIVENCHY MISTER MATIFY.STICK  **378155............</t>
  </si>
  <si>
    <t>JP855040</t>
  </si>
  <si>
    <t>GIVENCHY MR.BROW FI.MASCARA #03 315174**..........</t>
  </si>
  <si>
    <t>JP855029</t>
  </si>
  <si>
    <t>GIVENCHY MR.BROW GR.MASCARA #01 320093**..........</t>
  </si>
  <si>
    <t>JP855321</t>
  </si>
  <si>
    <t>GIVENCHY NOIR C.VOLUME BLUE #2  283916**..........</t>
  </si>
  <si>
    <t>JP855332</t>
  </si>
  <si>
    <t>GIVENCHY NOIR C.VOLUME WTP    **286924............</t>
  </si>
  <si>
    <t>JP855095</t>
  </si>
  <si>
    <t>GIVENCHY OMBRE COUTURE #04 4GR**008207............</t>
  </si>
  <si>
    <t>JP855119</t>
  </si>
  <si>
    <t>GIVENCHY OMBRE COUTURE #06 4GR**008221............</t>
  </si>
  <si>
    <t>JP855141</t>
  </si>
  <si>
    <t>GIVENCHY OMBRE COUTURE #09 4GR**023972............</t>
  </si>
  <si>
    <t>JP855152</t>
  </si>
  <si>
    <t>GIVENCHY OMBRE COUTURE #10 4GR**276932............</t>
  </si>
  <si>
    <t>JP855174</t>
  </si>
  <si>
    <t>GIVENCHY PHENO DEEP BROWN #2  **279599............</t>
  </si>
  <si>
    <t>JP855209</t>
  </si>
  <si>
    <t>GIVENCHY PHENO WATERPROOF BLACK 279605**..........</t>
  </si>
  <si>
    <t>JP855210</t>
  </si>
  <si>
    <t>GIVENCHY PHENO WATERPROOF BLUE  279612**..........</t>
  </si>
  <si>
    <t>JP854397</t>
  </si>
  <si>
    <t>GIVENCHY POUDRE B.MINE SAIS.#02 311282**..........</t>
  </si>
  <si>
    <t>JP854400</t>
  </si>
  <si>
    <t>GIVENCHY POUDRE B.MINE SAIS.#04 311305**..........</t>
  </si>
  <si>
    <t>JP854891</t>
  </si>
  <si>
    <t>GIVENCHY PRIME PRIMER #02     **370050............</t>
  </si>
  <si>
    <t>JP854904</t>
  </si>
  <si>
    <t>GIVENCHY PRIME PRIMER #03     **370067............</t>
  </si>
  <si>
    <t>JP854915</t>
  </si>
  <si>
    <t>GIVENCHY PRIME PRIMER #04     **370074............</t>
  </si>
  <si>
    <t>JP854970</t>
  </si>
  <si>
    <t>GIVENCHY PRIME PRIMER #06     **371453............</t>
  </si>
  <si>
    <t>JP854500</t>
  </si>
  <si>
    <t>GIVENCHY PRISME BLUSH #1      **326323............</t>
  </si>
  <si>
    <t>JP854511</t>
  </si>
  <si>
    <t>GIVENCHY PRISME BLUSH #2      **326330............</t>
  </si>
  <si>
    <t>JP854746</t>
  </si>
  <si>
    <t>GIVENCHY PRISME BLUSH #4      **326354............</t>
  </si>
  <si>
    <t>JP854757</t>
  </si>
  <si>
    <t>GIVENCHY PRISME BLUSH #5      **326361............</t>
  </si>
  <si>
    <t>JP854768</t>
  </si>
  <si>
    <t>GIVENCHY PRISME BLUSH #6      **326378............</t>
  </si>
  <si>
    <t>JP854780</t>
  </si>
  <si>
    <t>GIVENCHY PRISME BLUSH #8      **326392............</t>
  </si>
  <si>
    <t>JP876032</t>
  </si>
  <si>
    <t>GIVENCHY PRISME BLUSH LIMI.#02  377837**..........</t>
  </si>
  <si>
    <t>JP876043</t>
  </si>
  <si>
    <t>GIVENCHY PRISME BLUSH LIMI.#10  377813**..........</t>
  </si>
  <si>
    <t>JP855220</t>
  </si>
  <si>
    <t>GIVENCHY PRISME QUATUOUR #1   **278967............</t>
  </si>
  <si>
    <t>JP855231</t>
  </si>
  <si>
    <t>GIVENCHY PRISME QUATUOUR #2   **279025............</t>
  </si>
  <si>
    <t>JP855242</t>
  </si>
  <si>
    <t>GIVENCHY PRISME QUATUOUR #3   **279032............</t>
  </si>
  <si>
    <t>JP855253</t>
  </si>
  <si>
    <t>GIVENCHY PRISME QUATUOUR #4   **279049............</t>
  </si>
  <si>
    <t>JP855264</t>
  </si>
  <si>
    <t>GIVENCHY PRISME QUATUOUR #5   **279056............</t>
  </si>
  <si>
    <t>JP855275</t>
  </si>
  <si>
    <t>GIVENCHY PRISME QUATUOUR #6   **279063............</t>
  </si>
  <si>
    <t>JP855286</t>
  </si>
  <si>
    <t>GIVENCHY PRISME QUATUOUR #7   **279070............</t>
  </si>
  <si>
    <t>JP855297</t>
  </si>
  <si>
    <t>GIVENCHY PRISME QUATUOUR #8   **279087............</t>
  </si>
  <si>
    <t>JP855300</t>
  </si>
  <si>
    <t>GIVENCHY PRISME QUATUOUR #9   **295384............</t>
  </si>
  <si>
    <t>JP854208</t>
  </si>
  <si>
    <t>GIVENCHY PRISME VISAGE #2     **317260............</t>
  </si>
  <si>
    <t>JP854219</t>
  </si>
  <si>
    <t>GIVENCHY PRISME VISAGE #3     **317277............</t>
  </si>
  <si>
    <t>JP860530</t>
  </si>
  <si>
    <t>GIVENCHY PRISME VISAGE #6     **317307............</t>
  </si>
  <si>
    <t>JP856670</t>
  </si>
  <si>
    <t>GIVENCHY ROUGE INT.MA.FUCSHIA  373907**..........</t>
  </si>
  <si>
    <t>JP856680</t>
  </si>
  <si>
    <t>GIVENCHY ROUGE INT.MA.ROUGE   **375635............</t>
  </si>
  <si>
    <t>JP856019</t>
  </si>
  <si>
    <t>GIVENCHY ROUGUE INT.VINYL #01 **306806............</t>
  </si>
  <si>
    <t>JP856041</t>
  </si>
  <si>
    <t>GIVENCHY ROUGUE INT.VINYL #04 **306882............</t>
  </si>
  <si>
    <t>JP856052</t>
  </si>
  <si>
    <t>GIVENCHY ROUGUE INT.VINYL #05 **306899............</t>
  </si>
  <si>
    <t>JP856063</t>
  </si>
  <si>
    <t>GIVENCHY ROUGUE INT.VINYL #06 **306905............</t>
  </si>
  <si>
    <t>JP856074</t>
  </si>
  <si>
    <t>GIVENCHY ROUGUE INT.VINYL #07 **306912............</t>
  </si>
  <si>
    <t>JP856085</t>
  </si>
  <si>
    <t>GIVENCHY ROUGUE INT.VINYL #09 **306936............</t>
  </si>
  <si>
    <t>JP856096</t>
  </si>
  <si>
    <t>GIVENCHY ROUGUE INT.VINYL #10 **306943............</t>
  </si>
  <si>
    <t>JP856109</t>
  </si>
  <si>
    <t>GIVENCHY ROUGUE INT.VINYL #11 **306950............</t>
  </si>
  <si>
    <t>JP856110</t>
  </si>
  <si>
    <t>GIVENCHY ROUGUE INT.VINYL #12 **306967............</t>
  </si>
  <si>
    <t>JP856120</t>
  </si>
  <si>
    <t>GIVENCHY ROUGUE INT.VINYL #16 **307001............</t>
  </si>
  <si>
    <t>JP855613</t>
  </si>
  <si>
    <t>GIVENCHY ROUGUE INTERDIT #11  **331129............</t>
  </si>
  <si>
    <t>JP855624</t>
  </si>
  <si>
    <t>GIVENCHY ROUGUE INTERDIT #12  **331136............</t>
  </si>
  <si>
    <t>JP855635</t>
  </si>
  <si>
    <t>GIVENCHY ROUGUE INTERDIT #13  **331143............</t>
  </si>
  <si>
    <t>JP855657</t>
  </si>
  <si>
    <t>GIVENCHY ROUGUE INTERDIT #15  **331167............</t>
  </si>
  <si>
    <t>JP855668</t>
  </si>
  <si>
    <t>GIVENCHY ROUGUE INTERDIT #16  **331174............</t>
  </si>
  <si>
    <t>JP855679</t>
  </si>
  <si>
    <t>GIVENCHY ROUGUE INTERDIT #19  **331204............</t>
  </si>
  <si>
    <t>JP855567</t>
  </si>
  <si>
    <t>GIVENCHY ROUGUE INTERDIT #2   **331037............</t>
  </si>
  <si>
    <t>JP855680</t>
  </si>
  <si>
    <t>GIVENCHY ROUGUE INTERDIT #20  **331211............</t>
  </si>
  <si>
    <t>JP855690</t>
  </si>
  <si>
    <t>GIVENCHY ROUGUE INTERDIT #21  **331228............</t>
  </si>
  <si>
    <t>JP855703</t>
  </si>
  <si>
    <t>GIVENCHY ROUGUE INTERDIT #22  **331235............</t>
  </si>
  <si>
    <t>JP855714</t>
  </si>
  <si>
    <t>GIVENCHY ROUGUE INTERDIT #23  **331242............</t>
  </si>
  <si>
    <t>JP855725</t>
  </si>
  <si>
    <t>GIVENCHY ROUGUE INTERDIT #24  **331259............</t>
  </si>
  <si>
    <t>JP855589</t>
  </si>
  <si>
    <t>GIVENCHY ROUGUE INTERDIT #7   **331082............</t>
  </si>
  <si>
    <t>JP855590</t>
  </si>
  <si>
    <t>GIVENCHY ROUGUE INTERDIT #8   **331099............</t>
  </si>
  <si>
    <t>JP855602</t>
  </si>
  <si>
    <t>GIVENCHY ROUGUE INTERDIT #9   **331105............</t>
  </si>
  <si>
    <t>JP857009</t>
  </si>
  <si>
    <t>GIVENCHY RTC CLEA.GEL 150ML   **361478............</t>
  </si>
  <si>
    <t>JP879450</t>
  </si>
  <si>
    <t>GIVENCHY SET LE ROUGE PERFECTO**388666............</t>
  </si>
  <si>
    <t>JP854342</t>
  </si>
  <si>
    <t>GIVENCHY TEINT C.ANTI-CERNES #1 289284**..........</t>
  </si>
  <si>
    <t>JP854353</t>
  </si>
  <si>
    <t>GIVENCHY TEINT C.ANTI-CERNES #2 289291**..........</t>
  </si>
  <si>
    <t>JP854364</t>
  </si>
  <si>
    <t>GIVENCHY TEINT C.ANTI-CERNES #3 289307**..........</t>
  </si>
  <si>
    <t>JP854274</t>
  </si>
  <si>
    <t>GIVENCHY TEINT C.COMP.SPF10 #2  352414**..........</t>
  </si>
  <si>
    <t>JP854285</t>
  </si>
  <si>
    <t>GIVENCHY TEINT C.COMP.SPF10 #4  352438**..........</t>
  </si>
  <si>
    <t>JP866940</t>
  </si>
  <si>
    <t>GIVENCHY TEINT C.COMP.SPF10 #5  352445............</t>
  </si>
  <si>
    <t>JP854296</t>
  </si>
  <si>
    <t>GIVENCHY TEINT C.COMP.SPF10 #6  352452**..........</t>
  </si>
  <si>
    <t>JP854421</t>
  </si>
  <si>
    <t>GIVENCHY TEINT C.CUSHION #2   **320055............</t>
  </si>
  <si>
    <t>JP854432</t>
  </si>
  <si>
    <t>GIVENCHY TEINT C.CUSHION #3   **320062............</t>
  </si>
  <si>
    <t>JP854443</t>
  </si>
  <si>
    <t>GIVENCHY TEINT C.CUSHION #4   **320178............</t>
  </si>
  <si>
    <t>JP854454</t>
  </si>
  <si>
    <t>GIVENCHY TEINT C.CUSHION #5   **325609............</t>
  </si>
  <si>
    <t>JP854410</t>
  </si>
  <si>
    <t>GIVENCHY TEINT C.CUSHION GLOW **353367............</t>
  </si>
  <si>
    <t>JP854981</t>
  </si>
  <si>
    <t>GIVENCHY TEINT C.DROP #01     **363700............</t>
  </si>
  <si>
    <t>JP879619</t>
  </si>
  <si>
    <t>GIVENCHY TEINT E.CONCEALER 12 **376199............</t>
  </si>
  <si>
    <t>JP879584</t>
  </si>
  <si>
    <t>GIVENCHY TEINT E.CONCEALER 16 **376212............</t>
  </si>
  <si>
    <t>JP879608</t>
  </si>
  <si>
    <t>GIVENCHY TEINT E.CONCEALER 22 **376236............</t>
  </si>
  <si>
    <t>JP879620</t>
  </si>
  <si>
    <t>GIVENCHY TEINT E.CONCEALER 30 **376243............</t>
  </si>
  <si>
    <t>JP879518</t>
  </si>
  <si>
    <t>GIVENCHY TEINT EVERWEAR P105  **372610............</t>
  </si>
  <si>
    <t>JP879507</t>
  </si>
  <si>
    <t>GIVENCHY TEINT EVERWEAR P110  **372627............</t>
  </si>
  <si>
    <t>JP879530</t>
  </si>
  <si>
    <t>GIVENCHY TEINT EVERWEAR P115  **372634............</t>
  </si>
  <si>
    <t>JP879483</t>
  </si>
  <si>
    <t>GIVENCHY TEINT EVERWEAR P210  **372696............</t>
  </si>
  <si>
    <t>JP879529</t>
  </si>
  <si>
    <t>GIVENCHY TEINT EVERWEAR Y110  **372597............</t>
  </si>
  <si>
    <t>JP879562</t>
  </si>
  <si>
    <t>GIVENCHY TEINT EVERWEAR Y215  **372672............</t>
  </si>
  <si>
    <t>JP879551</t>
  </si>
  <si>
    <t>GIVENCHY TEINT EVERWEAR Y305  **372719............</t>
  </si>
  <si>
    <t>JP856311</t>
  </si>
  <si>
    <t>GIVENCHY UNI.LIPLINER NOIR REV. 346727**..........</t>
  </si>
  <si>
    <t>JP856300</t>
  </si>
  <si>
    <t>GIVENCHY UNI.TRANSP.LIPLINER  **336872............</t>
  </si>
  <si>
    <t>JP857121</t>
  </si>
  <si>
    <t>GIVENCHY VAX DETOX MASK 8X5ML **332027............</t>
  </si>
  <si>
    <t>JP21160</t>
  </si>
  <si>
    <t>GMV MAS 100ML NEGRO           **005371............</t>
  </si>
  <si>
    <t>JP748792</t>
  </si>
  <si>
    <t>GUCCI BAMBOO EDP 50ML         XX925073............</t>
  </si>
  <si>
    <t>JP838647</t>
  </si>
  <si>
    <t>GUCCI BLOOM ACQUA DI FIO.50ML 761491..............</t>
  </si>
  <si>
    <t>JP873703</t>
  </si>
  <si>
    <t>GUCCI BLOOM AQUA DI FIORI EDT 100ML761484.........</t>
  </si>
  <si>
    <t>JP873714</t>
  </si>
  <si>
    <t>GUCCI BLOOM NETTARE INT.EDP 100ML570023...........</t>
  </si>
  <si>
    <t>JP170109</t>
  </si>
  <si>
    <t>GUCCI BY GUCCI SPORT MAS 50ML C 346854............</t>
  </si>
  <si>
    <t>JP864220</t>
  </si>
  <si>
    <t>GUCCI BY GUCCI SPORT MAS 50ML XX346854............</t>
  </si>
  <si>
    <t>JP11260</t>
  </si>
  <si>
    <t>GUCCI ENVY ME 2 FEM 50ML      ##034515............</t>
  </si>
  <si>
    <t>JP11406</t>
  </si>
  <si>
    <t>GUCCI ENVY ME FEM 50ML  C       019600............</t>
  </si>
  <si>
    <t>JP170063</t>
  </si>
  <si>
    <t>GUCCI FLORA BY GUC.EDP FEM 75ML 294643............</t>
  </si>
  <si>
    <t>JP581610</t>
  </si>
  <si>
    <t>GUCCI FLORA BY GUC.EDP FEM 75ML C 4643............</t>
  </si>
  <si>
    <t>JP623953</t>
  </si>
  <si>
    <t>GUCCI FLORA MAGNOLIA EDT F 100ML522555............</t>
  </si>
  <si>
    <t>JP841988</t>
  </si>
  <si>
    <t>GUCCI GUILTY ABS EDP F  90ML  XX524177............</t>
  </si>
  <si>
    <t>JP807823</t>
  </si>
  <si>
    <t>GUCCI GUILTY ABSO.M EDP 90MLC   344157............</t>
  </si>
  <si>
    <t>JP781500</t>
  </si>
  <si>
    <t>GUCCI GUILTY ABSO.MAS EDP 90ML  344157............</t>
  </si>
  <si>
    <t>JP650202</t>
  </si>
  <si>
    <t>GUCCI GUILTY BLACK FEM 50ML   **625980............</t>
  </si>
  <si>
    <t>JP650213</t>
  </si>
  <si>
    <t>GUCCI GUILTY BLACK FEM 75ML C   626062............</t>
  </si>
  <si>
    <t>JP650224</t>
  </si>
  <si>
    <t>GUCCI GUILTY BLACK MAS 50ML   **626345............</t>
  </si>
  <si>
    <t>JP807597</t>
  </si>
  <si>
    <t>GUCCI GUILTY EAU FOR HIM EDT 90ML328522...........</t>
  </si>
  <si>
    <t>JP636788</t>
  </si>
  <si>
    <t>GUCCI GUILTY INTENSE MAS 90ML XX525204............</t>
  </si>
  <si>
    <t>JP750291</t>
  </si>
  <si>
    <t>GUCCI GUILTY MAS 150ML        ##924922............</t>
  </si>
  <si>
    <t>JP644429</t>
  </si>
  <si>
    <t>GUCCI GUILTY MAS 50ML           339207............</t>
  </si>
  <si>
    <t>JP144356</t>
  </si>
  <si>
    <t>GUCCI GUILTY MAS 50ML         XX339207............</t>
  </si>
  <si>
    <t>JP636799</t>
  </si>
  <si>
    <t>GUCCI GUILTY MAS 90ML         ##339047............</t>
  </si>
  <si>
    <t>JP767121</t>
  </si>
  <si>
    <t>GUCCI GUILTY PLATINUM FEM 75ML  216965............</t>
  </si>
  <si>
    <t>JP767110</t>
  </si>
  <si>
    <t>GUCCI GUILTY PLATINUM MAS 90ML  217023............</t>
  </si>
  <si>
    <t>JP869684</t>
  </si>
  <si>
    <t>GUCCI RUSH EDT FEM 75ML       ##328799............</t>
  </si>
  <si>
    <t>JP841620</t>
  </si>
  <si>
    <t>GUCCI RUSH EDT FEM 75ML       XX328799............</t>
  </si>
  <si>
    <t>JP11281</t>
  </si>
  <si>
    <t>GUCCI RUSH EDT FEM 75ML C       328799............</t>
  </si>
  <si>
    <t>JP867728</t>
  </si>
  <si>
    <t>GUERLAIN CHAMPS-ELY.EDP 100ML ##132672............</t>
  </si>
  <si>
    <t>JP867739</t>
  </si>
  <si>
    <t>GUERLAIN CHAMPS-ELY.EDT 100ML ##133136............</t>
  </si>
  <si>
    <t>JP806025</t>
  </si>
  <si>
    <t>GUERLAIN H.ROUGE H 100ML EDP  XX235557............</t>
  </si>
  <si>
    <t>JP836904</t>
  </si>
  <si>
    <t>GUERLAIN H.ROUGE H 100ML EDT  **235533............</t>
  </si>
  <si>
    <t>JP876425</t>
  </si>
  <si>
    <t>GUERLAIN HERITAGE M 100M EDP  ##100343............</t>
  </si>
  <si>
    <t>JP843105</t>
  </si>
  <si>
    <t>GUERLAIN HOMME 100ML EDP 100MLXX303393............</t>
  </si>
  <si>
    <t>JP614303</t>
  </si>
  <si>
    <t>GUERLAIN I.EAU SUB.F 100ML EDT**114067............</t>
  </si>
  <si>
    <t>JP871936</t>
  </si>
  <si>
    <t>GUERLAIN IDYLLE F 100ML EDP     132764............</t>
  </si>
  <si>
    <t>JP797517</t>
  </si>
  <si>
    <t>GUERLAIN IDYLLE F 100ML EDP   XX111424............</t>
  </si>
  <si>
    <t>JP614290</t>
  </si>
  <si>
    <t>GUERLAIN IDYLLE F 100ML EDT   **113664............</t>
  </si>
  <si>
    <t>JP614280</t>
  </si>
  <si>
    <t>GUERLAIN IDYLLE F 50ML EDT    **113657............</t>
  </si>
  <si>
    <t>JP613458</t>
  </si>
  <si>
    <t>GUERLAIN INSOLENCE F 100ML EDT##100664............</t>
  </si>
  <si>
    <t>JP758907</t>
  </si>
  <si>
    <t>GUERLAIN INSOLENCE F 30ML EDP ##101777............</t>
  </si>
  <si>
    <t>JP758951</t>
  </si>
  <si>
    <t>GUERLAIN INSOLENCE F 50ML EDP ##101784............</t>
  </si>
  <si>
    <t>JP864231</t>
  </si>
  <si>
    <t>GUERLAIN INSOLENCE GLACEE 50MLXX00206.............</t>
  </si>
  <si>
    <t>JP881195</t>
  </si>
  <si>
    <t>GUERLAIN INSOLENCE NEW EDP 100M 132917##..........</t>
  </si>
  <si>
    <t>JP806014</t>
  </si>
  <si>
    <t>GUERLAIN L'HOMME I.COLOG.100ML##302297............</t>
  </si>
  <si>
    <t>JP854544</t>
  </si>
  <si>
    <t>GUERLAIN LA PET.BLACK P.EDP 50M 133334**..........</t>
  </si>
  <si>
    <t>JP854555</t>
  </si>
  <si>
    <t>GUERLAIN LA PET.BLACK P.EDP100M 133532............</t>
  </si>
  <si>
    <t>JP758929</t>
  </si>
  <si>
    <t>GUERLAIN LA PET.COUTURE EDP 100MLC116566##........</t>
  </si>
  <si>
    <t>JP758918</t>
  </si>
  <si>
    <t>GUERLAIN LA PET.COUTURE EDP 50ML**116559..........</t>
  </si>
  <si>
    <t>JP753586</t>
  </si>
  <si>
    <t>GUERLAIN LA PET.EDP 100ML     ##114814............</t>
  </si>
  <si>
    <t>JP753597</t>
  </si>
  <si>
    <t>GUERLAIN LA PET.EDP 50ML       **114708...........</t>
  </si>
  <si>
    <t>JP753564</t>
  </si>
  <si>
    <t>GUERLAIN LA PET.EDT 100ML      **114746...........</t>
  </si>
  <si>
    <t>JP756499</t>
  </si>
  <si>
    <t>GUERLAIN LA PET.EDT 100ML   C    114746...........</t>
  </si>
  <si>
    <t>JP854599</t>
  </si>
  <si>
    <t>GUERLAIN LA PET.INTENSE EDP 100ML132016**.........</t>
  </si>
  <si>
    <t>JP854588</t>
  </si>
  <si>
    <t>GUERLAIN LA PET.INTENSE EDP 50ML 131996**.........</t>
  </si>
  <si>
    <t>JP854612</t>
  </si>
  <si>
    <t>GUERLAIN LA PET.LEGERE EDP 30ML **134867..........</t>
  </si>
  <si>
    <t>JP854601</t>
  </si>
  <si>
    <t>GUERLAIN LA PET.LEGERE EDP 50ML **134850..........</t>
  </si>
  <si>
    <t>JP876447</t>
  </si>
  <si>
    <t>GUERLAIN MITSOUKO EDP F 75ML  ##241046............</t>
  </si>
  <si>
    <t>JP779179</t>
  </si>
  <si>
    <t>GUERLAIN MON F 100ML EDP      **131408............</t>
  </si>
  <si>
    <t>JP864938</t>
  </si>
  <si>
    <t>GUERLAIN MON F 100ML EDT      **135819............</t>
  </si>
  <si>
    <t>JP847737</t>
  </si>
  <si>
    <t>GUERLAIN MON FLORALE EDP 100ML**133990............</t>
  </si>
  <si>
    <t>JP847748</t>
  </si>
  <si>
    <t>GUERLAIN MON FLORALE EDP 50ML **133983............</t>
  </si>
  <si>
    <t>JP869695</t>
  </si>
  <si>
    <t>GUERLAIN SAMSARA F 100ML EDP  ##132702 NEW........</t>
  </si>
  <si>
    <t>JP806058</t>
  </si>
  <si>
    <t>GUERLAIN SAMSARA F 100ML EDT  ##132733 NEW........</t>
  </si>
  <si>
    <t>JP869651</t>
  </si>
  <si>
    <t>GUERLAIN SAMSARA F 50ML EDP   ##132696 NEW........</t>
  </si>
  <si>
    <t>JP796290</t>
  </si>
  <si>
    <t>GUERLAIN SAMSARA F 50ML EDP   XX258266............</t>
  </si>
  <si>
    <t>JP11494</t>
  </si>
  <si>
    <t>GUERLAIN SAMSARA F 50ML EDT   **132726............</t>
  </si>
  <si>
    <t>JP758793</t>
  </si>
  <si>
    <t>GUERLAIN SHALIMAR F 90ML EDP  ##113558............</t>
  </si>
  <si>
    <t>JP875727</t>
  </si>
  <si>
    <t>GUERLAIN SHALIMAR F 90ML EDT    113626............</t>
  </si>
  <si>
    <t>JP574756</t>
  </si>
  <si>
    <t>GUERLAIN VETIVER EDT MAS 50ML   303171............</t>
  </si>
  <si>
    <t>JP673320</t>
  </si>
  <si>
    <t>GUERLAIN VETIVER EXTREM M 100ML#303201............</t>
  </si>
  <si>
    <t>JP574767</t>
  </si>
  <si>
    <t>GUERLAIN VETIVER M 100ML EDT  **303188 NEW PACK...</t>
  </si>
  <si>
    <t>JP866413</t>
  </si>
  <si>
    <t>GUERLAIN VETIVER M 200ML EDT  XX303195............</t>
  </si>
  <si>
    <t>JP170366</t>
  </si>
  <si>
    <t>GUESS BY MARCIANO MAS 100ML   #O92617.............</t>
  </si>
  <si>
    <t>JP809094</t>
  </si>
  <si>
    <t>GUESS DARE HOMME 100ML        ##833613............</t>
  </si>
  <si>
    <t>JP676243</t>
  </si>
  <si>
    <t>GUESS NIGHT MAS 100ML         **512609............</t>
  </si>
  <si>
    <t>JP707328</t>
  </si>
  <si>
    <t>GUY LAROCHE FIDJI FEM EDT 100ML##009641...........</t>
  </si>
  <si>
    <t>JP813304</t>
  </si>
  <si>
    <t>HALLOWEEN FEM 100ML           XX342016............</t>
  </si>
  <si>
    <t>JP767984</t>
  </si>
  <si>
    <t>HALLOWEEN SHOT FEM 100ML        001173............</t>
  </si>
  <si>
    <t>JP792152</t>
  </si>
  <si>
    <t>HAW.T EXOTIC BREEZE SPL.250ML  021162XX...........</t>
  </si>
  <si>
    <t>JP792141</t>
  </si>
  <si>
    <t>HAW.T GOLDEN PARADISE SPL.250ML021001XX...........</t>
  </si>
  <si>
    <t>JP792119</t>
  </si>
  <si>
    <t>HAW.T ISLAND RESORT SPL.250ML  021025XX...........</t>
  </si>
  <si>
    <t>JP792130</t>
  </si>
  <si>
    <t>HAW.T SUMMER DREAMS SPL.250ML  021179XX...........</t>
  </si>
  <si>
    <t>JP792120</t>
  </si>
  <si>
    <t>HAW.T SUNKISSED DREAMS SPL.250 021032XX...........</t>
  </si>
  <si>
    <t>JP792163</t>
  </si>
  <si>
    <t>HAW.T TROPICAL OASIS SPL.250ML 021018XX...........</t>
  </si>
  <si>
    <t>JP855892</t>
  </si>
  <si>
    <t>HAW.T.ISLAND SPORT SPRAY SPF50  091644**..........</t>
  </si>
  <si>
    <t>JP80579</t>
  </si>
  <si>
    <t>HAW.T.LOCION CARROT FPS10 240ML 033187**..........</t>
  </si>
  <si>
    <t>JP806339</t>
  </si>
  <si>
    <t>HAW.T.LOCION P/BEBE SPF50 240ML 089184**..........</t>
  </si>
  <si>
    <t>JP600690</t>
  </si>
  <si>
    <t>HAW.T.LOCION TANNING FPS4 240ML 020286**..........</t>
  </si>
  <si>
    <t>JP854118</t>
  </si>
  <si>
    <t>HAWAIAN TROPIC 2X1................................</t>
  </si>
  <si>
    <t>JP806070</t>
  </si>
  <si>
    <t>HERMES CALECHE KELLY EDP 100ML  501816............</t>
  </si>
  <si>
    <t>JP125770</t>
  </si>
  <si>
    <t>HERMES EAU DE MERVEILLES F 100ML700011**..........</t>
  </si>
  <si>
    <t>JP578244</t>
  </si>
  <si>
    <t>HERMES JARDIN ALA MOUSS.F 100ML*900022............</t>
  </si>
  <si>
    <t>JP726698</t>
  </si>
  <si>
    <t>HERMES JARDIN DE MONSIEUR 100ML*600013............</t>
  </si>
  <si>
    <t>JP876862</t>
  </si>
  <si>
    <t>HERMES TERRE'D INTENSE VET.100ML431434**..........</t>
  </si>
  <si>
    <t>JP876851</t>
  </si>
  <si>
    <t>HERMES TERRE'D INTENSE VET.50ML 431427**..........</t>
  </si>
  <si>
    <t>JP192023</t>
  </si>
  <si>
    <t>HERMES TERRE'D MAS 100ML EDT   *400003............</t>
  </si>
  <si>
    <t>JP819578</t>
  </si>
  <si>
    <t>HERMES TERRE'D MAS 100ML EDT  ##400003............</t>
  </si>
  <si>
    <t>JP579065</t>
  </si>
  <si>
    <t>HERMES TERRE'D MAS 50ML       **400041............</t>
  </si>
  <si>
    <t>JP804864</t>
  </si>
  <si>
    <t>HERMES TWILLY D'HERMES EDP 85ML**200021...........</t>
  </si>
  <si>
    <t>JP578222</t>
  </si>
  <si>
    <t>HERMES UN JARD.SUR LE NIL 100ML*900087............</t>
  </si>
  <si>
    <t>JP606471</t>
  </si>
  <si>
    <t>HERMES UN JARD.SUR LE TOIT 100ML*400019...........</t>
  </si>
  <si>
    <t>JP606482</t>
  </si>
  <si>
    <t>HERMES UN JARD.SUR LE TOIT 50ML*400033............</t>
  </si>
  <si>
    <t>JP756905</t>
  </si>
  <si>
    <t>HERMES VOYAGE FEM EDT 100ML   **100025............</t>
  </si>
  <si>
    <t>JP606517</t>
  </si>
  <si>
    <t>HERMES VOYAGE FEM EDT 35ML    **100018............</t>
  </si>
  <si>
    <t>JP869359</t>
  </si>
  <si>
    <t>HOLLISTER WAVE 2 M 100ML        260116............</t>
  </si>
  <si>
    <t>JP841685</t>
  </si>
  <si>
    <t>HOLLYWOOD S.P.SOLAR SPF30 150ML 755308**..........</t>
  </si>
  <si>
    <t>JP841710</t>
  </si>
  <si>
    <t>HOLLYWOOD S.SCRUB MASK 150ML    502506**..........</t>
  </si>
  <si>
    <t>JP814417</t>
  </si>
  <si>
    <t>HORSEBALL BLUE LEA.EDT MAS 100ML700149............</t>
  </si>
  <si>
    <t>JP814428</t>
  </si>
  <si>
    <t>HORSEBALL CLASSIC EDT MAS 100ML*0700033...........</t>
  </si>
  <si>
    <t>JP814382</t>
  </si>
  <si>
    <t>HORSEBALL LILY EDP 100ML      **001037............</t>
  </si>
  <si>
    <t>JP814371</t>
  </si>
  <si>
    <t>HORSEBALL PEONY EDP 100ML     **004038............</t>
  </si>
  <si>
    <t>JP821830</t>
  </si>
  <si>
    <t>HUDA BEA.PALETTE ILUM.SUMMER SO.031294 XX.........</t>
  </si>
  <si>
    <t>JP818645</t>
  </si>
  <si>
    <t>HUDA BEA.PALETTE ILUMI.PINK SA. 031072 XX.........</t>
  </si>
  <si>
    <t>JP807610</t>
  </si>
  <si>
    <t>HUGO B.BOSS BOTTLED COLLEC 100M C806266...........</t>
  </si>
  <si>
    <t>JP807889</t>
  </si>
  <si>
    <t>HUGO B.BOSS BOTTLED INT.EDP 50ML258430............</t>
  </si>
  <si>
    <t>JP800669</t>
  </si>
  <si>
    <t>HUGO B.BOSS BOTTLED OUD 100ML   933269............</t>
  </si>
  <si>
    <t>JP807621</t>
  </si>
  <si>
    <t>HUGO B.BOSS BOTTLED TONIC 200ML 365916............</t>
  </si>
  <si>
    <t>JP187554</t>
  </si>
  <si>
    <t>HUGO B.BOSS FEMME EDP 75ML    XX041353............</t>
  </si>
  <si>
    <t>JP193674</t>
  </si>
  <si>
    <t>HUGO B.BOSS IN MOTION MAS 90ML##852034............</t>
  </si>
  <si>
    <t>JP849289</t>
  </si>
  <si>
    <t>HUGO B.BOSS IN MOTION MAS 90MLXX852034............</t>
  </si>
  <si>
    <t>JP847557</t>
  </si>
  <si>
    <t>HUGO B.BOSS MAVIE EDP FEM 75MLXX802800............</t>
  </si>
  <si>
    <t>JP796134</t>
  </si>
  <si>
    <t>HUGO B.BOSS MAVIE RUNWAY F 75MXX120194 EDP........</t>
  </si>
  <si>
    <t>JP796055</t>
  </si>
  <si>
    <t>HUGO B.BOSS Nº1 NEGRO MAS 125ML 325422##..........</t>
  </si>
  <si>
    <t>JP155481</t>
  </si>
  <si>
    <t>HUGO B.BOSS Nº6 MAS 100ML     ##351100............</t>
  </si>
  <si>
    <t>JP748109</t>
  </si>
  <si>
    <t>HUGO B.BOSS Nº6 MAS 100ML     XX351100............</t>
  </si>
  <si>
    <t>JP45413</t>
  </si>
  <si>
    <t>HUGO B.BOSS Nº6 MAS 50ML        351018............</t>
  </si>
  <si>
    <t>JP797168</t>
  </si>
  <si>
    <t>HUGO B.BOSS NIGHT EDT MAS 100ML#352060............</t>
  </si>
  <si>
    <t>JP750326</t>
  </si>
  <si>
    <t>HUGO B.BOSS NIGHT EDT MAS 100MLX352060............</t>
  </si>
  <si>
    <t>JP836309</t>
  </si>
  <si>
    <t>HUGO B.BOSS ORANGE EDT FEM 75MLX238128............</t>
  </si>
  <si>
    <t>JP755948</t>
  </si>
  <si>
    <t>HUGO B.BOSS ORANGE MAS 100ML  ##347974............</t>
  </si>
  <si>
    <t>JP604368</t>
  </si>
  <si>
    <t>HUGO B.BOSS ORANGE MAS 40ML   ##348018............</t>
  </si>
  <si>
    <t>JP60320</t>
  </si>
  <si>
    <t>HUGO B.BOSS PURE MAS 75ML       145679............</t>
  </si>
  <si>
    <t>JP756501</t>
  </si>
  <si>
    <t>HUGO B.BOSS SELECTION MAS 90ML  006468............</t>
  </si>
  <si>
    <t>JP781521</t>
  </si>
  <si>
    <t>HUGO B.BOSS THE SCENT F EDP 50M 196847/894........</t>
  </si>
  <si>
    <t>JP780239</t>
  </si>
  <si>
    <t>HUGO B.BOSS THE SCENT F EDP100ML**298924/196885...</t>
  </si>
  <si>
    <t>JP853082</t>
  </si>
  <si>
    <t>HUGO B.BOSS THE SCENT F EDP100MLXX298924..........</t>
  </si>
  <si>
    <t>JP847546</t>
  </si>
  <si>
    <t>HUGO B.BOSS THE SCENT F EDT 50ML689302............</t>
  </si>
  <si>
    <t>JP844093</t>
  </si>
  <si>
    <t>HUGO B.BOSS THE SCENT F EDT100ML 689333XX.........</t>
  </si>
  <si>
    <t>JP800670</t>
  </si>
  <si>
    <t>HUGO B.BOSS THE SCENT INT.100ML 329048............</t>
  </si>
  <si>
    <t>JP797113</t>
  </si>
  <si>
    <t>HUGO B.BOSS THE SCENT MAS 50ML  972268**..........</t>
  </si>
  <si>
    <t>JP796235</t>
  </si>
  <si>
    <t>HUGO B.BOSS UNLIMITED MAS 100M X766775............</t>
  </si>
  <si>
    <t>JP694276</t>
  </si>
  <si>
    <t>HUGO B.BOSS UNLIMITED MAS 100ML766775.............</t>
  </si>
  <si>
    <t>JP11775</t>
  </si>
  <si>
    <t>HUGO B.BOSS WOMAN 50ML          055978............</t>
  </si>
  <si>
    <t>JP807867</t>
  </si>
  <si>
    <t>HUGO B.BOSS WOMAN 90ML CX BRANCA057989............</t>
  </si>
  <si>
    <t>JP796268</t>
  </si>
  <si>
    <t>HUGO B.BOSS WOMAN 90ML CX BRANCA057989 XX.........</t>
  </si>
  <si>
    <t>JP143917</t>
  </si>
  <si>
    <t>HUGO B.HUGO DEEP RED EDP F 50ML 683522............</t>
  </si>
  <si>
    <t>JP875378</t>
  </si>
  <si>
    <t>HUGO B.HUGO DEEP RED EDP F 90ML 683553##..........</t>
  </si>
  <si>
    <t>JP569132</t>
  </si>
  <si>
    <t>HUGO B.HUGO DEEP RED EDP F 90ML 683553XX..........</t>
  </si>
  <si>
    <t>JP194697</t>
  </si>
  <si>
    <t>HUGO B.HUGO ELEMENT MAS 40ML    232171............</t>
  </si>
  <si>
    <t>JP155571</t>
  </si>
  <si>
    <t>HUGO B.HUGO ELEMENT MAS 60ML436456/232188.........</t>
  </si>
  <si>
    <t>JP573531</t>
  </si>
  <si>
    <t>HUGO B.HUGO ELEMENT MAS 90ML  XX232195............</t>
  </si>
  <si>
    <t>JP796101</t>
  </si>
  <si>
    <t>HUGO B.HUGO ENERGISE MAS 125MLXX139890............</t>
  </si>
  <si>
    <t>JP143939</t>
  </si>
  <si>
    <t>HUGO B.HUGO ENERGISE MAS 75ML **139906............</t>
  </si>
  <si>
    <t>JP785198</t>
  </si>
  <si>
    <t>HUGO B.HUGO ICED MAS 125ML    XX262000............</t>
  </si>
  <si>
    <t>JP802559</t>
  </si>
  <si>
    <t>HUGO B.HUGO ICED MAS 75ML       261973............</t>
  </si>
  <si>
    <t>JP797124</t>
  </si>
  <si>
    <t>HUGO B.HUGO VERDE EXTREME 100ML 987248**EDP.......</t>
  </si>
  <si>
    <t>JP791746</t>
  </si>
  <si>
    <t>HUGO B.HUGO VERDE EXTREME 100ML 987248XX EDP......</t>
  </si>
  <si>
    <t>JP781510</t>
  </si>
  <si>
    <t>HUGO B.HUGO VERDE MAS 125ML   XX713984............</t>
  </si>
  <si>
    <t>JP139226</t>
  </si>
  <si>
    <t>HUGO B.HUGO VERDE MAS 40ML    **319995............</t>
  </si>
  <si>
    <t>JP661652</t>
  </si>
  <si>
    <t>HUGO B.HUGO VERDE MAS 75ML    ##664026............</t>
  </si>
  <si>
    <t>JP787549</t>
  </si>
  <si>
    <t>HUGO B.HUGO WOMAN EXTRME EDP 75ML987569...........</t>
  </si>
  <si>
    <t>JP53489</t>
  </si>
  <si>
    <t>HUGO B.HUGO XX FEM 100ML        130729............</t>
  </si>
  <si>
    <t>JP566331</t>
  </si>
  <si>
    <t>HUGO B.HUGO XY MAS 100ML      ##130934............</t>
  </si>
  <si>
    <t>JP802144</t>
  </si>
  <si>
    <t>HUGO B.HUGO XY MAS 100ML      XX130934............</t>
  </si>
  <si>
    <t>JP805237</t>
  </si>
  <si>
    <t>ICEBERG EAU CEDAR EDT MAS 100ML**203674...........</t>
  </si>
  <si>
    <t>JP805226</t>
  </si>
  <si>
    <t>ICEBERG EAU DE ICEBERG MAS 100ML176749**..........</t>
  </si>
  <si>
    <t>JP805215</t>
  </si>
  <si>
    <t>ICEBERG EAU WILD ROSE EDT 100ML**406792...........</t>
  </si>
  <si>
    <t>JP805270</t>
  </si>
  <si>
    <t>ICEBERG MAN EDT 50ML          **323790............</t>
  </si>
  <si>
    <t>JP805191</t>
  </si>
  <si>
    <t>ICEBERG TENDER WHITE EDT 100ML**266233............</t>
  </si>
  <si>
    <t>JP805180</t>
  </si>
  <si>
    <t>ICEBERG TENDER WHITE EDT 50ML **266226............</t>
  </si>
  <si>
    <t>JP805259</t>
  </si>
  <si>
    <t>ICEBERG WHITE EDT 50ML        **774686............</t>
  </si>
  <si>
    <t>JP848480</t>
  </si>
  <si>
    <t>IMAGES BLUSH EN CREMA           767383/419/579 XX.</t>
  </si>
  <si>
    <t>JP806743</t>
  </si>
  <si>
    <t>INGLOT BASE FOUNDATION HD (75)  120754 XX.........</t>
  </si>
  <si>
    <t>JP778773</t>
  </si>
  <si>
    <t>INGLOT DELINEAD.GEL P/CEJAS 14  310148XX..........</t>
  </si>
  <si>
    <t>JP778730</t>
  </si>
  <si>
    <t>INGLOT DELINEAD.GEL P/CEJAS 15  310155XX..........</t>
  </si>
  <si>
    <t>JP778830</t>
  </si>
  <si>
    <t>INGLOT DELINEAD.GEL P/CEJAS 17  310179XX..........</t>
  </si>
  <si>
    <t>JP806798</t>
  </si>
  <si>
    <t>INGLOT DELINEADOR GEL 68        149687 XX.........</t>
  </si>
  <si>
    <t>JP778740</t>
  </si>
  <si>
    <t>INGLOT DELINEADOR GEL BLACK 77  149779XX..........</t>
  </si>
  <si>
    <t>JP761765</t>
  </si>
  <si>
    <t>INGLOT DURALINE 9ML             182103XX..........</t>
  </si>
  <si>
    <t>JP778672</t>
  </si>
  <si>
    <t>INGLOT ILUMINADOR MULTI USO 03  199033XX..........</t>
  </si>
  <si>
    <t>JP778795</t>
  </si>
  <si>
    <t>INGLOT LAPIZ OJOS KOHL BLACK 01 120211XX..........</t>
  </si>
  <si>
    <t>JP778751</t>
  </si>
  <si>
    <t>INGLOT MASCARA LONG&amp;CURLY 7.5ML 145030XX..........</t>
  </si>
  <si>
    <t>JP778762</t>
  </si>
  <si>
    <t>INGLOT MASCARA SEC.VOLUME 6.5ML 144958XX..........</t>
  </si>
  <si>
    <t>JP778784</t>
  </si>
  <si>
    <t>INGLOT PIGMENT EYE SHADOW 111   141117XX..........</t>
  </si>
  <si>
    <t>JP849469</t>
  </si>
  <si>
    <t>INTERCOSMO LEVE-IN 10IN1 150ML  034709 XX.........</t>
  </si>
  <si>
    <t>JP93438</t>
  </si>
  <si>
    <t>ISSEY M.BLUE FRAICHE M 125ML  ##485950............</t>
  </si>
  <si>
    <t>JP615684</t>
  </si>
  <si>
    <t>ISSEY M.F 100ML EDT           ##300161............</t>
  </si>
  <si>
    <t>JP170893</t>
  </si>
  <si>
    <t>ISSEY M.F 100ML EDT           XX300161............</t>
  </si>
  <si>
    <t>JP750449</t>
  </si>
  <si>
    <t>ISSEY M.FRAICHE M 100ML       ##883257............</t>
  </si>
  <si>
    <t>JP793110</t>
  </si>
  <si>
    <t>ISSEY M.FRAICHE M 100ML C     XX883257............</t>
  </si>
  <si>
    <t>JP54760</t>
  </si>
  <si>
    <t>ISSEY M.INTENSE M 125ML EDT   ##486018............</t>
  </si>
  <si>
    <t>JP816890</t>
  </si>
  <si>
    <t>ISSEY M.INTENSE M 125ML EDT   XX486018............</t>
  </si>
  <si>
    <t>JP47628</t>
  </si>
  <si>
    <t>ISSEY M.INTENSE M 75ML EDT    ##486025............</t>
  </si>
  <si>
    <t>JP790431</t>
  </si>
  <si>
    <t>ISSEY M.L'EAU D.PURE EDT 90ML **841554............</t>
  </si>
  <si>
    <t>JP847860</t>
  </si>
  <si>
    <t>ISSEY M.L'EAU D.PURE NECTAR 90ML846153##..........</t>
  </si>
  <si>
    <t>JP808510</t>
  </si>
  <si>
    <t>ISSEY M.L'EAU MAJUERE EDT 100M**889556............</t>
  </si>
  <si>
    <t>JP12014</t>
  </si>
  <si>
    <t>ISSEY M.M 125ML EDT           XX311365............</t>
  </si>
  <si>
    <t>JP58685</t>
  </si>
  <si>
    <t>ISSEY M.M 125ML EDT          ##311365.............</t>
  </si>
  <si>
    <t>JP139472</t>
  </si>
  <si>
    <t>ISSEY M.M 200ML EDT           ##485448............</t>
  </si>
  <si>
    <t>JP745139</t>
  </si>
  <si>
    <t>ISSEY M.M FRAICHE 50ML        **883158............</t>
  </si>
  <si>
    <t>JP742800</t>
  </si>
  <si>
    <t>ISSEY M.NUIT M 75ML EDT       ##074651............</t>
  </si>
  <si>
    <t>JP745341</t>
  </si>
  <si>
    <t>ISSEY M.OCEANIC M 125ML       **877652............</t>
  </si>
  <si>
    <t>JP669693</t>
  </si>
  <si>
    <t>ISSEY M.PLEATS P.F 100ML EDT  **947257............</t>
  </si>
  <si>
    <t>JP644901</t>
  </si>
  <si>
    <t>ISSEY M.SPORT M 100ML         ##867158............</t>
  </si>
  <si>
    <t>JP793603</t>
  </si>
  <si>
    <t>ISSEY M.SPORT M 50ML C        XX867059............</t>
  </si>
  <si>
    <t>JP825420</t>
  </si>
  <si>
    <t>J.F COMBO 3PC ENHAN.SH+CD+ 1 SH EVERLASTING.......</t>
  </si>
  <si>
    <t>JP814710</t>
  </si>
  <si>
    <t>J.F STAIGHT FIXA.LEAVE-IN 141GS 137044XX..........</t>
  </si>
  <si>
    <t>JP814709</t>
  </si>
  <si>
    <t>J.F UNWIND CURLS LEAVE-IN 141GS 196430XX..........</t>
  </si>
  <si>
    <t>JP814887</t>
  </si>
  <si>
    <t>J.F.BL.COLOUR REN.CONDICI.250ML 228735XX..........</t>
  </si>
  <si>
    <t>JP814876</t>
  </si>
  <si>
    <t>J.F.BL.COLOUR REN.SHAMP.250ML   228728XX..........</t>
  </si>
  <si>
    <t>JP639332</t>
  </si>
  <si>
    <t>J.F.BL.COLOUR REN.SHAMP.250ML **228728............</t>
  </si>
  <si>
    <t>JP814843</t>
  </si>
  <si>
    <t>J.F.BL.ENHAN.HIGHLIGHT CON.250ML217135XX..........</t>
  </si>
  <si>
    <t>JP814832</t>
  </si>
  <si>
    <t>J.F.BL.ENHAN.HIGHLIGHT SH 250ML 217128XX..........</t>
  </si>
  <si>
    <t>JP672283</t>
  </si>
  <si>
    <t>J.F.BL.EVERLASTING CONDI.250ML**217111............</t>
  </si>
  <si>
    <t>JP814898</t>
  </si>
  <si>
    <t>J.F.BL.EVERLASTING SHAMP.250ML  217104XX..........</t>
  </si>
  <si>
    <t>JP814854</t>
  </si>
  <si>
    <t>J.F.BL.GO BLONDER SHAMPO 245ML  228704XX..........</t>
  </si>
  <si>
    <t>JP574183</t>
  </si>
  <si>
    <t>J.F.FRIZZ EASE FLAW.CD 295ML  **249143............</t>
  </si>
  <si>
    <t>JP814786</t>
  </si>
  <si>
    <t>J.F.FRIZZ EASE FLAW.CD 295ML XX 147210............</t>
  </si>
  <si>
    <t>JP814775</t>
  </si>
  <si>
    <t>J.F.FRIZZ EASE FLAW.SH 295ML XX 147203............</t>
  </si>
  <si>
    <t>JP814821</t>
  </si>
  <si>
    <t>J.F.FRIZZ EASE MIRAC.COND.250ML 208898XX..........</t>
  </si>
  <si>
    <t>JP814810</t>
  </si>
  <si>
    <t>J.F.FRIZZ EASE MIRAC.SHAM.250ML 208881XX..........</t>
  </si>
  <si>
    <t>JP814800</t>
  </si>
  <si>
    <t>J.F.FRIZZ EASE SMOTH COND.250ML 208829 XX.........</t>
  </si>
  <si>
    <t>JP574161</t>
  </si>
  <si>
    <t>J.F.LUXURIOUS VOLUME COND.250ML 131738XX..........</t>
  </si>
  <si>
    <t>JP573980</t>
  </si>
  <si>
    <t>J.F.LUXURIOUS VOLUME SHAM.250ML 131721XX..........</t>
  </si>
  <si>
    <t>JP191470</t>
  </si>
  <si>
    <t>JACOMO DE JACOMO MAS 100ML      071170............</t>
  </si>
  <si>
    <t>JP617160</t>
  </si>
  <si>
    <t>JACOMO DEEP BLUE MAS 100ML    **211170............</t>
  </si>
  <si>
    <t>JP647667</t>
  </si>
  <si>
    <t>JACOMO FOR HER FEM 100ML        191175............</t>
  </si>
  <si>
    <t>JP768098</t>
  </si>
  <si>
    <t>JACOMO IT'S ME FOR HER EDP 50ML*041166............</t>
  </si>
  <si>
    <t>JP768100</t>
  </si>
  <si>
    <t>JACOMO IT'S ME FOR HIM 50ML   **031167............</t>
  </si>
  <si>
    <t>JP166775</t>
  </si>
  <si>
    <t>JACOMO ROUGE MAS 100ML          141170............</t>
  </si>
  <si>
    <t>JP51880</t>
  </si>
  <si>
    <t>JACOMO SILVER MAS 100ML       **201171............</t>
  </si>
  <si>
    <t>JP840291</t>
  </si>
  <si>
    <t>JAGUAR CLASSIC RED MAS 100ML  XX493693............</t>
  </si>
  <si>
    <t>JP650437</t>
  </si>
  <si>
    <t>JAGUAR EXCELLENCE INTENSE M 100M493624............</t>
  </si>
  <si>
    <t>JP650426</t>
  </si>
  <si>
    <t>JAGUAR EXCELLENCE MAS 100ML   ##493617............</t>
  </si>
  <si>
    <t>JP758468</t>
  </si>
  <si>
    <t>JAGUAR INNOVATION MAS  100ML  ##506072............</t>
  </si>
  <si>
    <t>JP821448</t>
  </si>
  <si>
    <t>JAGUAR PACE M 100ML EDT       ##971613............</t>
  </si>
  <si>
    <t>JP573856</t>
  </si>
  <si>
    <t>JE REVIENS WORTH FEM EDT 100ML  030509............</t>
  </si>
  <si>
    <t>JP760764</t>
  </si>
  <si>
    <t>JEAN PAUL BOLSA LE MALE         546554............</t>
  </si>
  <si>
    <t>JP835273</t>
  </si>
  <si>
    <t>JEAN PAUL EDP FEM 100ML       XX011556............</t>
  </si>
  <si>
    <t>JP835262</t>
  </si>
  <si>
    <t>JEAN PAUL EDP FEM 100ML       XX470147............</t>
  </si>
  <si>
    <t>JP826230</t>
  </si>
  <si>
    <t>JEAN PAUL EDP FEM 50ML          011525............</t>
  </si>
  <si>
    <t>JP196633</t>
  </si>
  <si>
    <t>JEAN PAUL EDP FEM 50ML        ##470130............</t>
  </si>
  <si>
    <t>JP849693</t>
  </si>
  <si>
    <t>JEAN PAUL EDP FEM 50ML NEW    **011525............</t>
  </si>
  <si>
    <t>JP12148</t>
  </si>
  <si>
    <t>JEAN PAUL EDT FEM 100ML       **011341............</t>
  </si>
  <si>
    <t>JP30686</t>
  </si>
  <si>
    <t>JEAN PAUL EDT FEM 50ML        **011310............</t>
  </si>
  <si>
    <t>JP59160</t>
  </si>
  <si>
    <t>JEAN PAUL EDT FEM 50ML        ##317152............</t>
  </si>
  <si>
    <t>JP766670</t>
  </si>
  <si>
    <t>JEAN PAUL ESSENCE F EDP 100ML **000307............</t>
  </si>
  <si>
    <t>JP766669</t>
  </si>
  <si>
    <t>JEAN PAUL ESSENCE F EDP 50ML  **000291............</t>
  </si>
  <si>
    <t>JP847983</t>
  </si>
  <si>
    <t>JEAN PAUL ESSENCE M EDP 125ML XX000987............</t>
  </si>
  <si>
    <t>JP766680</t>
  </si>
  <si>
    <t>JEAN PAUL ESSENCE M EDP 75ML  **000666............</t>
  </si>
  <si>
    <t>JP825081</t>
  </si>
  <si>
    <t>JEAN PAUL G.AIRLINES F 50ML   **019026............</t>
  </si>
  <si>
    <t>JP825092</t>
  </si>
  <si>
    <t>JEAN PAUL G.AIRLINES M 75ML   **019019............</t>
  </si>
  <si>
    <t>JP840695</t>
  </si>
  <si>
    <t>JEAN PAUL LE BEAU MAS 125ML   **011877............</t>
  </si>
  <si>
    <t>JP779774</t>
  </si>
  <si>
    <t>JEAN PAUL LE BEAU MAS 125ML   XX776856............</t>
  </si>
  <si>
    <t>JP864253</t>
  </si>
  <si>
    <t>JEAN PAUL LE BEAU MAS 200ML   XX780853............</t>
  </si>
  <si>
    <t>JP840708</t>
  </si>
  <si>
    <t>JEAN PAUL LE BEAU MAS 75ML    **011846............</t>
  </si>
  <si>
    <t>JP43411</t>
  </si>
  <si>
    <t>JEAN PAUL MAS 125ML           **012669............</t>
  </si>
  <si>
    <t>JP193720</t>
  </si>
  <si>
    <t>JEAN PAUL MAS 200ML           **012690............</t>
  </si>
  <si>
    <t>JP12216</t>
  </si>
  <si>
    <t>JEAN PAUL MAS 75ML            **012638............</t>
  </si>
  <si>
    <t>JP863039</t>
  </si>
  <si>
    <t>JEAN PAUL SCANDAL BY NI.50ML  **018470............</t>
  </si>
  <si>
    <t>JP863040</t>
  </si>
  <si>
    <t>JEAN PAUL SCANDAL BY NI.80ML  **018456............</t>
  </si>
  <si>
    <t>JP835284</t>
  </si>
  <si>
    <t>JEAN PAUL SCANDAL EDP 50ML    XX06378.............</t>
  </si>
  <si>
    <t>JP799473</t>
  </si>
  <si>
    <t>JEAN PAUL SCANDAL EDP 80ML    **006408............</t>
  </si>
  <si>
    <t>JP739816</t>
  </si>
  <si>
    <t>JEAN PAUL UL.MALE M INTENSE 75ML011990**..........</t>
  </si>
  <si>
    <t>JP636980</t>
  </si>
  <si>
    <t>JEANNE A.AMORE MIO LOVE F 100ML*035293............</t>
  </si>
  <si>
    <t>JP834845</t>
  </si>
  <si>
    <t>JEANNE A.AUTHENTIC A.M EDT 100ML040716**..........</t>
  </si>
  <si>
    <t>JP834733</t>
  </si>
  <si>
    <t>JEANNE A.LOVE G.MYSTIC FEM 60ML 040556**..........</t>
  </si>
  <si>
    <t>JP834812</t>
  </si>
  <si>
    <t>JEANNE A.SILVER MAN EDT 100ML **046015............</t>
  </si>
  <si>
    <t>JP816463</t>
  </si>
  <si>
    <t>JEANNE ACQUA A.SHAVE 75ML     **039215............</t>
  </si>
  <si>
    <t>JP816441</t>
  </si>
  <si>
    <t>JEANNE ACQUA EDT MAS 100ML    **039130............</t>
  </si>
  <si>
    <t>JP816575</t>
  </si>
  <si>
    <t>JEANNE AMANDE D.JABON LIQ.300ML 039802**..........</t>
  </si>
  <si>
    <t>JP671800</t>
  </si>
  <si>
    <t>JEANNE AMANDE D.SHOW.CREAM200ML035309**...........</t>
  </si>
  <si>
    <t>JP816586</t>
  </si>
  <si>
    <t>JEANNE AMANDE D.SHOWER GEL 250ML040525**..........</t>
  </si>
  <si>
    <t>JP715595</t>
  </si>
  <si>
    <t>JEANNE BEURRE DE K.HAND CREAM75ML048422**.........</t>
  </si>
  <si>
    <t>JP816621</t>
  </si>
  <si>
    <t>JEANNE BEURRE DE K.JABON 100G **037457............</t>
  </si>
  <si>
    <t>JP864398</t>
  </si>
  <si>
    <t>JEANNE BEURRE DE K.JABON LIQ500ML077385**.........</t>
  </si>
  <si>
    <t>JP879742</t>
  </si>
  <si>
    <t>JEANNE BEURRE DE K.LAIT 250ML **077361............</t>
  </si>
  <si>
    <t>JP816496</t>
  </si>
  <si>
    <t>JEANNE BOUQUET D'AG.EXFO 200ML  040341**..........</t>
  </si>
  <si>
    <t>JP816733</t>
  </si>
  <si>
    <t>JEANNE DIVINE O.HAND CREAM 75ML 040648**..........</t>
  </si>
  <si>
    <t>JP816722</t>
  </si>
  <si>
    <t>JEANNE DIVINE O.SHOWER OIL 250ML040600**..........</t>
  </si>
  <si>
    <t>JP816485</t>
  </si>
  <si>
    <t>JEANNE FLEUR D'ORAN.JABON 100G**037426............</t>
  </si>
  <si>
    <t>JP816474</t>
  </si>
  <si>
    <t>JEANNE FLEUR D'ORAN.SHOWER 250ML035088**..........</t>
  </si>
  <si>
    <t>JP825496</t>
  </si>
  <si>
    <t>JEANNE JASMIN S.EDP 50ML     **047418.............</t>
  </si>
  <si>
    <t>JP825520</t>
  </si>
  <si>
    <t>JEANNE JASMIN S.JABON LIQ.500ML048118**...........</t>
  </si>
  <si>
    <t>JP825531</t>
  </si>
  <si>
    <t>JEANNE JASMIN S.SHOWER GEL 250ML048132**..........</t>
  </si>
  <si>
    <t>JP816452</t>
  </si>
  <si>
    <t>JEANNE LAV.VETIVER A.SHAVE 75ML039208**...........</t>
  </si>
  <si>
    <t>JP864400</t>
  </si>
  <si>
    <t>JEANNE LAVANDE EXFO.200ML     **043199............</t>
  </si>
  <si>
    <t>JP864411</t>
  </si>
  <si>
    <t>JEANNE LAVANDE HAND CREAM 75ML 048439**...........</t>
  </si>
  <si>
    <t>JP816698</t>
  </si>
  <si>
    <t>JEANNE LAVANDE SHOWER GEL 250ML 040501**..........</t>
  </si>
  <si>
    <t>JP671732</t>
  </si>
  <si>
    <t>JEANNE LE TEMPS EDP FEM 125ML **034517............</t>
  </si>
  <si>
    <t>JP870026</t>
  </si>
  <si>
    <t>JEANNE PIVOINE EDP 50ML       **038164............</t>
  </si>
  <si>
    <t>JP870060</t>
  </si>
  <si>
    <t>JEANNE PIVOINE HAND CREAM 75ML  079235**..........</t>
  </si>
  <si>
    <t>JP870015</t>
  </si>
  <si>
    <t>JEANNE PIVOINE JABON 100GR    **038966............</t>
  </si>
  <si>
    <t>JP870037</t>
  </si>
  <si>
    <t>JEANNE PIVOINE JABON LIQ.500ML  045407**..........</t>
  </si>
  <si>
    <t>JP870059</t>
  </si>
  <si>
    <t>JEANNE PIVOINE SHOWER GEL 250ML 077415**..........</t>
  </si>
  <si>
    <t>JP864376</t>
  </si>
  <si>
    <t>JEANNE ROSE ENV.BODY CREAM 250ML077309**..........</t>
  </si>
  <si>
    <t>JP816520</t>
  </si>
  <si>
    <t>JEANNE ROSE ENV.EXFO 200ML    **043205............</t>
  </si>
  <si>
    <t>JP816542</t>
  </si>
  <si>
    <t>JEANNE ROSE ENV.HAND CREAM 75ML 048408**..........</t>
  </si>
  <si>
    <t>JP853734</t>
  </si>
  <si>
    <t>JEANNE ROSE ENV.JABON LIQ.500ML 077323**..........</t>
  </si>
  <si>
    <t>JP879720</t>
  </si>
  <si>
    <t>JEANNE ROSE ENV.SHOWER GEL 250ML077316**..........</t>
  </si>
  <si>
    <t>JP816531</t>
  </si>
  <si>
    <t>JEANNE ROSE JABON 100G        **036535............</t>
  </si>
  <si>
    <t>JP671743</t>
  </si>
  <si>
    <t>JEANNE UN MATIN EDP FEM 125ML **034555............</t>
  </si>
  <si>
    <t>JP816597</t>
  </si>
  <si>
    <t>JEANNE VERVEINE AG.CREAM POTE **036801............</t>
  </si>
  <si>
    <t>JP816600</t>
  </si>
  <si>
    <t>JEANNE VERVEINE AG.HAND CREAM75ML048415**.........</t>
  </si>
  <si>
    <t>JP879731</t>
  </si>
  <si>
    <t>JEANNE VERVEINE AG.LAIT 250ML **077330............</t>
  </si>
  <si>
    <t>JP830492</t>
  </si>
  <si>
    <t>JEANNE VERVEINE C.EDP 125ML   **039147............</t>
  </si>
  <si>
    <t>JP816610</t>
  </si>
  <si>
    <t>JEANNE VERVEINE C.EXFO 200ML  **040334............</t>
  </si>
  <si>
    <t>JP671787</t>
  </si>
  <si>
    <t>JEANNE VERVEINE JABON 100G    **035057............</t>
  </si>
  <si>
    <t>JP853745</t>
  </si>
  <si>
    <t>JEANNE VERVEINE JABON LIQ.500ML 077354**..........</t>
  </si>
  <si>
    <t>JP803088</t>
  </si>
  <si>
    <t>JENNIFER ANISTON FEM 30ML     **149280............</t>
  </si>
  <si>
    <t>JP142488</t>
  </si>
  <si>
    <t>JENNIFER GLOW AFTER DARK F 100ML144025............</t>
  </si>
  <si>
    <t>JP150533</t>
  </si>
  <si>
    <t>JENNIFER GLOW BLUE EDT F 100ML##614751............</t>
  </si>
  <si>
    <t>JP865344</t>
  </si>
  <si>
    <t>JENNIFER GLOW FEM 100ML       **080304............</t>
  </si>
  <si>
    <t>JP793850</t>
  </si>
  <si>
    <t>JENNIFER GLOW FEM 100ML  XX140027/080304..........</t>
  </si>
  <si>
    <t>JP165056</t>
  </si>
  <si>
    <t>JENNIFER GLOW FEM 50ML        ##080205............</t>
  </si>
  <si>
    <t>JP723640</t>
  </si>
  <si>
    <t>JENNIFER GLOW RIO FEM EDT 100ML 083445##..........</t>
  </si>
  <si>
    <t>JP865355</t>
  </si>
  <si>
    <t>JENNIFER LIVE FEM 100M ##122023/080809............</t>
  </si>
  <si>
    <t>JP877134</t>
  </si>
  <si>
    <t>JENNIFER LIVE LUXE FEM 100ML  ***081004...........</t>
  </si>
  <si>
    <t>JP867783</t>
  </si>
  <si>
    <t>JENNIFER STILL FEM 100ML      ##080601............</t>
  </si>
  <si>
    <t>JP40059</t>
  </si>
  <si>
    <t>JENNIFER STILL FEM 100ML      XX080601............</t>
  </si>
  <si>
    <t>JP41790</t>
  </si>
  <si>
    <t>JENNIFER STILL FEM 50ML       XX150019............</t>
  </si>
  <si>
    <t>JP867750</t>
  </si>
  <si>
    <t>JESSICA S.LOVELY EDP FEM 100ML##150005............</t>
  </si>
  <si>
    <t>JP714987</t>
  </si>
  <si>
    <t>JIMMY CHOO BLOSSOM EDP F 100ML* 066273............</t>
  </si>
  <si>
    <t>JP669952</t>
  </si>
  <si>
    <t>JIMMY CHOO EDP FEM 100ML      **025478............</t>
  </si>
  <si>
    <t>JP846398</t>
  </si>
  <si>
    <t>JIMMY CHOO FEVER EDP F 100ML   **097321...........</t>
  </si>
  <si>
    <t>JP660089</t>
  </si>
  <si>
    <t>JIMMY CHOO FLASH FEM 100ML    **048118............</t>
  </si>
  <si>
    <t>JP830841</t>
  </si>
  <si>
    <t>JIMMY CHOO ICE MAN 100ML        082174............</t>
  </si>
  <si>
    <t>JP739603</t>
  </si>
  <si>
    <t>JIMMY CHOO ILL.EDP FEM 100ML    071727............</t>
  </si>
  <si>
    <t>JP780329</t>
  </si>
  <si>
    <t>JIMMY CHOO L'AU EDT FEM 90ML  **073868............</t>
  </si>
  <si>
    <t>JP835093</t>
  </si>
  <si>
    <t>JIMMY CHOO MAN BLUE EDT 100ML **067508............</t>
  </si>
  <si>
    <t>JP835082</t>
  </si>
  <si>
    <t>JIMMY CHOO MAN BLUE EDT 50ML  **072588............</t>
  </si>
  <si>
    <t>JP703884</t>
  </si>
  <si>
    <t>JIMMY CHOO MAN EDT 100ML        064118............</t>
  </si>
  <si>
    <t>JP703895</t>
  </si>
  <si>
    <t>JIMMY CHOO MAN EDT 50ML       **064125............</t>
  </si>
  <si>
    <t>JP748030</t>
  </si>
  <si>
    <t>JIMMY CHOO MEN INTENSE EDT 100M*078870............</t>
  </si>
  <si>
    <t>JP748041</t>
  </si>
  <si>
    <t>JIMMY CHOO MEN INTENSE EDT 50ML 078887**..........</t>
  </si>
  <si>
    <t>JP784535</t>
  </si>
  <si>
    <t>JOHAN B.RUE PRINCESSE F 100ML **010016............</t>
  </si>
  <si>
    <t>JP805944</t>
  </si>
  <si>
    <t>JOHAN.B RICH BLACK IC.M EDT 90ML408341**..........</t>
  </si>
  <si>
    <t>JP813618</t>
  </si>
  <si>
    <t>JOHAN.B RICH BLU ICON.EDT90ML**409102.............</t>
  </si>
  <si>
    <t>JP813607</t>
  </si>
  <si>
    <t>JOHAN.B RICH DELICE EDP F 85ML*406408.............</t>
  </si>
  <si>
    <t>JP813630</t>
  </si>
  <si>
    <t>JOHAN.B RICH EDP F 85ML      **405234.............</t>
  </si>
  <si>
    <t>JP802548</t>
  </si>
  <si>
    <t>JOHAN.B RICH ICONE M EDT 90ML **407344............</t>
  </si>
  <si>
    <t>JP813629</t>
  </si>
  <si>
    <t>JOHAN.B RICH PINK SUBLI.EDP 85ML408235**..........</t>
  </si>
  <si>
    <t>JP866793</t>
  </si>
  <si>
    <t>JOHN VARVATOS ARTISAN PURE 125ML646550............</t>
  </si>
  <si>
    <t>JP866817</t>
  </si>
  <si>
    <t>JOHN VARVATOS NJ RED 125ML    **237154............</t>
  </si>
  <si>
    <t>JP784838</t>
  </si>
  <si>
    <t>JOHN VARVATOS VINTAGE EDT 75ML**001085............</t>
  </si>
  <si>
    <t>JP882680</t>
  </si>
  <si>
    <t>JOI.BLONDE LIFE BRIGHT 300ML SH+CD................</t>
  </si>
  <si>
    <t>JP882668</t>
  </si>
  <si>
    <t>JOI.BLONDE LIFE COMBO 1L SH+CD+MASC.150ML.........</t>
  </si>
  <si>
    <t>JP882679</t>
  </si>
  <si>
    <t>JOI.BLONDE LIFE COMBO 300ML SH+CD+MASC.150ML......</t>
  </si>
  <si>
    <t>JP815697</t>
  </si>
  <si>
    <t>JOI.BODY LUXE 1L CD.       (001)  477086/499590XX.</t>
  </si>
  <si>
    <t>JP844969</t>
  </si>
  <si>
    <t>JOI.BODY LUXE 1L COMBO SH+CD    XX................</t>
  </si>
  <si>
    <t>JP809195</t>
  </si>
  <si>
    <t>JOI.BODY LUXE 300ML CD.    (003)         494267XX.</t>
  </si>
  <si>
    <t>JP815686</t>
  </si>
  <si>
    <t>JOI.BODY LUXE 300ML CD.    (003)  477062/494267X..</t>
  </si>
  <si>
    <t>JP809208</t>
  </si>
  <si>
    <t>JOI.BODY LUXE VOL.MOUSSE 300ML(005)      492508XX.</t>
  </si>
  <si>
    <t>JP824407</t>
  </si>
  <si>
    <t>JOI.COLOR END.VIOLET 1L CD.(006) 476645 S/SULFATO.</t>
  </si>
  <si>
    <t>JP808980</t>
  </si>
  <si>
    <t>JOI.COLOR END.VIOLET 1L CD.(006) 476645X S/SULFATO</t>
  </si>
  <si>
    <t>JP704707</t>
  </si>
  <si>
    <t>JOI.COLOR END.VIOLET 1L CD.(067) 489850...........</t>
  </si>
  <si>
    <t>JP839334</t>
  </si>
  <si>
    <t>JOI.COLOR END.VIOLET 1L COMBO SH+CD XX............</t>
  </si>
  <si>
    <t>JP704694</t>
  </si>
  <si>
    <t>JOI.COLOR END.VIOLET 1L SH.(007) 499705 S/SULFATO.</t>
  </si>
  <si>
    <t>JP839345</t>
  </si>
  <si>
    <t>JOI.COLOR END.VIOLET 300ML COMBO SH+CD XX.........</t>
  </si>
  <si>
    <t>JP704672</t>
  </si>
  <si>
    <t>JOI.COLOR END.VIOLET 300ML SH.(009) 494335 S/SULFA</t>
  </si>
  <si>
    <t>JP794930</t>
  </si>
  <si>
    <t>JOI.COLOR ENDURE 1L CD.    (010)  500609/499620XX.</t>
  </si>
  <si>
    <t>JP704910</t>
  </si>
  <si>
    <t>JOI.COLOR ENDURE 1L CD.    (010) 500609...........</t>
  </si>
  <si>
    <t>JP816823</t>
  </si>
  <si>
    <t>JOI.COLOR ENDURE 1L COMBO SH+CD                XX.</t>
  </si>
  <si>
    <t>JP815563</t>
  </si>
  <si>
    <t>JOI.COLOR ENDURE 1L SH.    (011)         476836XX.</t>
  </si>
  <si>
    <t>JP802302</t>
  </si>
  <si>
    <t>JOI.COLOR ENDURE 1L SH.    (011)         499682XX.</t>
  </si>
  <si>
    <t>JP704920</t>
  </si>
  <si>
    <t>JOI.COLOR ENDURE 1L SH.    (011) 499682 S/SULFATO.</t>
  </si>
  <si>
    <t>JP824520</t>
  </si>
  <si>
    <t>JOI.COLOR ENDURE 1L SH. (068)   476881 S/SULFATO..</t>
  </si>
  <si>
    <t>JP704896</t>
  </si>
  <si>
    <t>JOI.COLOR ENDURE 300ML CD. (012)  489799/494359...</t>
  </si>
  <si>
    <t>JP808969</t>
  </si>
  <si>
    <t>JOI.COLOR ENDURE 300ML CD. (012) 489799/359X S/SUL</t>
  </si>
  <si>
    <t>JP824484</t>
  </si>
  <si>
    <t>JOI.COLOR ENDURE 300ML CD. (062) 476751 XX........</t>
  </si>
  <si>
    <t>JP816834</t>
  </si>
  <si>
    <t>JOI.COLOR ENDURE 300ML COMBO SH+CD       XX.......</t>
  </si>
  <si>
    <t>JP825687</t>
  </si>
  <si>
    <t>JOI.COLOR ENDURE 300ML SH. (013)         494366...</t>
  </si>
  <si>
    <t>JP809241</t>
  </si>
  <si>
    <t>JOI.COLOR ENDURE 300ML SH. (013)         494366XX.</t>
  </si>
  <si>
    <t>JP818476</t>
  </si>
  <si>
    <t>JOI.CURL 300ML COMBO SH+CD               XX.......</t>
  </si>
  <si>
    <t>JP792354</t>
  </si>
  <si>
    <t>JOI.CURL CLEANSING 1L SH. (015)         492140...</t>
  </si>
  <si>
    <t>JP794907</t>
  </si>
  <si>
    <t>JOI.CURL CLEANSING 1L SH. (015)         492140XX.</t>
  </si>
  <si>
    <t>JP817868</t>
  </si>
  <si>
    <t>JOI.CURL CLEANSING 1L SH. (015)         499576...</t>
  </si>
  <si>
    <t>JP809678</t>
  </si>
  <si>
    <t>JOI.CURL CLEANSING 300ML SH.(016)        492126XX.</t>
  </si>
  <si>
    <t>JP817879</t>
  </si>
  <si>
    <t>JOI.CURL NOURIS 1L CD.     (014)         499583...</t>
  </si>
  <si>
    <t>JP837881</t>
  </si>
  <si>
    <t>JOI.CURL PERFECT.LEAVE-IN 150ML 492218............</t>
  </si>
  <si>
    <t>JP781666</t>
  </si>
  <si>
    <t>JOI.CURL ROCIADOR REACTIV.150ML(019)     492287...</t>
  </si>
  <si>
    <t>JP815653</t>
  </si>
  <si>
    <t>JOI.DAILY CARE 1L CD.      (020)         476690XX.</t>
  </si>
  <si>
    <t>JP815664</t>
  </si>
  <si>
    <t>JOI.DAILY CARE 2IN1 1L     (022)         476737X..</t>
  </si>
  <si>
    <t>JP815642</t>
  </si>
  <si>
    <t>JOI.DAILY CARE 2IN1 300ML  (021)         476850XX.</t>
  </si>
  <si>
    <t>JP824519</t>
  </si>
  <si>
    <t>JOI.DAILY CARE BALA.1L CD (065) 476805 XX.........</t>
  </si>
  <si>
    <t>JP809173</t>
  </si>
  <si>
    <t>JOI.DAILY CARE BALA.300ML CD.(024)       476829XX.</t>
  </si>
  <si>
    <t>JP816845</t>
  </si>
  <si>
    <t>JOI.DAILY CARE BALA.COMBO 300ML SH+CD          XX.</t>
  </si>
  <si>
    <t>JP704448</t>
  </si>
  <si>
    <t>JOI.DAILY CARE REV.300ML CD.(026)        476775...</t>
  </si>
  <si>
    <t>JP809263</t>
  </si>
  <si>
    <t>JOI.DAILY CARE REV.300ML CD.(026)        476775XX.</t>
  </si>
  <si>
    <t>JP816856</t>
  </si>
  <si>
    <t>JOI.DAILY CARE REV.COMBO 300ML SH+CD           XX.</t>
  </si>
  <si>
    <t>JP815620</t>
  </si>
  <si>
    <t>JOI.DAILY CARE TREAT.300ML SH.(027)      476874X..</t>
  </si>
  <si>
    <t>JP809220</t>
  </si>
  <si>
    <t>JOI.ERRATIC PASTA MODELADORA 100ML     497749XX...</t>
  </si>
  <si>
    <t>JP837892</t>
  </si>
  <si>
    <t>JOI.HAIR SHAKE TEXTURIZAD.150ML 493963............</t>
  </si>
  <si>
    <t>JP809219</t>
  </si>
  <si>
    <t>JOI.JOIFIX SPRAY P.ACABAD 300ML(029)     477239XX.</t>
  </si>
  <si>
    <t>JP795728</t>
  </si>
  <si>
    <t>JOI.K-PAK 4 PASO COMBO 1L KIT 4PZ              XX.</t>
  </si>
  <si>
    <t>JP840427</t>
  </si>
  <si>
    <t>JOI.K-PAK 4 PASO COMBO 5EN1 CHICO.................</t>
  </si>
  <si>
    <t>JP817925</t>
  </si>
  <si>
    <t>JOI.K-PAK 50ML SH.         (033)         477093...</t>
  </si>
  <si>
    <t>JP704582</t>
  </si>
  <si>
    <t>JOI.K-PAK BALSAMO SMOOTHING 200ML        477147...</t>
  </si>
  <si>
    <t>JP802335</t>
  </si>
  <si>
    <t>JOI.K-PAK BALSAMO SMOOTHING 200ML        477147XX.</t>
  </si>
  <si>
    <t>JP794940</t>
  </si>
  <si>
    <t>JOI.K-PAK C.THERAPY 1L SH. (035)    309/137/651XX.</t>
  </si>
  <si>
    <t>JP704347</t>
  </si>
  <si>
    <t>JOI.K-PAK C.THERAPY 1L SH. (035) 651/309..........</t>
  </si>
  <si>
    <t>JP704380</t>
  </si>
  <si>
    <t>JOI.K-PAK C.THERAPY 3.785ML CD  500920............</t>
  </si>
  <si>
    <t>JP802379</t>
  </si>
  <si>
    <t>JOI.K-PAK C.THERAPY 300ML CD.(036)       481120XX.</t>
  </si>
  <si>
    <t>JP838546</t>
  </si>
  <si>
    <t>JOI.K-PAK C.THERAPY COMBO 1L SH+CD XX.............</t>
  </si>
  <si>
    <t>JP837859</t>
  </si>
  <si>
    <t>JOI.K-PAK C.THERAPY SERUM SPR.212ML 491761........</t>
  </si>
  <si>
    <t>JP827421</t>
  </si>
  <si>
    <t>JOI.K-PAK C.THERAPY TRATA.500ML 501231XX..........</t>
  </si>
  <si>
    <t>JP837848</t>
  </si>
  <si>
    <t>JOI.K-PAK H.K.P PROTEIN 350ML  476454.............</t>
  </si>
  <si>
    <t>JP781677</t>
  </si>
  <si>
    <t>JOI.K-PAK LIQ.RECONS.300ML (040)         486101...</t>
  </si>
  <si>
    <t>JP802357</t>
  </si>
  <si>
    <t>JOI.K-PAK LIQ.RECONS.300ML (040)         486101XX.</t>
  </si>
  <si>
    <t>JP825733</t>
  </si>
  <si>
    <t>JOI.K-PAK PASO 1 CLARIF 1L SH (041)      499507...</t>
  </si>
  <si>
    <t>JP705034</t>
  </si>
  <si>
    <t>JOI.K-PAK PASO 1 CLARIF 300ML SH.(042)   497725...</t>
  </si>
  <si>
    <t>JP794929</t>
  </si>
  <si>
    <t>JOI.K-PAK PASO 1 CLARIF 300ML SH.(042)   497725XX.</t>
  </si>
  <si>
    <t>JP795660</t>
  </si>
  <si>
    <t>JOI.K-PAK PASO 2 CUTICLE 1L(043)         499491XX.</t>
  </si>
  <si>
    <t>JP704808</t>
  </si>
  <si>
    <t>JOI.K-PAK PASO 3 DEEP-REC.150ML(044)     475969...</t>
  </si>
  <si>
    <t>JP809017</t>
  </si>
  <si>
    <t>JOI.K-PAK PASO 3 DEEP-REC.150ML(044)     475969XX.</t>
  </si>
  <si>
    <t>JP825711</t>
  </si>
  <si>
    <t>JOI.K-PAK PASO 3 DEEP-REC.1L (045)       500159...</t>
  </si>
  <si>
    <t>JP795682</t>
  </si>
  <si>
    <t>JOI.K-PAK PASO 3 DEEP-REC.1L(045)        500159X..</t>
  </si>
  <si>
    <t>JP795671</t>
  </si>
  <si>
    <t>JOI.K-PAK PASO 4 INTENSE 1L(046)  476744/499484XX.</t>
  </si>
  <si>
    <t>JP704820</t>
  </si>
  <si>
    <t>JOI.K-PAK PASO 4 INTENSE 1L(046)  499484..........</t>
  </si>
  <si>
    <t>JP818140</t>
  </si>
  <si>
    <t>JOI.K-PAK PASO 4 INTENSE 250ML(047)      475983...</t>
  </si>
  <si>
    <t>JP809028</t>
  </si>
  <si>
    <t>JOI.K-PAK PASO 4 INTENSE 250ML(047)      475983X..</t>
  </si>
  <si>
    <t>JP794951</t>
  </si>
  <si>
    <t>JOI.K-PAK REPAIR 1L CD.    (048)  499392XX........</t>
  </si>
  <si>
    <t>JP774332</t>
  </si>
  <si>
    <t>JOI.K-PAK REPAIR 1L COMBO SH+CD  392/675/293 XX...</t>
  </si>
  <si>
    <t>JP838535</t>
  </si>
  <si>
    <t>JOI.K-PAK REPAIR 1L COMBO SH+CD 499675/499392 XX..</t>
  </si>
  <si>
    <t>JP794962</t>
  </si>
  <si>
    <t>JOI.K-PAK REPAIR 1L SH.    (049)         499293X..</t>
  </si>
  <si>
    <t>JP818130</t>
  </si>
  <si>
    <t>JOI.K-PAK REPAIR 1L SH.    (049) 499675/499293....</t>
  </si>
  <si>
    <t>JP880374</t>
  </si>
  <si>
    <t>JOI.K-PAK REPAIR 300ML COMBO SH+CD................</t>
  </si>
  <si>
    <t>JP808991</t>
  </si>
  <si>
    <t>JOI.K-PAK REPAIR 300ML SH. (051)         476218X..</t>
  </si>
  <si>
    <t>JP809040</t>
  </si>
  <si>
    <t>JOI.K-PAK SERUM PROTECTOR 50ML           477376XX.</t>
  </si>
  <si>
    <t>JP818151</t>
  </si>
  <si>
    <t>JOI.K-PAK SERUM PROTECTOR 50ML  477376............</t>
  </si>
  <si>
    <t>JP825722</t>
  </si>
  <si>
    <t>JOI.K-PAK SPRAY PROTECTOR 300ML 476027............</t>
  </si>
  <si>
    <t>JP802346</t>
  </si>
  <si>
    <t>JOI.K-PAK SPRAY PROTECTOR 300ML 476027XX..........</t>
  </si>
  <si>
    <t>JP838434</t>
  </si>
  <si>
    <t>JOI.K-PAK STYLE SERUM 50ML      436328............</t>
  </si>
  <si>
    <t>JP818162</t>
  </si>
  <si>
    <t>JOI.K-PAK TRAT.REVITALUXE 150ML 476003............</t>
  </si>
  <si>
    <t>JP877730</t>
  </si>
  <si>
    <t>JOI.K-PAK TRAT.REVITALUXE 150ML 476003 XX.........</t>
  </si>
  <si>
    <t>JP818173</t>
  </si>
  <si>
    <t>JOI.K-PAK TRAT.REVITALUXE 480ML 476355............</t>
  </si>
  <si>
    <t>JP794984</t>
  </si>
  <si>
    <t>JOI.K-PAK TRAT.REVITALUXE 480ML 476355 XX.........</t>
  </si>
  <si>
    <t>JP781688</t>
  </si>
  <si>
    <t>JOI.K-PAK VAPOR FUEL REC.300ML  459723............</t>
  </si>
  <si>
    <t>JP774881</t>
  </si>
  <si>
    <t>JOI.MOISTURE RECO.1L CD  (052)  499545  XX........</t>
  </si>
  <si>
    <t>JP795000</t>
  </si>
  <si>
    <t>JOI.MOISTURE RECO.1L CD.   (052)         499613XX.</t>
  </si>
  <si>
    <t>JP795010</t>
  </si>
  <si>
    <t>JOI.MOISTURE RECO.1L SH.   (053)         499538X..</t>
  </si>
  <si>
    <t>JP818184</t>
  </si>
  <si>
    <t>JOI.MOISTURE RECO.1L SH.   (053) 538/637..........</t>
  </si>
  <si>
    <t>JP825755</t>
  </si>
  <si>
    <t>JOI.MOISTURE RECO.300ML CD.(054)         500876...</t>
  </si>
  <si>
    <t>JP794995</t>
  </si>
  <si>
    <t>JOI.MOISTURE RECO.300ML CD.(054)         500876XX.</t>
  </si>
  <si>
    <t>JP795021</t>
  </si>
  <si>
    <t>JOI.MOISTURE RECO.300ML SH.(055)  494328/481298X..</t>
  </si>
  <si>
    <t>JP880363</t>
  </si>
  <si>
    <t>JOI.MOISTURE RECO.COMBO 1L SH+CD..................</t>
  </si>
  <si>
    <t>JP765804</t>
  </si>
  <si>
    <t>JOI.MOISTURE RECO.COMBO 300ML SH+CD...............</t>
  </si>
  <si>
    <t>JP824585</t>
  </si>
  <si>
    <t>JOI.MOISTURE RECO.COMBO SH 1L + CD 300ML  XX......</t>
  </si>
  <si>
    <t>JP808936</t>
  </si>
  <si>
    <t>JOI.MOISTURE RECO.MASCARA 250ML (066) 475839XX....</t>
  </si>
  <si>
    <t>JP783679</t>
  </si>
  <si>
    <t>JOI.MOISTURE RECO.MASCARA 500ML 476553 XX.........</t>
  </si>
  <si>
    <t>JP808947</t>
  </si>
  <si>
    <t>JOI.SMOOTH CURE 1L CD.     (056)         476683XX.</t>
  </si>
  <si>
    <t>JP707216</t>
  </si>
  <si>
    <t>JOI.SMOOTH CURE 1L SH.     (057)         476621...</t>
  </si>
  <si>
    <t>JP802324</t>
  </si>
  <si>
    <t>JOI.SMOOTH CURE 300ML CD. (058)         476560XX.</t>
  </si>
  <si>
    <t>JP795032</t>
  </si>
  <si>
    <t>JOI.SMOOTH CURE 300ML SH. (059)         477284XX.</t>
  </si>
  <si>
    <t>JP815776</t>
  </si>
  <si>
    <t>JOI.SMOOTH CURE COMBO 300ML SH+CD              XX.</t>
  </si>
  <si>
    <t>JP144840</t>
  </si>
  <si>
    <t>JOOP! FEM 100ML                 000059............</t>
  </si>
  <si>
    <t>JP158563</t>
  </si>
  <si>
    <t>JOOP! FEM 50ML                  000042............</t>
  </si>
  <si>
    <t>JP145851</t>
  </si>
  <si>
    <t>JOOP! HOOME MAS 125ML          ##000608............</t>
  </si>
  <si>
    <t>JP665904</t>
  </si>
  <si>
    <t>JOOP! HOOME MAS 200ML          ##809915............</t>
  </si>
  <si>
    <t>JP566353</t>
  </si>
  <si>
    <t>JOOP! HOOME MAS 75ML           **000592............</t>
  </si>
  <si>
    <t>JP643584</t>
  </si>
  <si>
    <t>JOOP! SPLASH MAS 75ML         **150210............</t>
  </si>
  <si>
    <t>JP809130</t>
  </si>
  <si>
    <t>JOOP! WILD MISS FEM EDP 50ML  ##600350............</t>
  </si>
  <si>
    <t>JP706652</t>
  </si>
  <si>
    <t>JOOP! WILD MISS FEM EDP 75ML  **600275............</t>
  </si>
  <si>
    <t>JP757726</t>
  </si>
  <si>
    <t>JOOP!HOOME SPORT EDT MAS 125ML**177426............</t>
  </si>
  <si>
    <t>JP717318</t>
  </si>
  <si>
    <t>JUSTIN B.COLLECTOR EDP 100ML  ##611466............</t>
  </si>
  <si>
    <t>JP647656</t>
  </si>
  <si>
    <t>JUSTIN B.GIRLFRIE FEM 100M    ##003959............</t>
  </si>
  <si>
    <t>JP771979</t>
  </si>
  <si>
    <t>JUSTIN B.GIRLFRIE FEM 50ML   **003966.............</t>
  </si>
  <si>
    <t>JP785591</t>
  </si>
  <si>
    <t>JUSTIN B.SOMEDAY EDITION F 100ML175005............</t>
  </si>
  <si>
    <t>JP608070</t>
  </si>
  <si>
    <t>JUSTIN B.SOMEDAY FEM 100ML    ##003027............</t>
  </si>
  <si>
    <t>JP676019</t>
  </si>
  <si>
    <t>JUSTIN B.THE KEY FEM 30ML     **176217............</t>
  </si>
  <si>
    <t>JP766041</t>
  </si>
  <si>
    <t>KAR.CREMA P/CUER.AMA.MIEL 200ML 903129............</t>
  </si>
  <si>
    <t>JP766020</t>
  </si>
  <si>
    <t>KAR.CREMA P/CUER.LAVANDER 200ML 903136............</t>
  </si>
  <si>
    <t>JP766030</t>
  </si>
  <si>
    <t>KAR.CREMA P/CUER.MILK 200ML     903112............</t>
  </si>
  <si>
    <t>JP766052</t>
  </si>
  <si>
    <t>KAR.CREMA P/CUER.VERBENA 200ML  903143............</t>
  </si>
  <si>
    <t>JP766142</t>
  </si>
  <si>
    <t>KAR.JABON LAVANDE 100G          902696............</t>
  </si>
  <si>
    <t>JP766164</t>
  </si>
  <si>
    <t>KAR.JABON MILK 100G             902689............</t>
  </si>
  <si>
    <t>JP766120</t>
  </si>
  <si>
    <t>KAR.JABON P/BARBA 100G          900845............</t>
  </si>
  <si>
    <t>JP649816</t>
  </si>
  <si>
    <t>KAREN LOW LADY GOLD FEM 100ML **405289 EDP........</t>
  </si>
  <si>
    <t>JP180097</t>
  </si>
  <si>
    <t>KAREN LOW PURE PINK FEM 100ML **404381............</t>
  </si>
  <si>
    <t>JP794301</t>
  </si>
  <si>
    <t>KAREN LOW X-CHANGE WONDERMAN **408303.............</t>
  </si>
  <si>
    <t>JP853666</t>
  </si>
  <si>
    <t>KARINA SPRAY FIXADOR 24HS 500ML 169326............</t>
  </si>
  <si>
    <t>JP735240</t>
  </si>
  <si>
    <t>KARL LAG.PARAD. BAY MEN 100ML **069571............</t>
  </si>
  <si>
    <t>JP735228</t>
  </si>
  <si>
    <t>KARL LAG.PARADISE BAY EDP F 85ML*069601...........</t>
  </si>
  <si>
    <t>JP836544</t>
  </si>
  <si>
    <t>KARL LAGERFELD BOIS D VETIV 100ML087261...........</t>
  </si>
  <si>
    <t>JP687996</t>
  </si>
  <si>
    <t>KARL LAGERFELD EDP FEM 85ML   **059114............</t>
  </si>
  <si>
    <t>JP688022</t>
  </si>
  <si>
    <t>KARL LAGERFELD EDT MAS 100ML  **059183............</t>
  </si>
  <si>
    <t>JP869607</t>
  </si>
  <si>
    <t>KARL LAGERFELD FLEUR D.100ML  **101851............</t>
  </si>
  <si>
    <t>JP822618</t>
  </si>
  <si>
    <t>KARL LAGERFELD FLEUR F 100ML  **087254............</t>
  </si>
  <si>
    <t>JP822269</t>
  </si>
  <si>
    <t>KATY KILLER QUEEN EDP F 100ML ##816552............</t>
  </si>
  <si>
    <t>JP868347</t>
  </si>
  <si>
    <t>KATY PERRY INDIVISIBLE 100ML  ##319500............</t>
  </si>
  <si>
    <t>JP773870</t>
  </si>
  <si>
    <t>KATY PERRY MAD LOVE EDP F 100ML 125167............</t>
  </si>
  <si>
    <t>JP743620</t>
  </si>
  <si>
    <t>KATY PERRY MAD POTION 100ML 820318/820462.........</t>
  </si>
  <si>
    <t>JP598347</t>
  </si>
  <si>
    <t>KATY PERRY MEOW FEM 100ML     ##191005............</t>
  </si>
  <si>
    <t>JP839042</t>
  </si>
  <si>
    <t>KATY PERRY MEOW FEM 100ML     XX191005............</t>
  </si>
  <si>
    <t>JP674028</t>
  </si>
  <si>
    <t>KATY PERRY PURR FEM 100ML       312459............</t>
  </si>
  <si>
    <t>JP648051</t>
  </si>
  <si>
    <t>KATY PERRY PURR FEM 175ML     XX010018............</t>
  </si>
  <si>
    <t>JP822427</t>
  </si>
  <si>
    <t>KENZO A.JEU'D ELIX.INT EDP F 75 323681............</t>
  </si>
  <si>
    <t>JP783062</t>
  </si>
  <si>
    <t>KENZO A.JEU'D ELIX.INT EDP F 75 C323674...........</t>
  </si>
  <si>
    <t>JP745374</t>
  </si>
  <si>
    <t>KENZO A.JEU'D ELIX.INT EDP F 75+BRINDIS...........</t>
  </si>
  <si>
    <t>JP583532</t>
  </si>
  <si>
    <t>KENZO AMOUR FEM EDP 100ML     ##718019............</t>
  </si>
  <si>
    <t>JP601376</t>
  </si>
  <si>
    <t>KENZO AMOUR FEM EDP 100ML     XX718019............</t>
  </si>
  <si>
    <t>JP803156</t>
  </si>
  <si>
    <t>KENZO AMOUR JEU'D F EDT 100ML C 270930............</t>
  </si>
  <si>
    <t>JP869741</t>
  </si>
  <si>
    <t>KENZO AQUA POUR FEMME 100ML     357143............</t>
  </si>
  <si>
    <t>JP869719</t>
  </si>
  <si>
    <t>KENZO AQUA POUR HOMME 100ML   ##357228............</t>
  </si>
  <si>
    <t>JP869730</t>
  </si>
  <si>
    <t>KENZO AQUA POUR HOMME 50ML      357211............</t>
  </si>
  <si>
    <t>JP604380</t>
  </si>
  <si>
    <t>KENZO D'ETE FEM EDP 75ML      ##718348............</t>
  </si>
  <si>
    <t>JP784265</t>
  </si>
  <si>
    <t>KENZO F.EAU D LUMIERE EDT 100ML#341104............</t>
  </si>
  <si>
    <t>JP618070</t>
  </si>
  <si>
    <t>KENZO F.FEM EDP 100ML         ##518800............</t>
  </si>
  <si>
    <t>JP842552</t>
  </si>
  <si>
    <t>KENZO F.FEM EDP 30ML C.C      XX516806............</t>
  </si>
  <si>
    <t>JP143322</t>
  </si>
  <si>
    <t>KENZO F.FEM EDP 50ML          ##517803............</t>
  </si>
  <si>
    <t>JP615695</t>
  </si>
  <si>
    <t>KENZO F.FEM EDP 50ML  C       ##517803............</t>
  </si>
  <si>
    <t>JP807845</t>
  </si>
  <si>
    <t>KENZO F.IN THE AIR EDP 100ML C  004506............</t>
  </si>
  <si>
    <t>JP822416</t>
  </si>
  <si>
    <t>KENZO F.IN THE AIR EDT 100ML    279292............</t>
  </si>
  <si>
    <t>JP734833</t>
  </si>
  <si>
    <t>KENZO F.L'ELIXIR EDP 100ML    ##311992............</t>
  </si>
  <si>
    <t>JP806080</t>
  </si>
  <si>
    <t>KENZO F.L'ELIXIR EDP 50ML       311985............</t>
  </si>
  <si>
    <t>JP742180</t>
  </si>
  <si>
    <t>KENZO HOMME EAU DE PARFUM 100ML 323872............</t>
  </si>
  <si>
    <t>JP863623</t>
  </si>
  <si>
    <t>KENZO HOMME EAU DE PARFUM 100ML C 323872..........</t>
  </si>
  <si>
    <t>JP742191</t>
  </si>
  <si>
    <t>KENZO HOMME EAU DE PARFUM 50ML**323612............</t>
  </si>
  <si>
    <t>JP573777</t>
  </si>
  <si>
    <t>KENZO HOMME MAS EDT 100ML     ##299498............</t>
  </si>
  <si>
    <t>JP822438</t>
  </si>
  <si>
    <t>KENZO HOMME MAS EDT 30ML        299474............</t>
  </si>
  <si>
    <t>JP164426</t>
  </si>
  <si>
    <t>KENZO HOMME MAS EDT 50ML      ##299481............</t>
  </si>
  <si>
    <t>JP822449</t>
  </si>
  <si>
    <t>KENZO HOMME MAS EDT 50ML C      299481............</t>
  </si>
  <si>
    <t>JP806003</t>
  </si>
  <si>
    <t>KENZO JUNGLE EDT HOMME 100ML    289772............</t>
  </si>
  <si>
    <t>JP574734</t>
  </si>
  <si>
    <t>KENZO JUNGLE ELEP.FEM EDP 100ML*289994**..........</t>
  </si>
  <si>
    <t>JP871969</t>
  </si>
  <si>
    <t>KENZO L'EAU PAR FEM EDT 100ML C 333925............</t>
  </si>
  <si>
    <t>JP773880</t>
  </si>
  <si>
    <t>KENZO L'EAU PAR INT.EDP 100ML   289611............</t>
  </si>
  <si>
    <t>JP811076</t>
  </si>
  <si>
    <t>KENZO L'EAU PAR MAS 100ML     XX333987............</t>
  </si>
  <si>
    <t>JP164571</t>
  </si>
  <si>
    <t>KENZO L'EAU PAR MAS 30ML+BRINDIS087885............</t>
  </si>
  <si>
    <t>JP164560</t>
  </si>
  <si>
    <t>KENZO L'EAU PAR MAS 50ML      **333970............</t>
  </si>
  <si>
    <t>JP164582</t>
  </si>
  <si>
    <t>KENZO L'EAU PAR MAS 50ML C    XX087892............</t>
  </si>
  <si>
    <t>JP819590</t>
  </si>
  <si>
    <t>KENZO WORLD FEM EDP 50ML C   ##323483.............</t>
  </si>
  <si>
    <t>JP790453</t>
  </si>
  <si>
    <t>KENZO WORLD FEM EDP 75ML      ##323490............</t>
  </si>
  <si>
    <t>JP819602</t>
  </si>
  <si>
    <t>KENZO WORLD FEM EDP 75ML     XX323490.............</t>
  </si>
  <si>
    <t>JP830055</t>
  </si>
  <si>
    <t>KENZO WORLD FEM EDT 50ML      ##365032............</t>
  </si>
  <si>
    <t>JP834654</t>
  </si>
  <si>
    <t>KENZO WORLD FEM EDT 75ML      ##365049............</t>
  </si>
  <si>
    <t>JP847827</t>
  </si>
  <si>
    <t>KENZO WORLD INTENSE 50ML      **353237............</t>
  </si>
  <si>
    <t>JP847816</t>
  </si>
  <si>
    <t>KENZO WORLD INTENSE 75ML      **353244............</t>
  </si>
  <si>
    <t>JP693567</t>
  </si>
  <si>
    <t>KER.AGE PREMIUM SUBST.MOUSSE 150ML372214..........</t>
  </si>
  <si>
    <t>JP864646</t>
  </si>
  <si>
    <t>KER.AMPO FUSIO-DOSE BOS 4ML     376984............</t>
  </si>
  <si>
    <t>JP818970</t>
  </si>
  <si>
    <t>KER.AMPOLLA AMINEXIL 6ML        397556 X POR CAJA.</t>
  </si>
  <si>
    <t>JP140464</t>
  </si>
  <si>
    <t>KER.AMPOLLA AMINEXIL FORCE 6ML  637504 UNID.6ML...</t>
  </si>
  <si>
    <t>JP796391</t>
  </si>
  <si>
    <t>KER.AMPOLLA ANTI CASPA 6ML      397532XX UNID.CX12</t>
  </si>
  <si>
    <t>JP818926</t>
  </si>
  <si>
    <t>KER.AMPOLLA ANTI-CHUTE 6ML      397549 X C X 42PZ.</t>
  </si>
  <si>
    <t>JP819062</t>
  </si>
  <si>
    <t>KER.AMPOLLA CURE APAISANTE 6ML  397525 XX C.CON 12</t>
  </si>
  <si>
    <t>JP796325</t>
  </si>
  <si>
    <t>KER.AURA BOTANICA CONDIC.200ML  471577XX..........</t>
  </si>
  <si>
    <t>JP796336</t>
  </si>
  <si>
    <t>KER.AURA BOTANICA OLEO 100ML    471751XX..........</t>
  </si>
  <si>
    <t>JP796369</t>
  </si>
  <si>
    <t>KER.AURA BOTANICA OLEO NUTR.50ML471683XX..........</t>
  </si>
  <si>
    <t>JP818948</t>
  </si>
  <si>
    <t>KER.CHRONOL.EXFOLI.SHAMP.200ML  419289XX..........</t>
  </si>
  <si>
    <t>JP644148</t>
  </si>
  <si>
    <t>KER.CRISTAL.LAIT CONDIC.TRAT.1L 436077............</t>
  </si>
  <si>
    <t>JP688942</t>
  </si>
  <si>
    <t>KER.CRISTALLISTE MASCARA 200ML  398072............</t>
  </si>
  <si>
    <t>JP819051</t>
  </si>
  <si>
    <t>KER.DENSIFIQUE AMPO.HOMME 30X6ML 356010 XX........</t>
  </si>
  <si>
    <t>JP819040</t>
  </si>
  <si>
    <t>KER.DENSIFIQUE AMPOLLA 30X6ML   356003 XX.........</t>
  </si>
  <si>
    <t>JP814103</t>
  </si>
  <si>
    <t>KER.DENSIFIQUE MASC 500ML       658646............</t>
  </si>
  <si>
    <t>JP813810</t>
  </si>
  <si>
    <t>KER.DENSIFIQUE MASC.200ML       403929**..........</t>
  </si>
  <si>
    <t>JP710377</t>
  </si>
  <si>
    <t>KER.DISCIP.BAIN FLUID.SHAMPO 1L 647459............</t>
  </si>
  <si>
    <t>JP843845</t>
  </si>
  <si>
    <t>KER.DISCIP.CLEASING COND.400MLXX349821............</t>
  </si>
  <si>
    <t>JP773039</t>
  </si>
  <si>
    <t>KER.DISCIP.FLUID.LEAVE-IN 150ML 655201............</t>
  </si>
  <si>
    <t>JP710388</t>
  </si>
  <si>
    <t>KER.DISCIP.FOND.FLUID.CONDIC.1L 647619............</t>
  </si>
  <si>
    <t>JP769370</t>
  </si>
  <si>
    <t>KER.DISCIP.KERAT.MASCARA 200ML  400218............</t>
  </si>
  <si>
    <t>JP814170</t>
  </si>
  <si>
    <t>KER.DISCIP.KERAT.MASCARA 500ML  655034............</t>
  </si>
  <si>
    <t>JP710322</t>
  </si>
  <si>
    <t>KER.DISCIP.KERAT.THERMIQ.150ML  647374............</t>
  </si>
  <si>
    <t>JP780553</t>
  </si>
  <si>
    <t>KER.DISCIP.OLEO-CURL LEAVE 150ML349913............</t>
  </si>
  <si>
    <t>JP795920</t>
  </si>
  <si>
    <t>KER.ELIXIR-ULTIME LEAVE IN 150ML605596**..........</t>
  </si>
  <si>
    <t>JP805619</t>
  </si>
  <si>
    <t>KER.ELIXIR-ULTIME MASCARA 500ML 477544XX..........</t>
  </si>
  <si>
    <t>JP710434</t>
  </si>
  <si>
    <t>KER.ELIXIR-ULTIME OLEO 100ML    215621............</t>
  </si>
  <si>
    <t>JP843856</t>
  </si>
  <si>
    <t>KER.ELIXIR-ULTIME OLEO FOND 1LXX227709............</t>
  </si>
  <si>
    <t>JP813875</t>
  </si>
  <si>
    <t>KER.INITIALISTE LEAVE-IN 60ML   493421............</t>
  </si>
  <si>
    <t>JP140442</t>
  </si>
  <si>
    <t>KER.NUTRI.BAIN N1 SHAMPO 250ML  382675............</t>
  </si>
  <si>
    <t>JP805709</t>
  </si>
  <si>
    <t>KER.NUTRI.BAIN N1 SHAMPO 250ML  382675XX..........</t>
  </si>
  <si>
    <t>JP147337</t>
  </si>
  <si>
    <t>KER.NUTRI.BAIN N2 SHAMPO 1L     564893............</t>
  </si>
  <si>
    <t>JP819501</t>
  </si>
  <si>
    <t>KER.NUTRI.BAIN N2 SHAMPO 1L     564893 XX.........</t>
  </si>
  <si>
    <t>JP814518</t>
  </si>
  <si>
    <t>KER.NUTRI.BAIN N2 SHAMPO 250ML  382682............</t>
  </si>
  <si>
    <t>JP87004</t>
  </si>
  <si>
    <t>KER.NUTRI.BAIN N2 SHAMPO 250ML  382682XX..........</t>
  </si>
  <si>
    <t>JP732190</t>
  </si>
  <si>
    <t>KER.NUTRI.LAIT VITAL COND.200ML 382699............</t>
  </si>
  <si>
    <t>JP818768</t>
  </si>
  <si>
    <t>KER.NUTRI.MAGISTRAL BAIN SH.250ML382408...........</t>
  </si>
  <si>
    <t>JP780597</t>
  </si>
  <si>
    <t>KER.NUTRI.MAGISTRAL FOND.CD.200ML382446...........</t>
  </si>
  <si>
    <t>JP780575</t>
  </si>
  <si>
    <t>KER.NUTRI.MAGISTRAL MASC.200ML  382477............</t>
  </si>
  <si>
    <t>JP156326</t>
  </si>
  <si>
    <t>KER.NUTRI.MASQ.MASC.C.FINO 200ML382705............</t>
  </si>
  <si>
    <t>JP780621</t>
  </si>
  <si>
    <t>KER.NUTRI.MASQ.MASC.C.GRUE.200ML 382712...........</t>
  </si>
  <si>
    <t>JP780600</t>
  </si>
  <si>
    <t>KER.NUTRI.MASQ.MASC.C.GRUE.200ML382712XX..........</t>
  </si>
  <si>
    <t>JP147315</t>
  </si>
  <si>
    <t>KER.NUTRI.OLEO-RELAX BAIN SH.1L 002727............</t>
  </si>
  <si>
    <t>JP86899</t>
  </si>
  <si>
    <t>KER.NUTRI.OLEO-RELAX BAIN SH.250ML382651..........</t>
  </si>
  <si>
    <t>JP819499</t>
  </si>
  <si>
    <t>KER.NUTRI.OLEO-RELAX BAIN SH.250ML382651 XX.......</t>
  </si>
  <si>
    <t>JP140486</t>
  </si>
  <si>
    <t>KER.NUTRI.OLEO-RELAX MASC.200ML 382668............</t>
  </si>
  <si>
    <t>JP819488</t>
  </si>
  <si>
    <t>KER.NUTRI.OLEO-RELAX MASC.200ML 382668 XX.........</t>
  </si>
  <si>
    <t>JP818937</t>
  </si>
  <si>
    <t>KER.NUTRI.PROT.AMPOLL.N3 2ML    382385 X CX 20UNID</t>
  </si>
  <si>
    <t>JP818992</t>
  </si>
  <si>
    <t>KER.NUTRI.PROT.SOIN N1 MASC.500ML382361 XX........</t>
  </si>
  <si>
    <t>JP818960</t>
  </si>
  <si>
    <t>KER.NUTRI.PROT.SOIN N2 MASC.500ML 382378 XX.......</t>
  </si>
  <si>
    <t>JP710276</t>
  </si>
  <si>
    <t>KER.RESIS.CIMENT-THERMIQUE 150ML652439............</t>
  </si>
  <si>
    <t>JP818779</t>
  </si>
  <si>
    <t>KER.RESIS.FORCE AR.BAIN SH.250ML397945............</t>
  </si>
  <si>
    <t>JP629421</t>
  </si>
  <si>
    <t>KER.RESIS.FORCE AR.MASCARA 200ML397952##..........</t>
  </si>
  <si>
    <t>JP629375</t>
  </si>
  <si>
    <t>KER.RESIS.FORCE AR.MASCARA 500ML382220............</t>
  </si>
  <si>
    <t>JP760103</t>
  </si>
  <si>
    <t>KER.RESIS.THERAP.BAIN SHA.250ML 397969**..........</t>
  </si>
  <si>
    <t>JP773006</t>
  </si>
  <si>
    <t>KER.RESIS.THERAP.BAIN SHA.450ML 712706**..........</t>
  </si>
  <si>
    <t>JP760090</t>
  </si>
  <si>
    <t>KER.RESIS.THERAPISTE MASC.200ML 397983**..........</t>
  </si>
  <si>
    <t>JP772991</t>
  </si>
  <si>
    <t>KER.RESIS.THERAPISTE MASC.500ML 713109**..........</t>
  </si>
  <si>
    <t>JP760114</t>
  </si>
  <si>
    <t>KER.RESIS.THERAPISTE SERUN 30ML 713383**..........</t>
  </si>
  <si>
    <t>JP665140</t>
  </si>
  <si>
    <t>KER.SOLEIL MASCARA UV 200ML   ##153097............</t>
  </si>
  <si>
    <t>JP843902</t>
  </si>
  <si>
    <t>KER.SOLEIL MASCARA UV 200ML   XX153097............</t>
  </si>
  <si>
    <t>JP156540</t>
  </si>
  <si>
    <t>KER.SPECIF.BAIN DIVAL.SHAMPO 1L 003960............</t>
  </si>
  <si>
    <t>JP814090</t>
  </si>
  <si>
    <t>KER.SPECIF.BAIN PREVEN.SHAMP.1L 397440............</t>
  </si>
  <si>
    <t>JP668806</t>
  </si>
  <si>
    <t>KER.STIMULISTE ANTI-CAIDA 125ML 263949............</t>
  </si>
  <si>
    <t>JP156392</t>
  </si>
  <si>
    <t>KER.VOLUM.VOLUME BAIN SHAM.250ML397891............</t>
  </si>
  <si>
    <t>JP190649</t>
  </si>
  <si>
    <t>KER.VOLUM.VOLUME BAIN SHAMPO 1L 545700............</t>
  </si>
  <si>
    <t>JP819556</t>
  </si>
  <si>
    <t>KER.VOLUM.VOLUME BAIN SHAMPO 1L 545700 XX.........</t>
  </si>
  <si>
    <t>JP780542</t>
  </si>
  <si>
    <t>KER.VOLUM.VOLUME CD.EN GEL 200ML545885............</t>
  </si>
  <si>
    <t>JP819545</t>
  </si>
  <si>
    <t>KER.VOLUM.VOLUME CD.EN GEL 200ML545885 XX.........</t>
  </si>
  <si>
    <t>JP818981</t>
  </si>
  <si>
    <t>KER.VOLUM.VOLUME MAOUSSE 150ML  546110 XX.........</t>
  </si>
  <si>
    <t>JP701535</t>
  </si>
  <si>
    <t>KER.VOLUM.VOLUME SPRAY 125ML    545984............</t>
  </si>
  <si>
    <t>JP636452</t>
  </si>
  <si>
    <t>KERASYS ANTI GRASO COND.600ML   866221............</t>
  </si>
  <si>
    <t>JP164123</t>
  </si>
  <si>
    <t>KERASYS ANTI GRASOL SHAMP.600ML 866214............</t>
  </si>
  <si>
    <t>JP745756</t>
  </si>
  <si>
    <t>KERASYS C.TENIDO ROSA COND.600ML849705**..........</t>
  </si>
  <si>
    <t>JP669290</t>
  </si>
  <si>
    <t>KERASYS C.TENIDO ROSA SHAM.600ML848906**..........</t>
  </si>
  <si>
    <t>JP68642</t>
  </si>
  <si>
    <t>KERASYS MOIS.C.NORMAL COND.600ML849682............</t>
  </si>
  <si>
    <t>JP658120</t>
  </si>
  <si>
    <t>KERASYS MOIS.C.NORMAL SHAM.600ML848883............</t>
  </si>
  <si>
    <t>JP776053</t>
  </si>
  <si>
    <t>KERASYS NATUR.NOURISHIN TR.200ML255698............</t>
  </si>
  <si>
    <t>JP776020</t>
  </si>
  <si>
    <t>KERASYS NATUR.REFRESHIN CD 500ML251973............</t>
  </si>
  <si>
    <t>JP775994</t>
  </si>
  <si>
    <t>KERASYS NATUR.SMOOTHING CD 500ML260838............</t>
  </si>
  <si>
    <t>JP164336</t>
  </si>
  <si>
    <t>KERASYS NUTRIT.C.AMP.COND.600ML 887288............</t>
  </si>
  <si>
    <t>JP593880</t>
  </si>
  <si>
    <t>KERASYS NUTRIT.C.AMP.SHAMP.600ML887257............</t>
  </si>
  <si>
    <t>JP164167</t>
  </si>
  <si>
    <t>KERASYS ORIENTAL ROJO COND.600ML871003............</t>
  </si>
  <si>
    <t>JP775983</t>
  </si>
  <si>
    <t>KERASYS QUICK DRY CONDIC.600ML  276969............</t>
  </si>
  <si>
    <t>JP775972</t>
  </si>
  <si>
    <t>KERASYS QUICK DRY SHAMPO 600ML  276938............</t>
  </si>
  <si>
    <t>JP705180</t>
  </si>
  <si>
    <t>KERASYS REFIL CAB.NORMAL CONDI**902066............</t>
  </si>
  <si>
    <t>JP705168</t>
  </si>
  <si>
    <t>KERASYS REFIL CAB.NORMAL SHAMP**900703............</t>
  </si>
  <si>
    <t>JP705179</t>
  </si>
  <si>
    <t>KERASYS REFIL CAB.TENIDO CONDI**902059............</t>
  </si>
  <si>
    <t>JP705157</t>
  </si>
  <si>
    <t>KERASYS REFIL CAB.TENIDO SHAMP**900727............</t>
  </si>
  <si>
    <t>JP705146</t>
  </si>
  <si>
    <t>KERASYS REFIL ORIENTAL CONDIC.**989869............</t>
  </si>
  <si>
    <t>JP580136</t>
  </si>
  <si>
    <t>KERASYS REVITA.BLANCO COND.600ML849699............</t>
  </si>
  <si>
    <t>JP588592</t>
  </si>
  <si>
    <t>KERASYS REVITA.BLANCO SHAM.600ML848890............</t>
  </si>
  <si>
    <t>JP669302</t>
  </si>
  <si>
    <t>KERASYS SALON CARE CONDIC.600ML 887288............</t>
  </si>
  <si>
    <t>JP164156</t>
  </si>
  <si>
    <t>KERASYS SALON CARE SHAMPO.600ML 887257............</t>
  </si>
  <si>
    <t>JP636474</t>
  </si>
  <si>
    <t>KERASYS STRAI.LILA CONDIC.600ML 894507............</t>
  </si>
  <si>
    <t>JP636441</t>
  </si>
  <si>
    <t>KERASYS STRAI.LILA SHAMPO.600ML 894491............</t>
  </si>
  <si>
    <t>JP164358</t>
  </si>
  <si>
    <t>KERASYS TRAT.ORIEN.PREM.200ML **871348............</t>
  </si>
  <si>
    <t>JP836476</t>
  </si>
  <si>
    <t>KERATINEX LEAVE IN 142ML       **760597...........</t>
  </si>
  <si>
    <t>JP836498</t>
  </si>
  <si>
    <t>KERATINEX LEAVE IN 252ML       **760993...........</t>
  </si>
  <si>
    <t>JP829456</t>
  </si>
  <si>
    <t>KIRKLAND MINOXIDIL HAIRTREAT.6X60 929214..........</t>
  </si>
  <si>
    <t>JP794468</t>
  </si>
  <si>
    <t>KIT ANGEL A*MEN 100ML GOMME 2PZ014037XX TRAVEL....</t>
  </si>
  <si>
    <t>JP798360</t>
  </si>
  <si>
    <t>KIT ANGEL A*MEN 100ML GOMME 3PZ 006179............</t>
  </si>
  <si>
    <t>JP794480</t>
  </si>
  <si>
    <t>KIT ANGEL EDP F 100ML +MINI     002508XX TRAVEL...</t>
  </si>
  <si>
    <t>JP794266</t>
  </si>
  <si>
    <t>KIT ANIMALE INSTINCT 100ML 3PZ**000709............</t>
  </si>
  <si>
    <t>JP165640</t>
  </si>
  <si>
    <t>KIT ANIMALE MAS 100MLT+A/S+GEL  000747............</t>
  </si>
  <si>
    <t>JP882905</t>
  </si>
  <si>
    <t>KIT ARIANA G.ARI EDP FEM 100ML  023173##..........</t>
  </si>
  <si>
    <t>JP883030</t>
  </si>
  <si>
    <t>KIT ARIANA G.SWEET LIKE C.100M 3PZ 023180.........</t>
  </si>
  <si>
    <t>JP865850</t>
  </si>
  <si>
    <t>KIT ARMAF BLUE HOMME 100ML 4PZ  091617XX..........</t>
  </si>
  <si>
    <t>JP865906</t>
  </si>
  <si>
    <t>KIT ARMAF CLUB DE N.105ML 4PZ XX103106............</t>
  </si>
  <si>
    <t>JP865893</t>
  </si>
  <si>
    <t>KIT ARMAF CLUB DE N.INT.105ML XX105247 4PZ........</t>
  </si>
  <si>
    <t>JP865917</t>
  </si>
  <si>
    <t>KIT ARMAF DERBY H.100ML 4PZ   XX102987............</t>
  </si>
  <si>
    <t>JP865849</t>
  </si>
  <si>
    <t>KIT ARMAF LE PARFAIT 100ML 4PZ  105254XX..........</t>
  </si>
  <si>
    <t>JP865871</t>
  </si>
  <si>
    <t>KIT ARMAF TRES BON 100ML 4PZ  XX091020............</t>
  </si>
  <si>
    <t>JP865860</t>
  </si>
  <si>
    <t>KIT ARMAF TRES NUIT 100ML 4PZ XX091037............</t>
  </si>
  <si>
    <t>JP865838</t>
  </si>
  <si>
    <t>KIT ARMAF VOYAGE 100ML 4PZ    XX107234............</t>
  </si>
  <si>
    <t>JP865882</t>
  </si>
  <si>
    <t>KIT ARMAF VOYAGE BLEU 100ML4PZ  107227XX..........</t>
  </si>
  <si>
    <t>JP879854</t>
  </si>
  <si>
    <t>KIT AZZARO M.100ML+DEO SPR 150ML012350**..........</t>
  </si>
  <si>
    <t>JP798349</t>
  </si>
  <si>
    <t>KIT AZZARO MAS 100ML+SHOWER GEL 000883 TRAVEL.....</t>
  </si>
  <si>
    <t>JP821639</t>
  </si>
  <si>
    <t>KIT AZZARO WANTED EDT 100ML 2PZ 005024 TRAVEL.....</t>
  </si>
  <si>
    <t>JP875615</t>
  </si>
  <si>
    <t>KIT BEBE GOLD 100ML 3PZ...........................</t>
  </si>
  <si>
    <t>JP875211</t>
  </si>
  <si>
    <t>KIT BEBE LOVE EDP 100ML 3PZ     136497............</t>
  </si>
  <si>
    <t>JP768032</t>
  </si>
  <si>
    <t>KIT BENTLEY MAS EDT 100ML 2PZ   497875............</t>
  </si>
  <si>
    <t>JP821325</t>
  </si>
  <si>
    <t>KIT BOGART M 100ML EDT 3PZ    ##004504............</t>
  </si>
  <si>
    <t>JP798371</t>
  </si>
  <si>
    <t>KIT BOUCHERON EDP MAS 100ML 3PZ 081436............</t>
  </si>
  <si>
    <t>JP796910</t>
  </si>
  <si>
    <t>KIT BRITNEY FANTASY F 30ML 3PZ##610957............</t>
  </si>
  <si>
    <t>JP709802</t>
  </si>
  <si>
    <t>KIT BRITNEY FANTASY MID.F100ML584142/595735.......</t>
  </si>
  <si>
    <t>JP871712</t>
  </si>
  <si>
    <t>KIT BVLGARI AQVA MAS 100ML 4PZ  459429............</t>
  </si>
  <si>
    <t>JP882870</t>
  </si>
  <si>
    <t>KIT BVLGARI MAN BLACK COL.100ML 401183##..........</t>
  </si>
  <si>
    <t>JP882881</t>
  </si>
  <si>
    <t>KIT BVLGARI MAN IN BL.100ML 3PZ 401268##..........</t>
  </si>
  <si>
    <t>JP873163</t>
  </si>
  <si>
    <t>KIT BVLGARI MAN IN BL.100ML 4PZ 459467............</t>
  </si>
  <si>
    <t>JP871745</t>
  </si>
  <si>
    <t>KIT BVLGARI OMNIA AMETH.65ML 4PZ459375............</t>
  </si>
  <si>
    <t>JP873725</t>
  </si>
  <si>
    <t>KIT BVLGARI OMNIA CRYS.40ML   ##459313............</t>
  </si>
  <si>
    <t>JP871723</t>
  </si>
  <si>
    <t>KIT BVLGARI OMNIA CRYS.65ML 4PZ 459368............</t>
  </si>
  <si>
    <t>JP882859</t>
  </si>
  <si>
    <t>KIT BVLGARI OMNIA PINK S.65ML ##459399............</t>
  </si>
  <si>
    <t>JP875367</t>
  </si>
  <si>
    <t>KIT CACHAREL ANAIS FEM 100ML+30ML 763625..........</t>
  </si>
  <si>
    <t>JP796885</t>
  </si>
  <si>
    <t>KIT CACHAREL ANAIS PREMIER 50ML 361562............</t>
  </si>
  <si>
    <t>JP811010</t>
  </si>
  <si>
    <t>KIT CAROLINA 212 FEM 100ML 2PZ  871270XXTRAVEL....</t>
  </si>
  <si>
    <t>JP844229</t>
  </si>
  <si>
    <t>KIT CAROLINA 212 FEM 100ML 2PZXX927229 TRAVEL.....</t>
  </si>
  <si>
    <t>JP824328</t>
  </si>
  <si>
    <t>KIT CAROLINA CH F 100ML 2PZ   ##872291TRAV........</t>
  </si>
  <si>
    <t>JP753485</t>
  </si>
  <si>
    <t>KIT CAROLINA CH PRIVE M TRAVEL+BRINDIS 829622.....</t>
  </si>
  <si>
    <t>JP844194</t>
  </si>
  <si>
    <t>KIT CAROLINA GOOD GIRL 80ML 2PZXX929896 TRAVEL....</t>
  </si>
  <si>
    <t>JP808106</t>
  </si>
  <si>
    <t>KIT CAROLINA GOOD GIRL EDP F 80ML872178...........</t>
  </si>
  <si>
    <t>JP882916</t>
  </si>
  <si>
    <t>KIT CAROLINA HERRERA EDP F 100ML871843............</t>
  </si>
  <si>
    <t>JP142512</t>
  </si>
  <si>
    <t>KIT CARRERA 30+30ML AFTER S.75ML 009591...........</t>
  </si>
  <si>
    <t>JP882747</t>
  </si>
  <si>
    <t>KIT CHLOE EAU DE PARFUM FEM 75ML 137815 TRAVEL....</t>
  </si>
  <si>
    <t>JP882982</t>
  </si>
  <si>
    <t>KIT CHLOE LOVE STORY 75ML       548109............</t>
  </si>
  <si>
    <t>JP880622</t>
  </si>
  <si>
    <t>KIT CHLOE NOMADE EDP 50ML 2PZ ##171705............</t>
  </si>
  <si>
    <t>JP875288</t>
  </si>
  <si>
    <t>KIT CK ALL EDT UNISEX 100ML 2PZ 551888............</t>
  </si>
  <si>
    <t>JP875468</t>
  </si>
  <si>
    <t>KIT CK CALVIN K.WOMAN 100ML+30ML492883............</t>
  </si>
  <si>
    <t>JP851844</t>
  </si>
  <si>
    <t>KIT CK ETERNITY M 100ML 4PZ   XX932473............</t>
  </si>
  <si>
    <t>JP851855</t>
  </si>
  <si>
    <t>KIT CK ETERNITY M 100ML+DEO STICK 107420XX........</t>
  </si>
  <si>
    <t>JP838636</t>
  </si>
  <si>
    <t>KIT CK ETERNITY M 200ML+30ML  932510..............</t>
  </si>
  <si>
    <t>JP875222</t>
  </si>
  <si>
    <t>KIT CK OBSESSED FEM EDP 100ML   932558............</t>
  </si>
  <si>
    <t>JP875132</t>
  </si>
  <si>
    <t>KIT CK OBSESSED MAS EDT 125ML 3PZ932589...........</t>
  </si>
  <si>
    <t>JP875244</t>
  </si>
  <si>
    <t>KIT CK ONE EDT 100ML 2PZ        932688............</t>
  </si>
  <si>
    <t>JP865590</t>
  </si>
  <si>
    <t>KIT CK ONE EDT 100ML 2PZ      XX932688............</t>
  </si>
  <si>
    <t>JP746208</t>
  </si>
  <si>
    <t>KIT CLAYEUX BOY 100ML+BUFANDA **932820............</t>
  </si>
  <si>
    <t>JP817880</t>
  </si>
  <si>
    <t>KIT D&amp;G LIGHT BLUE F.25ML+BODY  020325............</t>
  </si>
  <si>
    <t>JP694221</t>
  </si>
  <si>
    <t>KIT D&amp;G LIGHT BLUE FEM 100ML  ##034247 TRAVEL.....</t>
  </si>
  <si>
    <t>JP875457</t>
  </si>
  <si>
    <t>KIT D&amp;G LIGHT BLUE FEM 100ML 3PZ414358............</t>
  </si>
  <si>
    <t>JP875446</t>
  </si>
  <si>
    <t>KIT D&amp;G LIGHT BLUE FEM 100ML+25ML457553...........</t>
  </si>
  <si>
    <t>JP817914</t>
  </si>
  <si>
    <t>KIT D&amp;G LIGHT BLUE M 200ML+NECES712524............</t>
  </si>
  <si>
    <t>JP825542</t>
  </si>
  <si>
    <t>KIT D&amp;G THE ONE EDP F 75ML 3PZ##021100 TRAVEL.....</t>
  </si>
  <si>
    <t>JP835230</t>
  </si>
  <si>
    <t>KIT D&amp;G THE ONE EDP F 75ML 3PZXX259184............</t>
  </si>
  <si>
    <t>JP835229</t>
  </si>
  <si>
    <t>KIT D&amp;G THE ONE EDP F 75ML 3PZXX710839............</t>
  </si>
  <si>
    <t>JP824361</t>
  </si>
  <si>
    <t>KIT D&amp;G THE ONE F EDT 100ML 3PZ 035497............</t>
  </si>
  <si>
    <t>JP842800</t>
  </si>
  <si>
    <t>KIT D&amp;G THE ONE MAS EDT 2PZ   XX047957 TRAVEL.....</t>
  </si>
  <si>
    <t>JP687414</t>
  </si>
  <si>
    <t>KIT D&amp;G THE ONE MEN 100ML 3PZ   711492 TRAVEL.....</t>
  </si>
  <si>
    <t>JP842721</t>
  </si>
  <si>
    <t>KIT D&amp;G THE ONE MEN 100ML 3PZ XX711492 TRAVEL.....</t>
  </si>
  <si>
    <t>JP820739</t>
  </si>
  <si>
    <t>KIT DESIGUAL D.FRESH M 100ML ##177927.............</t>
  </si>
  <si>
    <t>JP821190</t>
  </si>
  <si>
    <t>KIT DESIGUAL DARK M 100ML 2PZ ##650826............</t>
  </si>
  <si>
    <t>JP821066</t>
  </si>
  <si>
    <t>KIT DESIGUAL FRESH F 100ML 2PZ ##630729...........</t>
  </si>
  <si>
    <t>JP821189</t>
  </si>
  <si>
    <t>KIT DESIGUAL FRESH F 100ML 2PZ##650819............</t>
  </si>
  <si>
    <t>JP821202</t>
  </si>
  <si>
    <t>KIT DESIGUAL YOU F 100ML 2PZ  ##650802............</t>
  </si>
  <si>
    <t>JP783297</t>
  </si>
  <si>
    <t>KIT DISNEY AVENGERS 75ML+VASO IROMAN066135........</t>
  </si>
  <si>
    <t>JP796640</t>
  </si>
  <si>
    <t>KIT DISNEY BARBIE 50ML 6PZ      072457............</t>
  </si>
  <si>
    <t>JP796707</t>
  </si>
  <si>
    <t>KIT DISNEY BARBIE METALIC 100ML 061659............</t>
  </si>
  <si>
    <t>JP854713</t>
  </si>
  <si>
    <t>KIT DISNEY CAMP ROCK 50ML 3PZ XX096316............</t>
  </si>
  <si>
    <t>JP829311</t>
  </si>
  <si>
    <t>KIT DISNEY EMOJI 100ML+SHOW.GEL079135.............</t>
  </si>
  <si>
    <t>JP760530</t>
  </si>
  <si>
    <t>KIT DISNEY FROZEN 100ML + TIARA 063387............</t>
  </si>
  <si>
    <t>JP791702</t>
  </si>
  <si>
    <t>KIT DISNEY FROZEN 100ML METALIC 063394............</t>
  </si>
  <si>
    <t>JP791713</t>
  </si>
  <si>
    <t>KIT DISNEY FROZEN 100ML+MERENDER060119............</t>
  </si>
  <si>
    <t>JP829399</t>
  </si>
  <si>
    <t>KIT DISNEY FROZEN 150ML 2PZ  ##079258.............</t>
  </si>
  <si>
    <t>JP829344</t>
  </si>
  <si>
    <t>KIT DISNEY FROZEN COLOG.3X100ML080956.............</t>
  </si>
  <si>
    <t>JP829287</t>
  </si>
  <si>
    <t>KIT DISNEY FROZEN COLOG+SHOWER063639..............</t>
  </si>
  <si>
    <t>JP854724</t>
  </si>
  <si>
    <t>KIT DISNEY HSM 50ML 4PZ       XX056099............</t>
  </si>
  <si>
    <t>JP796650</t>
  </si>
  <si>
    <t>KIT DISNEY LA BELLA Y LA BES.50ML066401...........</t>
  </si>
  <si>
    <t>JP790699</t>
  </si>
  <si>
    <t>KIT DISNEY MASHA&amp;BEAR 50ML 2PZ**054088............</t>
  </si>
  <si>
    <t>JP777122</t>
  </si>
  <si>
    <t>KIT DISNEY MASHA&amp;BEAR 50ML 3PZ**059489............</t>
  </si>
  <si>
    <t>JP765455</t>
  </si>
  <si>
    <t>KIT DISNEY MINIONS 100ML+MERENDE057850............</t>
  </si>
  <si>
    <t>JP791724</t>
  </si>
  <si>
    <t>KIT DISNEY MINIONS 100ML+SHOWER 063585............</t>
  </si>
  <si>
    <t>JP796661</t>
  </si>
  <si>
    <t>KIT DISNEY MINIONS 30ML +CARTUCH063059............</t>
  </si>
  <si>
    <t>JP796672</t>
  </si>
  <si>
    <t>KIT DISNEY MINIONS 50ML 3PZ   ##060218............</t>
  </si>
  <si>
    <t>JP796694</t>
  </si>
  <si>
    <t>KIT DISNEY MINIONS 50ML+VASO    060430............</t>
  </si>
  <si>
    <t>JP785659</t>
  </si>
  <si>
    <t>KIT DISNEY POW PATROL 30ML+BOX**058390............</t>
  </si>
  <si>
    <t>JP777166</t>
  </si>
  <si>
    <t>KIT DISNEY PRINCESA METALIC 100ML061642...........</t>
  </si>
  <si>
    <t>JP829300</t>
  </si>
  <si>
    <t>KIT DISNEY PRINCESAS 100ML+SHP 080810.............</t>
  </si>
  <si>
    <t>JP829388</t>
  </si>
  <si>
    <t>KIT DISNEY SPIDER MAN 150ML 2PZ073874##...........</t>
  </si>
  <si>
    <t>JP743160</t>
  </si>
  <si>
    <t>KIT DISNEY SPIDER-MAN 30ML+EST**060577............</t>
  </si>
  <si>
    <t>JP875660</t>
  </si>
  <si>
    <t>KIT DUNHILL DESIRE RED M 100ML  808431............</t>
  </si>
  <si>
    <t>JP882892</t>
  </si>
  <si>
    <t>KIT DUNHILL ICON EDP 100ML 4PZ  808554##..........</t>
  </si>
  <si>
    <t>JP770664</t>
  </si>
  <si>
    <t>KIT ED HARDY EDP FEM 30ML COLECT194220............</t>
  </si>
  <si>
    <t>JP882927</t>
  </si>
  <si>
    <t>KIT ELIE SA.LE PARFUM EDT 90ML ##987758...........</t>
  </si>
  <si>
    <t>JP882860</t>
  </si>
  <si>
    <t>KIT ELIE SA.LE PARFUM FEM 50ML  991656##..........</t>
  </si>
  <si>
    <t>JP764140</t>
  </si>
  <si>
    <t>KIT ELIE SA.LE PARFUM ROSE EDT 50ML994251.........</t>
  </si>
  <si>
    <t>JP796874</t>
  </si>
  <si>
    <t>KIT ELIZ A.5TH AV FEM 125ML 3PZ 562106............</t>
  </si>
  <si>
    <t>JP865580</t>
  </si>
  <si>
    <t>KIT ELIZ A.5TH AV FEM 125ML 3PZ 562106XX..........</t>
  </si>
  <si>
    <t>JP877280</t>
  </si>
  <si>
    <t>KIT ELIZ A.SPARKLE ON MAKE UP   218676............</t>
  </si>
  <si>
    <t>JP867693</t>
  </si>
  <si>
    <t>KIT ELIZ A.SUNFLOWER 100ML 3PZ  562120##..........</t>
  </si>
  <si>
    <t>JP796762</t>
  </si>
  <si>
    <t>KIT FERRARI SCU.BLACK 125ML142053/150034..........</t>
  </si>
  <si>
    <t>JP869370</t>
  </si>
  <si>
    <t>KIT FERRARI SCU.FORTE 75ML 2PZ  149106............</t>
  </si>
  <si>
    <t>JP869416</t>
  </si>
  <si>
    <t>KIT FERRARI SCU.RED 125ML 3PZ   150096............</t>
  </si>
  <si>
    <t>JP768761</t>
  </si>
  <si>
    <t>KIT FERRARI SCUDERIA BLACK 30ML 135376............</t>
  </si>
  <si>
    <t>JP843766</t>
  </si>
  <si>
    <t>KIT FERRARI SCUDERIA BLACK 30ML 135376XX..........</t>
  </si>
  <si>
    <t>JP835117</t>
  </si>
  <si>
    <t>KIT GIORGIO FEM 90ML + BODY LOT 623087............</t>
  </si>
  <si>
    <t>JP879204</t>
  </si>
  <si>
    <t>KIT GIV.ANGE OU DEM.LE S.EDP 100ML381650**........</t>
  </si>
  <si>
    <t>JP879226</t>
  </si>
  <si>
    <t>KIT GIV.GENTLEMAN NEW EDP 100ML 381704**..........</t>
  </si>
  <si>
    <t>JP878900</t>
  </si>
  <si>
    <t>KIT GIV.L'INTERDIT F EDP 50ML **381629............</t>
  </si>
  <si>
    <t>JP879215</t>
  </si>
  <si>
    <t>KIT GIV.LIVE BLOSSOM CRUSH 75ML 381612**..........</t>
  </si>
  <si>
    <t>JP875187</t>
  </si>
  <si>
    <t>KIT GIV.ORGANZA EDP 100ML 3PZ   367180............</t>
  </si>
  <si>
    <t>JP873030</t>
  </si>
  <si>
    <t>KIT GIV.ORGANZA EDP 100ML 3PZ XX367180............</t>
  </si>
  <si>
    <t>JP778112</t>
  </si>
  <si>
    <t>KIT GIV.PI MAS 100ML 2PZ      **377004............</t>
  </si>
  <si>
    <t>JP798327</t>
  </si>
  <si>
    <t>KIT GUCCI GUILTY MAS 90ML 3PZ   257532............</t>
  </si>
  <si>
    <t>JP805350</t>
  </si>
  <si>
    <t>KIT GUCCI GUILTY MAS 90ML 3PZ  474427.............</t>
  </si>
  <si>
    <t>JP829052</t>
  </si>
  <si>
    <t>KIT GUERLAIN INSOLE.EDP100ML2PZ133624XXTRAVEL.....</t>
  </si>
  <si>
    <t>JP877290</t>
  </si>
  <si>
    <t>KIT HOLLISTER FEST.VIBES M 50ML 260727............</t>
  </si>
  <si>
    <t>JP841764</t>
  </si>
  <si>
    <t>KIT HOLLISTER WAVE 2 100ML 2PZXX260574............</t>
  </si>
  <si>
    <t>JP803123</t>
  </si>
  <si>
    <t>KIT HUGO BOSS N 6 M 100ML 2PZ   719313............</t>
  </si>
  <si>
    <t>JP871947</t>
  </si>
  <si>
    <t>KIT HUGO BOSS Nº6 50ML+50ML DUO 523910............</t>
  </si>
  <si>
    <t>JP805349</t>
  </si>
  <si>
    <t>KIT HUGO BOSS Nº6 M 100ML+30ML  147542............</t>
  </si>
  <si>
    <t>JP695648</t>
  </si>
  <si>
    <t>KIT HUGO BOSS Nº6 M 100ML+30ML 915388.............</t>
  </si>
  <si>
    <t>JP798350</t>
  </si>
  <si>
    <t>KIT HUGO BOSS Nº6 MAS 200ML     147627............</t>
  </si>
  <si>
    <t>JP875176</t>
  </si>
  <si>
    <t>KIT HUGO BOSS THE S.F EDP100ML460291..............</t>
  </si>
  <si>
    <t>JP805338</t>
  </si>
  <si>
    <t>KIT HUGO BOSS THE SCENT 100M 3PZ 461748...........</t>
  </si>
  <si>
    <t>JP787628</t>
  </si>
  <si>
    <t>KIT HUGO BOSS THE SCENT MAS 100ML156773 TRAVEL....</t>
  </si>
  <si>
    <t>JP762452</t>
  </si>
  <si>
    <t>KIT HUGO BOSS VERDE 125ML 2PZ   756318............</t>
  </si>
  <si>
    <t>JP867671</t>
  </si>
  <si>
    <t>KIT ISSEY MIYAKE FEM 100ML+25ML 843855............</t>
  </si>
  <si>
    <t>JP796773</t>
  </si>
  <si>
    <t>KIT ISSEY MIYAKE MAS FRAICHE 100ML883752..........</t>
  </si>
  <si>
    <t>JP811032</t>
  </si>
  <si>
    <t>KIT JEAN PAUL EDT FEM 100ML 2PZ 000574XX..........</t>
  </si>
  <si>
    <t>JP807632</t>
  </si>
  <si>
    <t>KIT JEAN PAUL MEN 40ML+ULTRAMALE40ML011013........</t>
  </si>
  <si>
    <t>JP816430</t>
  </si>
  <si>
    <t>KIT JEANNE JABON 7PZ          **046749............</t>
  </si>
  <si>
    <t>JP816420</t>
  </si>
  <si>
    <t>KIT JEANNE OLEO DIV.OLIVE 3P  **041461............</t>
  </si>
  <si>
    <t>JP853712</t>
  </si>
  <si>
    <t>KIT JEANNE VERVEINE AG.60ML 3PZ 128193**..........</t>
  </si>
  <si>
    <t>JP867660</t>
  </si>
  <si>
    <t>KIT JENNIFER GLOW 100ML 3PZ   ##083244............</t>
  </si>
  <si>
    <t>JP875121</t>
  </si>
  <si>
    <t>KIT JIMMY CHOO MAN EDT 100ML3PZ 097574............</t>
  </si>
  <si>
    <t>JP762430</t>
  </si>
  <si>
    <t>KIT JOOP MAS 125ML 2PZ          929958............</t>
  </si>
  <si>
    <t>JP746310</t>
  </si>
  <si>
    <t>KIT KENZO A.JEU'D EDP 100ML   ##320833............</t>
  </si>
  <si>
    <t>JP875389</t>
  </si>
  <si>
    <t>KIT KENZO HOMME EDP 100ML+30ML  375048............</t>
  </si>
  <si>
    <t>JP873007</t>
  </si>
  <si>
    <t>KIT KENZO HOMME EDT 100ML 3PZ XX366183............</t>
  </si>
  <si>
    <t>JP869450</t>
  </si>
  <si>
    <t>KIT KENZO L'EAU PAR M 100ML 2PZ 299634 TRAVEL.....</t>
  </si>
  <si>
    <t>JP779594</t>
  </si>
  <si>
    <t>KIT KENZO L'EAU PAR M 100ML 2PZ311171.............</t>
  </si>
  <si>
    <t>JP873018</t>
  </si>
  <si>
    <t>KIT KENZO WORLD EDP 75ML 3PZ  XX366176............</t>
  </si>
  <si>
    <t>JP871970</t>
  </si>
  <si>
    <t>KIT LANC.LA VIE EST B 10ML 3PZ  872029............</t>
  </si>
  <si>
    <t>JP744250</t>
  </si>
  <si>
    <t>KIT LAPIDUS BLACK S.IMPERIAL M  007535............</t>
  </si>
  <si>
    <t>JP679257</t>
  </si>
  <si>
    <t>KIT LAPIDUS BLACK SOUL 100ML 3PZ007504............</t>
  </si>
  <si>
    <t>JP694906</t>
  </si>
  <si>
    <t>KIT LAPIDUS CREATION 3PZ        007658............</t>
  </si>
  <si>
    <t>JP821358</t>
  </si>
  <si>
    <t>KIT LAPIDUS WHITESOUL 100ML 3PZ*007597............</t>
  </si>
  <si>
    <t>JP770552</t>
  </si>
  <si>
    <t>KIT LOLITA LEMPICKA MINI 5ML 2PZ545293............</t>
  </si>
  <si>
    <t>JP838748</t>
  </si>
  <si>
    <t>KIT MARC J.DAISY 100ML 3PZ      024390............</t>
  </si>
  <si>
    <t>JP863364</t>
  </si>
  <si>
    <t>KIT MARINA FEM 100ML+BODY 150ML*042181............</t>
  </si>
  <si>
    <t>JP847760</t>
  </si>
  <si>
    <t>KIT MARINA ROUGE ROYAL 100ML+BODY 300182**........</t>
  </si>
  <si>
    <t>JP873758</t>
  </si>
  <si>
    <t>KIT MINI ARMANI MAS 5ML 5PZ     072682............</t>
  </si>
  <si>
    <t>JP882848</t>
  </si>
  <si>
    <t>KIT MINI CK MEN 10ML 5PZ      ##704642............</t>
  </si>
  <si>
    <t>JP788370</t>
  </si>
  <si>
    <t>KIT MINI FRAGANCIA COREA 10PZ   813100 XX.........</t>
  </si>
  <si>
    <t>JP788359</t>
  </si>
  <si>
    <t>KIT MINI FRAGANCIA VENDOME 10PZ 821167 XX.........</t>
  </si>
  <si>
    <t>JP788360</t>
  </si>
  <si>
    <t>KIT MINI FRAGANCIA VENDOME 10PZ 821174 XX.........</t>
  </si>
  <si>
    <t>JP788348</t>
  </si>
  <si>
    <t>KIT MINI FRAGANCIAS JAPON 9PZ   813421 XX.........</t>
  </si>
  <si>
    <t>JP841439</t>
  </si>
  <si>
    <t>KIT MINI JEAN PAUL LE MALE 7ML  017640 XX.........</t>
  </si>
  <si>
    <t>JP817903</t>
  </si>
  <si>
    <t>KIT MINI NARCISO FEM 3X10ML     843950............</t>
  </si>
  <si>
    <t>JP875435</t>
  </si>
  <si>
    <t>KIT MINI VERSACE 5ML 5PZ        843282............</t>
  </si>
  <si>
    <t>JP852979</t>
  </si>
  <si>
    <t>KIT MINI VICTOR&amp;ROL.TRAVEL 4X7ML 085262XX.........</t>
  </si>
  <si>
    <t>JP807654</t>
  </si>
  <si>
    <t>KIT MONT BLANC EMB.M 100ML 3PZ  083560............</t>
  </si>
  <si>
    <t>JP792679</t>
  </si>
  <si>
    <t>KIT MONT BLANC LEGEND 100ML 2PZ 061377XX..........</t>
  </si>
  <si>
    <t>JP875569</t>
  </si>
  <si>
    <t>KIT MONT BLANC LEGEND 100ML 2PZ 084147............</t>
  </si>
  <si>
    <t>JP807676</t>
  </si>
  <si>
    <t>KIT NARCISO BLEU NOIR M 100ML   8006757...........</t>
  </si>
  <si>
    <t>JP825610</t>
  </si>
  <si>
    <t>KIT NARCISO R.NARCISO F EDP 50ML 841956 3PZ.......</t>
  </si>
  <si>
    <t>JP843340</t>
  </si>
  <si>
    <t>KIT NINA R.LUNA 80ML 2PZ      343769..............</t>
  </si>
  <si>
    <t>JP873815</t>
  </si>
  <si>
    <t>KIT PACO 1 MILLION M 100ML 2PZ  565023##..........</t>
  </si>
  <si>
    <t>JP849403</t>
  </si>
  <si>
    <t>KIT PARIS B.MONDAIME 95ML+LOTION 200575**.........</t>
  </si>
  <si>
    <t>JP849425</t>
  </si>
  <si>
    <t>KIT PARIS B.RICH MAN EDT 100ML **501030 2PZ.......</t>
  </si>
  <si>
    <t>JP875110</t>
  </si>
  <si>
    <t>KIT PARIS HILTON GOLD R.100ML 4PZ565070...........</t>
  </si>
  <si>
    <t>JP875143</t>
  </si>
  <si>
    <t>KIT PARIS HILTON HEIRESS 100ML  571439 4PZ........</t>
  </si>
  <si>
    <t>JP821213</t>
  </si>
  <si>
    <t>KIT PHARRELL W.GIRL 2PZ UNISEX##911015............</t>
  </si>
  <si>
    <t>JP601578</t>
  </si>
  <si>
    <t>KIT POLO BLACK M.125ML+DEO STICK049444............</t>
  </si>
  <si>
    <t>JP875198</t>
  </si>
  <si>
    <t>KIT QUORUM EDT 100ML+AF.SHAVE 100M 924846.........</t>
  </si>
  <si>
    <t>JP796516</t>
  </si>
  <si>
    <t>KIT SALVATORE MAS MINI 5 X 5ML  959677............</t>
  </si>
  <si>
    <t>JP875165</t>
  </si>
  <si>
    <t>KIT TRUMP EMPIRE 100ML 3PZ      564998 TRAVEL.....</t>
  </si>
  <si>
    <t>JP879764</t>
  </si>
  <si>
    <t>KIT UDV INDRA 100ML+DEO 125ML **000431............</t>
  </si>
  <si>
    <t>JP867830</t>
  </si>
  <si>
    <t>KIT VERSACE DYLAN BLUE M 100ML#843862.............</t>
  </si>
  <si>
    <t>JP824653</t>
  </si>
  <si>
    <t>KIT VERSACE EROS EDP 100ML 3PZXX837229............</t>
  </si>
  <si>
    <t>JP867829</t>
  </si>
  <si>
    <t>KIT VERSACE EROS EDT MAS 100ML##843893  3PZ.......</t>
  </si>
  <si>
    <t>JP806754</t>
  </si>
  <si>
    <t>KIT WOMEN'S GOLD SED.100ML 2PZ**054926............</t>
  </si>
  <si>
    <t>JP770798</t>
  </si>
  <si>
    <t>KIT WOMEN'S MY DELICE F 100ML **000022............</t>
  </si>
  <si>
    <t>JP770800</t>
  </si>
  <si>
    <t>KIT WOMEN'S MY SECRET F 100ML **000015............</t>
  </si>
  <si>
    <t>JP849414</t>
  </si>
  <si>
    <t>KIT YVES D.S O.ME PASSION 100ML 259122** 2PZ......</t>
  </si>
  <si>
    <t>JP705684</t>
  </si>
  <si>
    <t>KIT ZIPPO 50ML MASC           **709323............</t>
  </si>
  <si>
    <t>JP849739</t>
  </si>
  <si>
    <t>KLASS VO.LIMPIA BROCHA 500ML 301247 XX REFIL+FRASC</t>
  </si>
  <si>
    <t>JP801435</t>
  </si>
  <si>
    <t>KYLIE LABIAL LIQ.MATTE+LAPIZ BROWN SUGAR XX.......</t>
  </si>
  <si>
    <t>JP801389</t>
  </si>
  <si>
    <t>KYLIE LABIAL LIQ.MATTE+LAPIZ GRAPE SODA XX........</t>
  </si>
  <si>
    <t>JP812280</t>
  </si>
  <si>
    <t>KYLIE LABIAL LIQ.MATTE+LAPIZ HAZELXX..............</t>
  </si>
  <si>
    <t>JP801514</t>
  </si>
  <si>
    <t>KYLIE LABIAL LIQ.MATTE+LAPIZ LOVE BITE XX.........</t>
  </si>
  <si>
    <t>JP801446</t>
  </si>
  <si>
    <t>KYLIE LABIAL LIQ.MATTE+LAPIZ MINK XX..............</t>
  </si>
  <si>
    <t>JP801536</t>
  </si>
  <si>
    <t>KYLIE LABIAL LIQ.MATTE+LAPIZ SPICE XX.............</t>
  </si>
  <si>
    <t>JP801378</t>
  </si>
  <si>
    <t>KYLIE LABIAL LIQ.MATTE+LAPIZ VIXEN XX.............</t>
  </si>
  <si>
    <t>JP812290</t>
  </si>
  <si>
    <t>KYLIE LABIAL LIQ.MATTE+LAPIZ WICKEDXX.............</t>
  </si>
  <si>
    <t>JP801626</t>
  </si>
  <si>
    <t>KYLIE LABIAL LIQ.METAL REIGN XX..................</t>
  </si>
  <si>
    <t>JP824675</t>
  </si>
  <si>
    <t>L'ATELIER COL.AMBRE 200ML     **042703............</t>
  </si>
  <si>
    <t>JP824697</t>
  </si>
  <si>
    <t>L'ATELIER COL.BOIS DE CEDRE 200M042680**..........</t>
  </si>
  <si>
    <t>JP824700</t>
  </si>
  <si>
    <t>L'ATELIER COL.CUIR 200ML      **042666............</t>
  </si>
  <si>
    <t>JP824664</t>
  </si>
  <si>
    <t>L'ATELIER COL.FLEUR D'ORANGER 200M 042642.........</t>
  </si>
  <si>
    <t>JP770923</t>
  </si>
  <si>
    <t>LA BELLA PROGRESS NO CHUVEIRO   954016XX..........</t>
  </si>
  <si>
    <t>JP787516</t>
  </si>
  <si>
    <t>LA CO.ROUGE CREAM/ROUGE MATTE VARIOSXX............</t>
  </si>
  <si>
    <t>JP763880</t>
  </si>
  <si>
    <t>LA GI VELVET CONT.HI-LITE GCS583 965839...........</t>
  </si>
  <si>
    <t>JP735026</t>
  </si>
  <si>
    <t>LA PERLA IN ROSA EDP 50 ML    **114401............</t>
  </si>
  <si>
    <t>JP678739</t>
  </si>
  <si>
    <t>LA PERLA IN ROSA EDT FEM 50ML **103719............</t>
  </si>
  <si>
    <t>JP124300</t>
  </si>
  <si>
    <t>LA PERLA PEONY BLOSSON EDT 50ML*132658............</t>
  </si>
  <si>
    <t>JP791230</t>
  </si>
  <si>
    <t>LA ROCHE ANTHELIOS UNIF.DORE 9G 414381**..........</t>
  </si>
  <si>
    <t>JP805865</t>
  </si>
  <si>
    <t>LA ROCHE EFFACLAR DUO(+) 40ML **414084............</t>
  </si>
  <si>
    <t>JP791050</t>
  </si>
  <si>
    <t>LA ROCHE EFFACLAR GEL PUR.200ML 411083**..........</t>
  </si>
  <si>
    <t>JP791061</t>
  </si>
  <si>
    <t>LA ROCHE EFFACLAR MOUS.DES.125ML404366**..........</t>
  </si>
  <si>
    <t>JP837030</t>
  </si>
  <si>
    <t>LA ROCHE KER.ANT.CAI.SPRAY 125ML411052 **.........</t>
  </si>
  <si>
    <t>JP821661</t>
  </si>
  <si>
    <t>LA ROCHE LIPIKAR INOVATION 200ML 537308 **........</t>
  </si>
  <si>
    <t>JP791083</t>
  </si>
  <si>
    <t>LA ROCHE TOLERIANE LIMP.200ML **406599............</t>
  </si>
  <si>
    <t>JP590844</t>
  </si>
  <si>
    <t>LACOSTE BOOSTER MAS 125ML     ##001793............</t>
  </si>
  <si>
    <t>JP140598</t>
  </si>
  <si>
    <t>LACOSTE CHALLENGE MAS 90ML      248097............</t>
  </si>
  <si>
    <t>JP162716</t>
  </si>
  <si>
    <t>LACOSTE CINZA MAS 100ML       ##892412............</t>
  </si>
  <si>
    <t>JP793726</t>
  </si>
  <si>
    <t>LACOSTE CINZA MAS 100ML       XX892412............</t>
  </si>
  <si>
    <t>JP197847</t>
  </si>
  <si>
    <t>LACOSTE CINZA MAS 100ML  C      892412............</t>
  </si>
  <si>
    <t>JP83808</t>
  </si>
  <si>
    <t>LACOSTE CINZA MAS 50ML   C      892429............</t>
  </si>
  <si>
    <t>JP644361</t>
  </si>
  <si>
    <t>LACOSTE EAU BLANC EDT 100ML   **413174............</t>
  </si>
  <si>
    <t>JP711692</t>
  </si>
  <si>
    <t>LACOSTE EAU BLANC EDT 175ML   **896045............</t>
  </si>
  <si>
    <t>JP667434</t>
  </si>
  <si>
    <t>LACOSTE EAU FEM EDP 50ML      **539089............</t>
  </si>
  <si>
    <t>JP667445</t>
  </si>
  <si>
    <t>LACOSTE EAU FEM EDP 90ML        539119............</t>
  </si>
  <si>
    <t>JP715843</t>
  </si>
  <si>
    <t>LACOSTE EAU JAUNE EDT 100ML   **866888............</t>
  </si>
  <si>
    <t>JP673587</t>
  </si>
  <si>
    <t>LACOSTE EAU NOIR INTEN M 100ML**662664............</t>
  </si>
  <si>
    <t>JP673598</t>
  </si>
  <si>
    <t>LACOSTE EAU NOIR INTEN M 30ML **662619............</t>
  </si>
  <si>
    <t>JP675286</t>
  </si>
  <si>
    <t>LACOSTE EAU ROUGE EDT 100ML   XX517667............</t>
  </si>
  <si>
    <t>JP701377</t>
  </si>
  <si>
    <t>LACOSTE ESSENTIAL M 125ML     ##483214............</t>
  </si>
  <si>
    <t>JP821640</t>
  </si>
  <si>
    <t>LACOSTE ESSENTIAL M 125ML C   ##483214............</t>
  </si>
  <si>
    <t>JP844295</t>
  </si>
  <si>
    <t>LACOSTE ESSENTIAL M 75ML        483238............</t>
  </si>
  <si>
    <t>JP842250</t>
  </si>
  <si>
    <t>LACOSTE L'HOMME EDT MAS 100ML XX521220............</t>
  </si>
  <si>
    <t>JP806216</t>
  </si>
  <si>
    <t>LACOSTE L'HOMME EDT MAS 150ML **521305............</t>
  </si>
  <si>
    <t>JP806227</t>
  </si>
  <si>
    <t>LACOSTE L'HOMME EDT MAS 50ML  **521183............</t>
  </si>
  <si>
    <t>JP715900</t>
  </si>
  <si>
    <t>LACOSTE LIVE EDT MASC 100ML   **780382............</t>
  </si>
  <si>
    <t>JP168564</t>
  </si>
  <si>
    <t>LACOSTE LOVE OF PINK FEM 90ML ##216508............</t>
  </si>
  <si>
    <t>JP13228</t>
  </si>
  <si>
    <t>LACOSTE MAS 100ML             ##000031............</t>
  </si>
  <si>
    <t>JP772633</t>
  </si>
  <si>
    <t>LACOSTE POUR ELLE ELEGANT 90ML  124550............</t>
  </si>
  <si>
    <t>JP773588</t>
  </si>
  <si>
    <t>LACOSTE POUR ELLE MAGN.EDP 80ML 266473............</t>
  </si>
  <si>
    <t>JP772644</t>
  </si>
  <si>
    <t>LACOSTE POUR ELLE NATURAL 90ML  124277............</t>
  </si>
  <si>
    <t>JP140576</t>
  </si>
  <si>
    <t>LACOSTE POUR FEMME 90ML         949215............</t>
  </si>
  <si>
    <t>JP793467</t>
  </si>
  <si>
    <t>LACOSTE POUR FEMME 90ML       XX949215............</t>
  </si>
  <si>
    <t>JP13340</t>
  </si>
  <si>
    <t>LACOSTE RED EDT MAS 125ML       074740............</t>
  </si>
  <si>
    <t>JP36940</t>
  </si>
  <si>
    <t>LACOSTE TOUCH OF PINK FEM 90ML C 191324...........</t>
  </si>
  <si>
    <t>JP830347</t>
  </si>
  <si>
    <t>LADY GAGA EAU FEM 75ML        ##853115............</t>
  </si>
  <si>
    <t>JP848457</t>
  </si>
  <si>
    <t>LADYQUEEN GEL DE CEJAS          E8269 XX..........</t>
  </si>
  <si>
    <t>JP719656</t>
  </si>
  <si>
    <t>LALIQUE AMETHYST ECLAT 100ML  **501466............</t>
  </si>
  <si>
    <t>JP745442</t>
  </si>
  <si>
    <t>LALIQUE AMETHYST ECLAT 50ML   **501473............</t>
  </si>
  <si>
    <t>JP697830</t>
  </si>
  <si>
    <t>LALIQUE AMETHYST EDP FEM 100ML  023284............</t>
  </si>
  <si>
    <t>JP615965</t>
  </si>
  <si>
    <t>LALIQUE AMETHYST EDP FEM 50ML **023277............</t>
  </si>
  <si>
    <t>JP768302</t>
  </si>
  <si>
    <t>LALIQUE AZALEE EDP FEM 100ML  **500971............</t>
  </si>
  <si>
    <t>JP768290</t>
  </si>
  <si>
    <t>LALIQUE AZALEE EDP FEM 50ML   **500964............</t>
  </si>
  <si>
    <t>JP745431</t>
  </si>
  <si>
    <t>LALIQUE ENCRE NOIRE SPORT M 50M+BRINDIS...........</t>
  </si>
  <si>
    <t>JP629498</t>
  </si>
  <si>
    <t>LALIQUE FLEUR D CRISTAL F 100ML*025646............</t>
  </si>
  <si>
    <t>JP629487</t>
  </si>
  <si>
    <t>LALIQUE FLEUR D CRISTAL F 50ML**025639............</t>
  </si>
  <si>
    <t>JP768335</t>
  </si>
  <si>
    <t>LALIQUE HOMME LION EDT 125ML  **007475............</t>
  </si>
  <si>
    <t>JP615932</t>
  </si>
  <si>
    <t>LALIQUE HOMME LION EDT 75ML   **006133............</t>
  </si>
  <si>
    <t>JP651730</t>
  </si>
  <si>
    <t>LALIQUE L`HOMME 100ML         ##026483............</t>
  </si>
  <si>
    <t>JP768289</t>
  </si>
  <si>
    <t>LALIQUE L`HOMME 50ML+BRINDIS **026476............</t>
  </si>
  <si>
    <t>JP768313</t>
  </si>
  <si>
    <t>LALIQUE L`HOMME VOYAGEUR 100ML+BRINDIS............</t>
  </si>
  <si>
    <t>JP629476</t>
  </si>
  <si>
    <t>LALIQUE NILANG EDP FEM 100ML  **026261............</t>
  </si>
  <si>
    <t>JP768324</t>
  </si>
  <si>
    <t>LALIQUE NILANG EDP FEM 50ML   **026254............</t>
  </si>
  <si>
    <t>JP171143</t>
  </si>
  <si>
    <t>LANC."O" EDT 125ML              155358............</t>
  </si>
  <si>
    <t>JP607742</t>
  </si>
  <si>
    <t>LANC.HYPNOSE EDP FEM 30ML C     235548............</t>
  </si>
  <si>
    <t>JP794670</t>
  </si>
  <si>
    <t>LANC.HYPNOSE EDP FEM 30ML C   XX235548............</t>
  </si>
  <si>
    <t>JP146863</t>
  </si>
  <si>
    <t>LANC.HYPNOSE EDP FEM 50ML     XX235524............</t>
  </si>
  <si>
    <t>JP796404</t>
  </si>
  <si>
    <t>LANC.HYPNOSE EDP FEM 75ML     XX235500............</t>
  </si>
  <si>
    <t>JP822291</t>
  </si>
  <si>
    <t>LANC.HYPNOSE EDP FEM 75ML    **235500.............</t>
  </si>
  <si>
    <t>JP883020</t>
  </si>
  <si>
    <t>LANC.HYPNOSE MAS 75ML         ##035364............</t>
  </si>
  <si>
    <t>JP781038</t>
  </si>
  <si>
    <t>LANC.LA VIE E.B FLORALE EDT 100ML 265884XX........</t>
  </si>
  <si>
    <t>JP817050</t>
  </si>
  <si>
    <t>LANC.LA VIE E.B FLORALE EDT 100ML*265884..........</t>
  </si>
  <si>
    <t>JP857861</t>
  </si>
  <si>
    <t>LANC.LA VIE E.B FLORALE EDT 50ML 265877XX.........</t>
  </si>
  <si>
    <t>JP817060</t>
  </si>
  <si>
    <t>LANC.LA VIE E.B FLORALE EDT 50ML*265877...........</t>
  </si>
  <si>
    <t>JP794503</t>
  </si>
  <si>
    <t>LANC.LA VIE E.B.INTENS EDP 30M C175558............</t>
  </si>
  <si>
    <t>JP794692</t>
  </si>
  <si>
    <t>LANC.LA VIE E.B.INTENS EDP 50MLX175565............</t>
  </si>
  <si>
    <t>JP857973</t>
  </si>
  <si>
    <t>LANC.LA VIE E.B.L'ECLAT 75ML  XX579492............</t>
  </si>
  <si>
    <t>JP808500</t>
  </si>
  <si>
    <t>LANC.LA VIE E.B.L'ECLAT EDP 50ML579478**..........</t>
  </si>
  <si>
    <t>JP849963</t>
  </si>
  <si>
    <t>LANC.LA VIE E.B.L'ECLAT EDT 100M026193**..........</t>
  </si>
  <si>
    <t>JP849952</t>
  </si>
  <si>
    <t>LANC.LA VIE E.B.L'ECLAT EDT 50ML026186**..........</t>
  </si>
  <si>
    <t>JP766603</t>
  </si>
  <si>
    <t>LANC.LA VIE EST B.EDP 100ML   XX286555............</t>
  </si>
  <si>
    <t>JP773252</t>
  </si>
  <si>
    <t>LANC.MIRACLE EDP FEM 100ML    ##029383............</t>
  </si>
  <si>
    <t>JP835352</t>
  </si>
  <si>
    <t>LANC.O D AZUR EDT 50ML      XX295923..............</t>
  </si>
  <si>
    <t>JP881320</t>
  </si>
  <si>
    <t>LANC.POEME EDP FEM 100ML      ##155112............</t>
  </si>
  <si>
    <t>JP159092</t>
  </si>
  <si>
    <t>LANC.POEME EDP FEM 50ML         155105............</t>
  </si>
  <si>
    <t>JP786212</t>
  </si>
  <si>
    <t>LANC.POEME EDP FEM 50ML       XX155105............</t>
  </si>
  <si>
    <t>JP623066</t>
  </si>
  <si>
    <t>LANC.TRES.MIDNIGHT ROSE F 50ML**423203............</t>
  </si>
  <si>
    <t>JP814674</t>
  </si>
  <si>
    <t>LANC.TRESOR EDP FEM 100ML     XX034929............</t>
  </si>
  <si>
    <t>JP660168</t>
  </si>
  <si>
    <t>LANC.TRESOR EDP FEM 50ML        034912............</t>
  </si>
  <si>
    <t>JP168711</t>
  </si>
  <si>
    <t>LANC.TRESOR EDT FEM 50ML   **136821/306376........</t>
  </si>
  <si>
    <t>JP169587</t>
  </si>
  <si>
    <t>LANC.TRESOR IN LOVE F 50ML    **209128............</t>
  </si>
  <si>
    <t>JP45828</t>
  </si>
  <si>
    <t>LANC.TRESOR IN LOVE F 75ML    **209067............</t>
  </si>
  <si>
    <t>JP837668</t>
  </si>
  <si>
    <t>LANC.TRESOR LA NUIT EDP 100ML XX754074............</t>
  </si>
  <si>
    <t>JP796415</t>
  </si>
  <si>
    <t>LANC.TRESOR LA NUIT EDP 50ML  XX315224............</t>
  </si>
  <si>
    <t>JP785097</t>
  </si>
  <si>
    <t>LANC.TRESOR LA NUIT EDT 100ML **425966............</t>
  </si>
  <si>
    <t>JP741809</t>
  </si>
  <si>
    <t>LANC.TRESOR LUMINEUSE EDP 50ML##112038............</t>
  </si>
  <si>
    <t>JP138471</t>
  </si>
  <si>
    <t>LANVIN ECLAT D`ARPEGE FEM 100M**515671............</t>
  </si>
  <si>
    <t>JP865434</t>
  </si>
  <si>
    <t>LANVIN ECLAT D`NUIT 100ML     **097161............</t>
  </si>
  <si>
    <t>JP718207</t>
  </si>
  <si>
    <t>LANVIN ECLAT DE FLEURS 100ML  **071406............</t>
  </si>
  <si>
    <t>JP814316</t>
  </si>
  <si>
    <t>LANVIN MODERN P.EAU SENS.90ML **096102/731610.....</t>
  </si>
  <si>
    <t>JP776211</t>
  </si>
  <si>
    <t>LANVIN MODERN PRINCESS EDP 60ML 077217**..........</t>
  </si>
  <si>
    <t>JP769773</t>
  </si>
  <si>
    <t>LANVIN MODERN PRINCESS EDP 90ML 077200**..........</t>
  </si>
  <si>
    <t>JP841507</t>
  </si>
  <si>
    <t>LAPIDUS BLACK SOUL M 100ML S/CX...................</t>
  </si>
  <si>
    <t>JP618463</t>
  </si>
  <si>
    <t>LAPIDUS BLACK SOUL MAS 100ML  ##004930............</t>
  </si>
  <si>
    <t>JP150645</t>
  </si>
  <si>
    <t>LAPIDUS FANTASME FEM 100ML    ##000550............</t>
  </si>
  <si>
    <t>JP614606</t>
  </si>
  <si>
    <t>LAPIDUS FANTASME FEM 100ML    XX000550............</t>
  </si>
  <si>
    <t>JP31496</t>
  </si>
  <si>
    <t>LAPIDUS FANTASME FEM 30ML       000536............</t>
  </si>
  <si>
    <t>JP78610</t>
  </si>
  <si>
    <t>LAPIDUS MAS 100ML             ##000260............</t>
  </si>
  <si>
    <t>JP650885</t>
  </si>
  <si>
    <t>LAPIDUS MAS 30ML              ##000246............</t>
  </si>
  <si>
    <t>JP150397</t>
  </si>
  <si>
    <t>LAPIDUS POUR LUI MAS 100ML      002905............</t>
  </si>
  <si>
    <t>JP60465</t>
  </si>
  <si>
    <t>LAPIDUS RUMBA FEM 100ML       XX004596............</t>
  </si>
  <si>
    <t>JP143670</t>
  </si>
  <si>
    <t>LAPIDUS RUMBA FEM 30ML        ##004572............</t>
  </si>
  <si>
    <t>JP744283</t>
  </si>
  <si>
    <t>LAPIDUS RUMBA PASSION FEM 100ML 006767............</t>
  </si>
  <si>
    <t>JP150656</t>
  </si>
  <si>
    <t>LAPIDUS WOMAN 100ML           **002554............</t>
  </si>
  <si>
    <t>JP604335</t>
  </si>
  <si>
    <t>LAURA B.ROMA UOMO EDT 125ML   XX000134............</t>
  </si>
  <si>
    <t>JP774051</t>
  </si>
  <si>
    <t>LE CHARMES MATIZ.BLACK 500ML  ##841405............</t>
  </si>
  <si>
    <t>JP823461</t>
  </si>
  <si>
    <t>LE CHARMES MATIZ.BRANCO 300ML   903418 XX.........</t>
  </si>
  <si>
    <t>JP840810</t>
  </si>
  <si>
    <t>LE CHARMES MATIZ.GOLD 500ML     903456 XX.........</t>
  </si>
  <si>
    <t>JP797629</t>
  </si>
  <si>
    <t>LE CHARMES MATIZ.PLATINUM 1L  XX485220............</t>
  </si>
  <si>
    <t>JP814731</t>
  </si>
  <si>
    <t>LE CHARMES MATIZ.PLATINUM 500ML 903357 XX.........</t>
  </si>
  <si>
    <t>JP823450</t>
  </si>
  <si>
    <t>LE CHARMES MATIZ.SILVER 1L.     485237 XX.........</t>
  </si>
  <si>
    <t>JP814753</t>
  </si>
  <si>
    <t>LE CHARMES MATIZ.SILVER 500ML   903432............</t>
  </si>
  <si>
    <t>JP774062</t>
  </si>
  <si>
    <t>LE CHARMES MATIZADOR RED 500ML##484674............</t>
  </si>
  <si>
    <t>JP807362</t>
  </si>
  <si>
    <t>LEE STAF.ARGANOIL MASK 200ML  **000198............</t>
  </si>
  <si>
    <t>JP771744</t>
  </si>
  <si>
    <t>LEE STAF.CURLS CONDIC.250ML   **000662............</t>
  </si>
  <si>
    <t>JP814327</t>
  </si>
  <si>
    <t>LEE STAF.FIX IT CONDIT.250ML    000556............</t>
  </si>
  <si>
    <t>JP771902</t>
  </si>
  <si>
    <t>LEE STAF.MY BIG FAT CONDIC 250ML002747............</t>
  </si>
  <si>
    <t>JP814338</t>
  </si>
  <si>
    <t>LEE STAF.OILY ROOTS CONDI.250ML 000846............</t>
  </si>
  <si>
    <t>JP771755</t>
  </si>
  <si>
    <t>LEE STAF.SPRAY WAX 150ML      **000434............</t>
  </si>
  <si>
    <t>JP813135</t>
  </si>
  <si>
    <t>LEILA E.FESTIVAL FACE ADA XX......................</t>
  </si>
  <si>
    <t>JP813146</t>
  </si>
  <si>
    <t>LEILA E.FESTIVAL FACE SIRENA XX...................</t>
  </si>
  <si>
    <t>JP813124</t>
  </si>
  <si>
    <t>LEILA E.FESTIVAL FACE UNICORNIO XX................</t>
  </si>
  <si>
    <t>JP631660</t>
  </si>
  <si>
    <t>LINN Y.DANCE BURLESQUE F 100ML**997603............</t>
  </si>
  <si>
    <t>JP648095</t>
  </si>
  <si>
    <t>LINN Y.DEDICACE MAS 100ML     **220099............</t>
  </si>
  <si>
    <t>JP648119</t>
  </si>
  <si>
    <t>LINN Y.ENERGY EDT FEM 100ML   **220090............</t>
  </si>
  <si>
    <t>JP806686</t>
  </si>
  <si>
    <t>LINN Y.FASHION PROVO F EDP 100ML998716**..........</t>
  </si>
  <si>
    <t>JP717823</t>
  </si>
  <si>
    <t>LINN Y.LIQUID STEEL MEN 100ML **999799............</t>
  </si>
  <si>
    <t>JP876728</t>
  </si>
  <si>
    <t>LINN Y.MIXED EMOTIONS SP.100ML  400240**..........</t>
  </si>
  <si>
    <t>JP631671</t>
  </si>
  <si>
    <t>LINN Y.NATURE SEXY FEM 100ML  **998686............</t>
  </si>
  <si>
    <t>JP717553</t>
  </si>
  <si>
    <t>LINN Y.NIGHT FIVE EDP 100ML   **997566............</t>
  </si>
  <si>
    <t>JP824866</t>
  </si>
  <si>
    <t>LINN Y.OUI JET'AIME EDP 100ML   8390053...........</t>
  </si>
  <si>
    <t>JP806664</t>
  </si>
  <si>
    <t>LINN Y.PURE LUCK LADY EDP 100ML 390084**..........</t>
  </si>
  <si>
    <t>JP817320</t>
  </si>
  <si>
    <t>LINN Y.PURE LUCK LADY SEC.100ML 400233**..........</t>
  </si>
  <si>
    <t>JP824811</t>
  </si>
  <si>
    <t>LINN Y.PURE LUCK MEN 100ML    **390213............</t>
  </si>
  <si>
    <t>JP631526</t>
  </si>
  <si>
    <t>LINN Y.SILVER L.GALACTICA F100ML999140**..........</t>
  </si>
  <si>
    <t>JP718027</t>
  </si>
  <si>
    <t>LINN Y.SILVER LIGHT EDT F100ML**999805............</t>
  </si>
  <si>
    <t>JP717812</t>
  </si>
  <si>
    <t>LINN Y.SILVER LIGHT FEM 100ML **999706............</t>
  </si>
  <si>
    <t>JP769762</t>
  </si>
  <si>
    <t>LINN Y.UPDO CHIC FEM EDP 100ML**969815............</t>
  </si>
  <si>
    <t>JP812268</t>
  </si>
  <si>
    <t>LINN Y.UPDO PINK FEM EDP 100ML**969648............</t>
  </si>
  <si>
    <t>JP717755</t>
  </si>
  <si>
    <t>LINN Y.WORK@HOLICS MEN CLUB100ML999225*...........</t>
  </si>
  <si>
    <t>JP836195</t>
  </si>
  <si>
    <t>LIQ PER.CARRERA LATA 100ML........................</t>
  </si>
  <si>
    <t>JP742696</t>
  </si>
  <si>
    <t>LIQ PER.FRASCO CON 100% - 10   XX.................</t>
  </si>
  <si>
    <t>JP829478</t>
  </si>
  <si>
    <t>LIQ PER.FRASCO CON 100% -8........................</t>
  </si>
  <si>
    <t>JP742731</t>
  </si>
  <si>
    <t>LIQ PER.FRASCO CON 50% - 2    XX..................</t>
  </si>
  <si>
    <t>JP587940</t>
  </si>
  <si>
    <t>LIQ PER.V.S HIM2 COLOGNE 100ML....................</t>
  </si>
  <si>
    <t>JP719274</t>
  </si>
  <si>
    <t>LIQ.AUSSIE SH-COND 400ML      XX..................</t>
  </si>
  <si>
    <t>JP719285</t>
  </si>
  <si>
    <t>LIQ.AUSSIE SH-COND 865ML      XX..................</t>
  </si>
  <si>
    <t>JP578165</t>
  </si>
  <si>
    <t>LIQ.JOICO SH-COND 1LT.............................</t>
  </si>
  <si>
    <t>JP665689</t>
  </si>
  <si>
    <t>LIQ.SENSIENCE SH-COND 1LT.........................</t>
  </si>
  <si>
    <t>JP781229</t>
  </si>
  <si>
    <t>LIUJO EDP FEM 30ML            **124509............</t>
  </si>
  <si>
    <t>JP781218</t>
  </si>
  <si>
    <t>LIUJO EDP FEM 50ML            **124523............</t>
  </si>
  <si>
    <t>JP781207</t>
  </si>
  <si>
    <t>LIUJO EDP FEM 75ML            **124547............</t>
  </si>
  <si>
    <t>JP781194</t>
  </si>
  <si>
    <t>LIUJO GOLD EDP FEM 30ML       **143241............</t>
  </si>
  <si>
    <t>JP781183</t>
  </si>
  <si>
    <t>LIUJO GOLD EDP FEM 50ML       **143265............</t>
  </si>
  <si>
    <t>JP781172</t>
  </si>
  <si>
    <t>LIUJO GOLD EDP FEM 75ML       **143289............</t>
  </si>
  <si>
    <t>JP821986</t>
  </si>
  <si>
    <t>LIUJO LOVELY EDP FEM 100ML    **148086............</t>
  </si>
  <si>
    <t>JP821997</t>
  </si>
  <si>
    <t>LIUJO LOVELY EDP FEM 30ML     **148048............</t>
  </si>
  <si>
    <t>JP781161</t>
  </si>
  <si>
    <t>LIUJO SCENT OF EDT FEM 30ML   **133396............</t>
  </si>
  <si>
    <t>JP781140</t>
  </si>
  <si>
    <t>LIUJO SCENT OF EDT FEM 75ML   **133433............</t>
  </si>
  <si>
    <t>JP749064</t>
  </si>
  <si>
    <t>LOEWE 7 ANONIMO EDP 100ML     **048866............</t>
  </si>
  <si>
    <t>JP640840</t>
  </si>
  <si>
    <t>LOEWE 7 MAS 100ML             **032803............</t>
  </si>
  <si>
    <t>JP640829</t>
  </si>
  <si>
    <t>LOEWE 7 MAS 50ML              **032810............</t>
  </si>
  <si>
    <t>JP640717</t>
  </si>
  <si>
    <t>LOEWE AGUA MAS 100ML          **029636............</t>
  </si>
  <si>
    <t>JP640739</t>
  </si>
  <si>
    <t>LOEWE AGUA MAS 50ML           **029629............</t>
  </si>
  <si>
    <t>JP840269</t>
  </si>
  <si>
    <t>LOEWE AGUA MIAMI BEACH F 100ML**057769............</t>
  </si>
  <si>
    <t>JP749053</t>
  </si>
  <si>
    <t>LOEWE AURA FLORAL EDP 120ML   **048064............</t>
  </si>
  <si>
    <t>JP691521</t>
  </si>
  <si>
    <t>LOEWE ESENCIA SPORT 100ML*041225/040464...........</t>
  </si>
  <si>
    <t>JP704088</t>
  </si>
  <si>
    <t>LOEWE QUIZAS SEDU. EDP FEM 50ML*043496............</t>
  </si>
  <si>
    <t>JP718093</t>
  </si>
  <si>
    <t>LOEWE SOLO CEDRO EDT 50ML     **045018............</t>
  </si>
  <si>
    <t>JP859571</t>
  </si>
  <si>
    <t>LOEWE SOLO ELLA 100ML         **057776............</t>
  </si>
  <si>
    <t>JP859582</t>
  </si>
  <si>
    <t>LOEWE SOLO ELLA 50ML          **057653............</t>
  </si>
  <si>
    <t>JP783108</t>
  </si>
  <si>
    <t>LOEWE SOLO ESEN EDT MAS 100ML **052016............</t>
  </si>
  <si>
    <t>JP783119</t>
  </si>
  <si>
    <t>LOEWE SOLO ESEN EDT MAS 50ML  **052023............</t>
  </si>
  <si>
    <t>JP823103</t>
  </si>
  <si>
    <t>LOEWE SOLO ORIGAMI EDT 100ML  **056328............</t>
  </si>
  <si>
    <t>JP823125</t>
  </si>
  <si>
    <t>LOEWE SOLO ORIGAMI EDT 50ML   **056335............</t>
  </si>
  <si>
    <t>JP689517</t>
  </si>
  <si>
    <t>LOLITA ELLE L'AIME EDP FEM 40ML*117506............</t>
  </si>
  <si>
    <t>JP689506</t>
  </si>
  <si>
    <t>LOLITA ELLE L'AIME FEM EDP 80ML**17490............</t>
  </si>
  <si>
    <t>JP705528</t>
  </si>
  <si>
    <t>LOLITA ELLE L'AIME FEM EDT 40ML*120537............</t>
  </si>
  <si>
    <t>JP700433</t>
  </si>
  <si>
    <t>LOLITA ELLE L'AIME FEM EDT 80ML*120520............</t>
  </si>
  <si>
    <t>JP745587</t>
  </si>
  <si>
    <t>LOLITA L'EAU MAS 100ML        **111511............</t>
  </si>
  <si>
    <t>JP836151</t>
  </si>
  <si>
    <t>LOMANI AB MILLIONAIRE F 100ML   000813............</t>
  </si>
  <si>
    <t>JP770340</t>
  </si>
  <si>
    <t>LOMANI AB MILLIONAIRE M 100ML   000677............</t>
  </si>
  <si>
    <t>JP855927</t>
  </si>
  <si>
    <t>LOMANI AB MILLIONAIRE M 100ML000677/007430........</t>
  </si>
  <si>
    <t>JP837624</t>
  </si>
  <si>
    <t>LOMANI AB MILLIONAIRE M 200ML XX035679............</t>
  </si>
  <si>
    <t>JP855938</t>
  </si>
  <si>
    <t>LOMANI KING M 100ML           XX035136............</t>
  </si>
  <si>
    <t>JP855949</t>
  </si>
  <si>
    <t>LOMANI MISS DIAMOND F 100ML   XX035129............</t>
  </si>
  <si>
    <t>JP855950</t>
  </si>
  <si>
    <t>LOMANI ONLY BLUE M 100ML      XX035280............</t>
  </si>
  <si>
    <t>JP855960</t>
  </si>
  <si>
    <t>LOMANI ORIGINAL M             XX000080............</t>
  </si>
  <si>
    <t>JP758591</t>
  </si>
  <si>
    <t>LOMANI PLATINIUM FOR MEN 100ML##000578............</t>
  </si>
  <si>
    <t>JP855982</t>
  </si>
  <si>
    <t>LOMANI POUR HOMME 100ML       XX000387............</t>
  </si>
  <si>
    <t>JP758604</t>
  </si>
  <si>
    <t>LOMANI SILVER FOR MEN 100ML   ##002176............</t>
  </si>
  <si>
    <t>JP855993</t>
  </si>
  <si>
    <t>LOMANI WILD M 100ML           XX035273............</t>
  </si>
  <si>
    <t>JP756826</t>
  </si>
  <si>
    <t>LOREAL A.ABS.LIPID.DOBLE SERUN 30ML641143.........</t>
  </si>
  <si>
    <t>JP810378</t>
  </si>
  <si>
    <t>LOREAL A.ABS.LIPID.DOBLE SERUN 30ML641143XX.......</t>
  </si>
  <si>
    <t>JP756848</t>
  </si>
  <si>
    <t>LOREAL A.ABS.LIPID.LEAVE-IN 125ML 641044XX........</t>
  </si>
  <si>
    <t>JP756747</t>
  </si>
  <si>
    <t>LOREAL A.ABS.LIPIDIUM COND.750MLXX641006..........</t>
  </si>
  <si>
    <t>JP600421</t>
  </si>
  <si>
    <t>LOREAL A.ABSOLUT CD.150ML       360679............</t>
  </si>
  <si>
    <t>JP631605</t>
  </si>
  <si>
    <t>LOREAL A.ABSOLUT LEAVE-IN 150ML 361522............</t>
  </si>
  <si>
    <t>JP110483</t>
  </si>
  <si>
    <t>LOREAL A.AMPO.POWER.A-OX COLOR 10ML715370.........</t>
  </si>
  <si>
    <t>JP810413</t>
  </si>
  <si>
    <t>LOREAL A.AMPO.PRIMER REP.LIPID.12ML 641303XX......</t>
  </si>
  <si>
    <t>JP810402</t>
  </si>
  <si>
    <t>LOREAL A.AMPO.PRO-FIBER RECT.15ML XX..............</t>
  </si>
  <si>
    <t>JP780004</t>
  </si>
  <si>
    <t>LOREAL A.DENSITY AVAN.SHAMPO 500ML198203..........</t>
  </si>
  <si>
    <t>JP819411</t>
  </si>
  <si>
    <t>LOREAL A.DENSITY AVAN.SHAMPO 500ML198203 XX.......</t>
  </si>
  <si>
    <t>JP788763</t>
  </si>
  <si>
    <t>LOREAL A.EXTRAORD.CLAY MASC.150ML 334973 XX.......</t>
  </si>
  <si>
    <t>JP693196</t>
  </si>
  <si>
    <t>LOREAL A.LISS ULT.DOBLE SERU.30ML 536081..........</t>
  </si>
  <si>
    <t>JP817857</t>
  </si>
  <si>
    <t>LOREAL A.LISS ULT.DOBLE SERU.30ML 536081XX........</t>
  </si>
  <si>
    <t>JP89465</t>
  </si>
  <si>
    <t>LOREAL A.LISS ULTIME MASC.500ML   535732..........</t>
  </si>
  <si>
    <t>JP89487</t>
  </si>
  <si>
    <t>LOREAL A.LISS ULTIME SHAMP.250ML *535053..........</t>
  </si>
  <si>
    <t>JP633493</t>
  </si>
  <si>
    <t>LOREAL A.LISS ULTIME SHAMPO 1.5L  535190 XX.......</t>
  </si>
  <si>
    <t>JP706530</t>
  </si>
  <si>
    <t>LOREAL A.LISS ULTIME SHAMPO 500ML 535121**........</t>
  </si>
  <si>
    <t>JP165965</t>
  </si>
  <si>
    <t>LOREAL A.LUMINO CONT.SERUM 50ML   002002**........</t>
  </si>
  <si>
    <t>JP814551</t>
  </si>
  <si>
    <t>LOREAL A.NUTRIF.CREMA PROTEC.150ML382903..........</t>
  </si>
  <si>
    <t>JP810334</t>
  </si>
  <si>
    <t>LOREAL A.NUTRIF.CREMA PROTEC.150ML382903XX........</t>
  </si>
  <si>
    <t>JP805002</t>
  </si>
  <si>
    <t>LOREAL A.NUTRIFIER CONDIC.150ML   382866..........</t>
  </si>
  <si>
    <t>JP809577</t>
  </si>
  <si>
    <t>LOREAL A.NUTRIFIER CONDIC.150ML   382866XX........</t>
  </si>
  <si>
    <t>JP805013</t>
  </si>
  <si>
    <t>LOREAL A.NUTRIFIER SHAMPO 250ML   382835..........</t>
  </si>
  <si>
    <t>JP810312</t>
  </si>
  <si>
    <t>LOREAL A.NUTRIFIER SHAMPO 250ML   382835XX........</t>
  </si>
  <si>
    <t>JP805035</t>
  </si>
  <si>
    <t>LOREAL A.NUTRIFIER TRATAM.750ML   382873..........</t>
  </si>
  <si>
    <t>JP810389</t>
  </si>
  <si>
    <t>LOREAL A.NUTRIFIER TRATAM.750ML XX382873..........</t>
  </si>
  <si>
    <t>JP814035</t>
  </si>
  <si>
    <t>LOREAL A.PRO-F RESTORE SERUM 150ML731714..........</t>
  </si>
  <si>
    <t>JP795974</t>
  </si>
  <si>
    <t>LOREAL A.PRO-F.RECITIFY MASC.200ML731219**........</t>
  </si>
  <si>
    <t>JP795963</t>
  </si>
  <si>
    <t>LOREAL A.PRO-F.RECITIFY RIN.200ML 731110**........</t>
  </si>
  <si>
    <t>JP814136</t>
  </si>
  <si>
    <t>LOREAL A.PRO-F.RECONS. SERUM 75ML 732117..........</t>
  </si>
  <si>
    <t>JP795941</t>
  </si>
  <si>
    <t>LOREAL A.PRO-F.RECONS.RINCE 200ML 731912**........</t>
  </si>
  <si>
    <t>JP795930</t>
  </si>
  <si>
    <t>LOREAL A.PRO-F.RECONS.SHAM.250ML  731813**........</t>
  </si>
  <si>
    <t>JP814158</t>
  </si>
  <si>
    <t>LOREAL A.PRO-F.RECTIFY SERUM 75ML 731318..........</t>
  </si>
  <si>
    <t>JP795996</t>
  </si>
  <si>
    <t>LOREAL A.PRO-F.RESTORE SHA.250ML 731417**.........</t>
  </si>
  <si>
    <t>JP89566</t>
  </si>
  <si>
    <t>LOREAL A.SENSI BALA.SHAMPO 500ML  003931 XX.......</t>
  </si>
  <si>
    <t>JP810323</t>
  </si>
  <si>
    <t>LOREAL A.SILVER SHAMPOO 250ML   002156  XX........</t>
  </si>
  <si>
    <t>JP778942</t>
  </si>
  <si>
    <t>LOREAL A.VITAMINO A-OX COND 750ML 714724..........</t>
  </si>
  <si>
    <t>JP756837</t>
  </si>
  <si>
    <t>LOREAL A.VITAMINO A-OX COND.150ML 714687XX........</t>
  </si>
  <si>
    <t>JP89634</t>
  </si>
  <si>
    <t>LOREAL A.VITAMINO MASC. 200ML  #307476............</t>
  </si>
  <si>
    <t>JP810367</t>
  </si>
  <si>
    <t>LOREAL A.VITAMINO SERUN SILIC.190ML 202454XX......</t>
  </si>
  <si>
    <t>JP104857</t>
  </si>
  <si>
    <t>LOREAL A.VITAMINO TRATAM.750ML  307407............</t>
  </si>
  <si>
    <t>JP819174</t>
  </si>
  <si>
    <t>LOREAL A.VOLUMETRY CONDIC.750ML   527508 XX.......</t>
  </si>
  <si>
    <t>JP821751</t>
  </si>
  <si>
    <t>LOREAL MAGIC RETOUCH CASTA.OS.75ML 917406 **......</t>
  </si>
  <si>
    <t>JP821740</t>
  </si>
  <si>
    <t>LOREAL MAGIC RETOUCH CASTANHO 75ML 917437 **......</t>
  </si>
  <si>
    <t>JP821718</t>
  </si>
  <si>
    <t>LOREAL MAGIC RETOUCH NEGRO 75ML 917390 **.........</t>
  </si>
  <si>
    <t>JP821729</t>
  </si>
  <si>
    <t>LOREAL MAGIC RETOUCH RUBIO 75ML 917413 **GR.......</t>
  </si>
  <si>
    <t>JP821730</t>
  </si>
  <si>
    <t>LOREAL MAGIC RETOUCH RUBIO O.75ML 917420 **.......</t>
  </si>
  <si>
    <t>JP839984</t>
  </si>
  <si>
    <t>LOREAL MYTH OIL MASC.C.FINO 200ML 391165 XX.......</t>
  </si>
  <si>
    <t>JP839951</t>
  </si>
  <si>
    <t>LOREAL MYTH.OIL BRUME CD SPR.90ML 285560 X........</t>
  </si>
  <si>
    <t>JP839962</t>
  </si>
  <si>
    <t>LOREAL MYTH.OIL CD 1L C.GRUESO  391110 XX.........</t>
  </si>
  <si>
    <t>JP839973</t>
  </si>
  <si>
    <t>LOREAL MYTH.OIL CONDI.200ML     391080 XX.........</t>
  </si>
  <si>
    <t>JP840056</t>
  </si>
  <si>
    <t>LOREAL MYTH.OIL MASC.500ML C.FINO 391189 XX.......</t>
  </si>
  <si>
    <t>JP840001</t>
  </si>
  <si>
    <t>LOREAL MYTH.OIL MASC.C.GRUE.500ML 391127 XX.......</t>
  </si>
  <si>
    <t>JP840012</t>
  </si>
  <si>
    <t>LOREAL MYTH.OIL SH 1L C.FINO    391172 XX.........</t>
  </si>
  <si>
    <t>JP840078</t>
  </si>
  <si>
    <t>LOREAL MYTH.OIL SH 1L C.GRUESO  391103 XX.........</t>
  </si>
  <si>
    <t>JP840034</t>
  </si>
  <si>
    <t>LOREAL MYTH.OIL SH 250ML C.FINO 391134 XX.........</t>
  </si>
  <si>
    <t>JP840090</t>
  </si>
  <si>
    <t>LOREAL MYTH.OIL SH 250ML C.GRUES.391073 XX........</t>
  </si>
  <si>
    <t>JP839828</t>
  </si>
  <si>
    <t>LOREAL S.EXP.CURL CONT.MASC.200ML 502776 XX.......</t>
  </si>
  <si>
    <t>JP839817</t>
  </si>
  <si>
    <t>LOREAL S.EXP.CURL CONT.SH 1.5L  560134 XX.........</t>
  </si>
  <si>
    <t>JP839839</t>
  </si>
  <si>
    <t>LOREAL S.EXP.DENS.OMEGA 6 SH 500ML 505661 XX......</t>
  </si>
  <si>
    <t>JP809511</t>
  </si>
  <si>
    <t>LOREAL S.EXP.INFORCER COND.200ML483976XX..........</t>
  </si>
  <si>
    <t>JP809522</t>
  </si>
  <si>
    <t>LOREAL S.EXP.INFORCER MASC.250ML483990XX..........</t>
  </si>
  <si>
    <t>JP809533</t>
  </si>
  <si>
    <t>LOREAL S.EXP.INFORCER MASC.500ML494293XX..........</t>
  </si>
  <si>
    <t>JP809566</t>
  </si>
  <si>
    <t>LOREAL S.EXP.INFORCER SHAM.1.5ML483952XX..........</t>
  </si>
  <si>
    <t>JP809544</t>
  </si>
  <si>
    <t>LOREAL S.EXP.INFORCER SHAM.300ML483938XX..........</t>
  </si>
  <si>
    <t>JP809555</t>
  </si>
  <si>
    <t>LOREAL S.EXP.INFORCER SHAM.500ML483945XX..........</t>
  </si>
  <si>
    <t>JP804976</t>
  </si>
  <si>
    <t>LOREAL S.EXP.INFORCER TRAT.750ML483983XX..........</t>
  </si>
  <si>
    <t>JP805080</t>
  </si>
  <si>
    <t>LOREAL S.EXP.LIPIDIUM COND.200ML481750............</t>
  </si>
  <si>
    <t>JP819354</t>
  </si>
  <si>
    <t>LOREAL S.EXP.LIPIDIUM COND.200ML481750 XX.........</t>
  </si>
  <si>
    <t>JP839793</t>
  </si>
  <si>
    <t>LOREAL S.EXP.LIPIDIUM SHAM.1.5L 481736  XX........</t>
  </si>
  <si>
    <t>JP819376</t>
  </si>
  <si>
    <t>LOREAL S.EXP.LIPIDIUM SHAM.300ML481712 XX.........</t>
  </si>
  <si>
    <t>JP839806</t>
  </si>
  <si>
    <t>LOREAL S.EXP.LIPIDIUM SHAM.500ML481729 XX.........</t>
  </si>
  <si>
    <t>JP839782</t>
  </si>
  <si>
    <t>LOREAL S.EXP.LIPIDIUM TRAT.750ML481767 XX.........</t>
  </si>
  <si>
    <t>JP819163</t>
  </si>
  <si>
    <t>LOREAL S.EXP.LISS CONDICI.200ML 482443 XX.........</t>
  </si>
  <si>
    <t>JP819209</t>
  </si>
  <si>
    <t>LOREAL S.EXP.LISS CONDICI.750ML 482450 XX.........</t>
  </si>
  <si>
    <t>JP813932</t>
  </si>
  <si>
    <t>LOREAL S.EXP.LISS MASC 500ML    482498............</t>
  </si>
  <si>
    <t>JP819422</t>
  </si>
  <si>
    <t>LOREAL S.EXP.LISS MASC 500ML    482498 XX.........</t>
  </si>
  <si>
    <t>JP814530</t>
  </si>
  <si>
    <t>LOREAL S.EXP.LISS MASC.250ML    482474............</t>
  </si>
  <si>
    <t>JP643800</t>
  </si>
  <si>
    <t>LOREAL S.EXP.LISS MASC.250ML    482474 XX.........</t>
  </si>
  <si>
    <t>JP813910</t>
  </si>
  <si>
    <t>LOREAL S.EXP.LISS SHAM.300ML    481910............</t>
  </si>
  <si>
    <t>JP819444</t>
  </si>
  <si>
    <t>LOREAL S.EXP.LISS SHAM.300ML    481910 XX.........</t>
  </si>
  <si>
    <t>JP813921</t>
  </si>
  <si>
    <t>LOREAL S.EXP.LISS SHAMP.1.5L    482597............</t>
  </si>
  <si>
    <t>JP819455</t>
  </si>
  <si>
    <t>LOREAL S.EXP.LISS SHAMP.1.5L    482597 XX.........</t>
  </si>
  <si>
    <t>JP814191</t>
  </si>
  <si>
    <t>LOREAL S.EXP.LISS SHAMP.500ML   482429............</t>
  </si>
  <si>
    <t>JP839872</t>
  </si>
  <si>
    <t>LOREAL S.EXP.LISS SHAMP.500ML   482429  XX........</t>
  </si>
  <si>
    <t>JP839918</t>
  </si>
  <si>
    <t>LOREAL S.EXP.LUMINO CONT.SH 300ML 502820 XX.......</t>
  </si>
  <si>
    <t>JP839929</t>
  </si>
  <si>
    <t>LOREAL S.EXP.LUMINO CONT.SH 500ML 502837 XX.......</t>
  </si>
  <si>
    <t>JP840113</t>
  </si>
  <si>
    <t>LOREAL S.EXP.NUTRIF.CD 200ML    506156 XX.........</t>
  </si>
  <si>
    <t>JP840135</t>
  </si>
  <si>
    <t>LOREAL S.EXP.NUTRIF.MASC 500ML  506187 XX.........</t>
  </si>
  <si>
    <t>JP840157</t>
  </si>
  <si>
    <t>LOREAL S.EXP.NUTRIF.SH 500ML    506132 XX.........</t>
  </si>
  <si>
    <t>JP840179</t>
  </si>
  <si>
    <t>LOREAL S.EXP.SILVER SH 1.5L     502875 XX.........</t>
  </si>
  <si>
    <t>JP840168</t>
  </si>
  <si>
    <t>LOREAL S.EXP.SILVER SH 300ML    502844 XX.........</t>
  </si>
  <si>
    <t>JP840180</t>
  </si>
  <si>
    <t>LOREAL S.EXP.SILVER SH 500ML    502868 XX.........</t>
  </si>
  <si>
    <t>JP840203</t>
  </si>
  <si>
    <t>LOREAL S.EXP.VITA.A-OX CD 200ML 483648 XX.........</t>
  </si>
  <si>
    <t>JP840190</t>
  </si>
  <si>
    <t>LOREAL S.EXP.VITA.A-OX CD 750ML  483655 XX........</t>
  </si>
  <si>
    <t>JP840214</t>
  </si>
  <si>
    <t>LOREAL S.EXP.VITA.A-OX MASC 250ML 483662 XX.......</t>
  </si>
  <si>
    <t>JP840225</t>
  </si>
  <si>
    <t>LOREAL S.EXP.VITA.A-OX MASC 500ML 483693 XX.......</t>
  </si>
  <si>
    <t>JP840236</t>
  </si>
  <si>
    <t>LOREAL S.EXP.VITA.A-OX SH 1.5L  483624 XX.........</t>
  </si>
  <si>
    <t>JP840247</t>
  </si>
  <si>
    <t>LOREAL S.EXP.VITA.A-OX SH 300ML 483891 XX.........</t>
  </si>
  <si>
    <t>JP840258</t>
  </si>
  <si>
    <t>LOREAL S.EXP.VITA.A-OX SH 500ML 483617 XX.........</t>
  </si>
  <si>
    <t>JP813897</t>
  </si>
  <si>
    <t>LOREAL S.EXP.VITAMINO MASC.200ML483754............</t>
  </si>
  <si>
    <t>JP813796</t>
  </si>
  <si>
    <t>LOREAL S.EXP.VITAMINO MASC.500ML483761**..........</t>
  </si>
  <si>
    <t>JP814180</t>
  </si>
  <si>
    <t>LOREAL S.EXP.VITAMINO SHAM.150ML483716............</t>
  </si>
  <si>
    <t>JP813820</t>
  </si>
  <si>
    <t>LOREAL S.EXP.VITAMINO SHAM.500ML483907**..........</t>
  </si>
  <si>
    <t>JP813976</t>
  </si>
  <si>
    <t>LOREAL.DERMO AGE CELL REN.NOCHE 48G 279366........</t>
  </si>
  <si>
    <t>JP814237</t>
  </si>
  <si>
    <t>LOREAL.DERMO AGE F.MATU.DIA 70G 051702............</t>
  </si>
  <si>
    <t>JP814013</t>
  </si>
  <si>
    <t>LOREAL.DERMO AGE F.MATU.NOCHE 70G 053201..........</t>
  </si>
  <si>
    <t>JP814215</t>
  </si>
  <si>
    <t>LOREAL.DERMO AGE PERF.DAILY.S 30ML221167..........</t>
  </si>
  <si>
    <t>JP813943</t>
  </si>
  <si>
    <t>LOREAL.DERMO AGE PERF.DIA&amp;NOCHE 48G319048.........</t>
  </si>
  <si>
    <t>JP814002</t>
  </si>
  <si>
    <t>LOREAL.DERMO AGE PERF.EYE BALM 14G 315088.........</t>
  </si>
  <si>
    <t>JP814204</t>
  </si>
  <si>
    <t>LOREAL.DERMO AGE PERF.EYE REN.15ML 285664.........</t>
  </si>
  <si>
    <t>JP813954</t>
  </si>
  <si>
    <t>LOREAL.DERMO AGE PERF.GOLDEN BAL.48G319031........</t>
  </si>
  <si>
    <t>JP814226</t>
  </si>
  <si>
    <t>LOREAL.DERMO AGE PERF.GOLDEN.S 30ML279335.........</t>
  </si>
  <si>
    <t>JP190414</t>
  </si>
  <si>
    <t>LOREAL.DERMO AGE PERF.NOC.50ML**900996............</t>
  </si>
  <si>
    <t>JP829276</t>
  </si>
  <si>
    <t>LOREAL.DERMO ARC.EFEC.DETOX 40G 806601............</t>
  </si>
  <si>
    <t>JP829265</t>
  </si>
  <si>
    <t>LOREAL.DERMO ARC.EXFOLIANTE 40G 806649............</t>
  </si>
  <si>
    <t>JP829254</t>
  </si>
  <si>
    <t>LOREAL.DERMO ARC.PURIFICANTE 40G 806564...........</t>
  </si>
  <si>
    <t>JP798595</t>
  </si>
  <si>
    <t>LOREAL.DERMO H.T.5.ANTI.ARRU.35+911992**..........</t>
  </si>
  <si>
    <t>JP798619</t>
  </si>
  <si>
    <t>LOREAL.DERMO H.T.5.ANTI.ARRU.55+912012**..........</t>
  </si>
  <si>
    <t>JP701647</t>
  </si>
  <si>
    <t>LOREAL.DERMO H.T.5.HUM.ANT.MANC.907964**..........</t>
  </si>
  <si>
    <t>JP650178</t>
  </si>
  <si>
    <t>LOREAL.DERMO H.T.5.HUM.DIA 50ML 984172**..........</t>
  </si>
  <si>
    <t>JP813987</t>
  </si>
  <si>
    <t>LOREAL.DERMO REV.A ARR.OJO 14GS 104613............</t>
  </si>
  <si>
    <t>JP814024</t>
  </si>
  <si>
    <t>LOREAL.DERMO REV.A.ARR.DIA 48GS 104606............</t>
  </si>
  <si>
    <t>JP813965</t>
  </si>
  <si>
    <t>LOREAL.DERMO REV.A.ARR.NOCHE 48G 104590...........</t>
  </si>
  <si>
    <t>JP814259</t>
  </si>
  <si>
    <t>LOREAL.DERMO REV.C.CLEANSER 150ML 135655..........</t>
  </si>
  <si>
    <t>JP798620</t>
  </si>
  <si>
    <t>LOREAL.DERMO REV.CICA+REP.60ML**912371............</t>
  </si>
  <si>
    <t>JP138684</t>
  </si>
  <si>
    <t>LOREAL.DERMO REV.CONT.OJOS 15ML 232939**..........</t>
  </si>
  <si>
    <t>JP825149</t>
  </si>
  <si>
    <t>LOREAL.DERMO REV.DIA 50ML       232311............</t>
  </si>
  <si>
    <t>JP154122</t>
  </si>
  <si>
    <t>LOREAL.DERMO REV.DIA FPS18    **247285............</t>
  </si>
  <si>
    <t>JP103283</t>
  </si>
  <si>
    <t>LOREAL.DERMO REV.LASER X3 OJOS**251910............</t>
  </si>
  <si>
    <t>JP669166</t>
  </si>
  <si>
    <t>LOREAL.DERMO REV.LASER X3 SERUM 249559**..........</t>
  </si>
  <si>
    <t>JP103351</t>
  </si>
  <si>
    <t>LOREAL.DERMO REV.NOCHE 50ML   **252869............</t>
  </si>
  <si>
    <t>JP792455</t>
  </si>
  <si>
    <t>LOREAL.H.T.5.DESMAQ.BIFAS.125ML 905441**EX........</t>
  </si>
  <si>
    <t>JP644317</t>
  </si>
  <si>
    <t>LOREAL.H.T.5.DESMAQ.EQU.P/NORMAL900163**..........</t>
  </si>
  <si>
    <t>JP644328</t>
  </si>
  <si>
    <t>LOREAL.H.T.5.DESMAQ.HID.P/SECA 628715** EX.......</t>
  </si>
  <si>
    <t>JP774376</t>
  </si>
  <si>
    <t>LOREAL.H.T.5.DESMAQ.TOH.P/NORMAL012595**..........</t>
  </si>
  <si>
    <t>JP637598</t>
  </si>
  <si>
    <t>LOREAL.H.T.5.LOC.TONIFIC.P/SECA 628722**..........</t>
  </si>
  <si>
    <t>JP798710</t>
  </si>
  <si>
    <t>LOREAL.MAQ.INFA.CONTOUR LIG(813)316412**..........</t>
  </si>
  <si>
    <t>JP802605</t>
  </si>
  <si>
    <t>LOREAL.MAQ.INFA.CORREC.AMBER(06)541820**..........</t>
  </si>
  <si>
    <t>JP802581</t>
  </si>
  <si>
    <t>LOREAL.MAQ.INFA.CORREC.PORC.(02)975481**..........</t>
  </si>
  <si>
    <t>JP771272</t>
  </si>
  <si>
    <t>LOREAL.MAQ.INFA.MATTE BASE (102)293003**..........</t>
  </si>
  <si>
    <t>JP808038</t>
  </si>
  <si>
    <t>LOREAL.MAQ.INFA.MATTE BASE (32) 875437 XX.........</t>
  </si>
  <si>
    <t>JP771351</t>
  </si>
  <si>
    <t>LOREAL.MAQ.INFA.MATTE POLVO(200)293164**..........</t>
  </si>
  <si>
    <t>JP798764</t>
  </si>
  <si>
    <t>LOREAL.MAQ.INFA.POLVO BEIGE(225)536192**..........</t>
  </si>
  <si>
    <t>JP798753</t>
  </si>
  <si>
    <t>LOREAL.MAQ.INFA.POLVO VAIN(123) 536161**..........</t>
  </si>
  <si>
    <t>JP841843</t>
  </si>
  <si>
    <t>LOREAL.MAQ.INFA.TOTAL C.BASE(304)335390 **........</t>
  </si>
  <si>
    <t>JP841854</t>
  </si>
  <si>
    <t>LOREAL.MAQ.INFA.TOTAL C.BASE(306)335413 **........</t>
  </si>
  <si>
    <t>JP841865</t>
  </si>
  <si>
    <t>LOREAL.MAQ.INFA.TOTAL C.BASE(307)335420 **........</t>
  </si>
  <si>
    <t>JP841876</t>
  </si>
  <si>
    <t>LOREAL.MAQ.INFA.TOTAL C.BASE(308)335437 **........</t>
  </si>
  <si>
    <t>JP130801</t>
  </si>
  <si>
    <t>LOREAL.MAQ.RIMEL TEL.CARBON(935)137093**..........</t>
  </si>
  <si>
    <t>JP125254</t>
  </si>
  <si>
    <t>LOREAL.MAQ.RIMEL VOLU.BUTT.(868)256718**..........</t>
  </si>
  <si>
    <t>JP798922</t>
  </si>
  <si>
    <t>LOREAL.MAQ.ROUGE MATTE COCO(330)857327**..........</t>
  </si>
  <si>
    <t>JP798933</t>
  </si>
  <si>
    <t>LOREAL.MAQ.ROUGE MATTE MON(430) 857358**..........</t>
  </si>
  <si>
    <t>JP799014</t>
  </si>
  <si>
    <t>LOREAL.MAQ.ROUGE MATTE OHL(144) 857303**..........</t>
  </si>
  <si>
    <t>JP798944</t>
  </si>
  <si>
    <t>LOREAL.MAQ.ROUGE MATTE VIP(228) 857372**..........</t>
  </si>
  <si>
    <t>JP798652</t>
  </si>
  <si>
    <t>LOREAL.MAQ.TRUE CUSHION B.N3.5**314388............</t>
  </si>
  <si>
    <t>JP798663</t>
  </si>
  <si>
    <t>LOREAL.MAQ.TRUE CUSHION B.N5.5**314463............</t>
  </si>
  <si>
    <t>JP798641</t>
  </si>
  <si>
    <t>LOREAL.MAQ.TRUE CUSHION BU.N4 **314401............</t>
  </si>
  <si>
    <t>JP798685</t>
  </si>
  <si>
    <t>LOREAL.MAQ.TRUE CUSHION NATU.C3 314371**..........</t>
  </si>
  <si>
    <t>JP798674</t>
  </si>
  <si>
    <t>LOREAL.MAQ.TRUE CUSHION NUDE W3 314364**..........</t>
  </si>
  <si>
    <t>JP798630</t>
  </si>
  <si>
    <t>LOREAL.MAQ.TRUE CUSHION S.W5.5**314449............</t>
  </si>
  <si>
    <t>JP771193</t>
  </si>
  <si>
    <t>LOREAL.MAQ.TRUE MAT.CORRE.N4-5  238455**..........</t>
  </si>
  <si>
    <t>JP771217</t>
  </si>
  <si>
    <t>LOREAL.MAQ.TRUE MAT.CORRE.W6-7-8 238486*..........</t>
  </si>
  <si>
    <t>JP753698</t>
  </si>
  <si>
    <t>LOREAL.MAQ.TRUE MATCH BASE W5 **078648............</t>
  </si>
  <si>
    <t>JP790510</t>
  </si>
  <si>
    <t>LOREAL.MAQ.TRUE MATCH BEIG.4IN1 764472**..........</t>
  </si>
  <si>
    <t>JP798742</t>
  </si>
  <si>
    <t>LOREAL.MAQ.TRUE MATCH BLUSH W1-2 017449**.........</t>
  </si>
  <si>
    <t>JP154682</t>
  </si>
  <si>
    <t>LOREAL.MAQ.TRUE MATCH POLVO N5**033180............</t>
  </si>
  <si>
    <t>JP808027</t>
  </si>
  <si>
    <t>LOREAL.RIMEL FALSE ARCHIT.S/BLI.877104 XX.........</t>
  </si>
  <si>
    <t>JP807946</t>
  </si>
  <si>
    <t>LOREAL.RIMEL MEGA V.COLLAG.S/B  066798 XX.........</t>
  </si>
  <si>
    <t>JP807968</t>
  </si>
  <si>
    <t>LOREAL.RIMEL MILLION E.BLACK C/B 893500 XX........</t>
  </si>
  <si>
    <t>JP807980</t>
  </si>
  <si>
    <t>LOREAL.RIMEL MILLION EXCESS S/B 218791 XX.........</t>
  </si>
  <si>
    <t>JP807979</t>
  </si>
  <si>
    <t>LOREAL.RIMEL MILLION FATALE S/B 310524 XX.........</t>
  </si>
  <si>
    <t>JP807957</t>
  </si>
  <si>
    <t>LOREAL.RIMEL MILLION FELINE S/B 033942 XX.........</t>
  </si>
  <si>
    <t>JP807990</t>
  </si>
  <si>
    <t>LOREAL.RIMEL MILLION TRAD.S/BLI.821152 XX.........</t>
  </si>
  <si>
    <t>JP808016</t>
  </si>
  <si>
    <t>LOREAL.RIMEL MISS HIPPIE S/BLI. 215577 XX.........</t>
  </si>
  <si>
    <t>JP808005</t>
  </si>
  <si>
    <t>LOREAL.RIMEL MISS MANGA S/BLIS. 387459 XX.........</t>
  </si>
  <si>
    <t>JP614729</t>
  </si>
  <si>
    <t>LOVE LOVE AT NIGHT EDT FEM 100ML001036............</t>
  </si>
  <si>
    <t>JP614773</t>
  </si>
  <si>
    <t>LOVE SUN &amp; LOVE EDT FEM 100ML **000039............</t>
  </si>
  <si>
    <t>JP614751</t>
  </si>
  <si>
    <t>LOVE SUN &amp; LOVE EDT FEM 35ML  **000015............</t>
  </si>
  <si>
    <t>JP614762</t>
  </si>
  <si>
    <t>LOVE SUN &amp; LOVE EDT FEM 60ML+BRINDIS..............</t>
  </si>
  <si>
    <t>JP814406</t>
  </si>
  <si>
    <t>LULU PIEGE EDP 90ML          **795647.............</t>
  </si>
  <si>
    <t>JP605358</t>
  </si>
  <si>
    <t>MAC BASE MATCHMASTER SPF15 2.0  235391............</t>
  </si>
  <si>
    <t>JP605347</t>
  </si>
  <si>
    <t>MAC BASE MATCHMASTER SPF15 3.0  235407............</t>
  </si>
  <si>
    <t>JP605336</t>
  </si>
  <si>
    <t>MAC BASE MATCHMASTER SPF15 4.0  235414............</t>
  </si>
  <si>
    <t>JP605325</t>
  </si>
  <si>
    <t>MAC BASE MATCHMASTER SPF15 5.0  235421............</t>
  </si>
  <si>
    <t>JP605314</t>
  </si>
  <si>
    <t>MAC BASE MATCHMASTER SPF15 6.0  235438............</t>
  </si>
  <si>
    <t>JP605303</t>
  </si>
  <si>
    <t>MAC BASE MATCHMASTER SPF15 7.0  235445............</t>
  </si>
  <si>
    <t>JP794211</t>
  </si>
  <si>
    <t>MAC BASE PRO LONGWEAR NC42    XX204694............</t>
  </si>
  <si>
    <t>JP881375</t>
  </si>
  <si>
    <t>MAC BASE STUDIO FIX SPF15 C4    421657............</t>
  </si>
  <si>
    <t>JP137784</t>
  </si>
  <si>
    <t>MAC BASE STUDIO FIX SPF15 NC15  103478............</t>
  </si>
  <si>
    <t>JP137773</t>
  </si>
  <si>
    <t>MAC BASE STUDIO FIX SPF15 NC20  103485............</t>
  </si>
  <si>
    <t>JP127357</t>
  </si>
  <si>
    <t>MAC BASE STUDIO FIX SPF15 NC25  103492............</t>
  </si>
  <si>
    <t>JP114588</t>
  </si>
  <si>
    <t>MAC BASE STUDIO FIX SPF15 NC30  103508............</t>
  </si>
  <si>
    <t>JP89880</t>
  </si>
  <si>
    <t>MAC BASE STUDIO FIX SPF15 NC35  103515............</t>
  </si>
  <si>
    <t>JP127324</t>
  </si>
  <si>
    <t>MAC BASE STUDIO FIX SPF15 NC37  103522............</t>
  </si>
  <si>
    <t>JP784456</t>
  </si>
  <si>
    <t>MAC BASE STUDIO FIX SPF15 NC37  103522XX..........</t>
  </si>
  <si>
    <t>JP109491</t>
  </si>
  <si>
    <t>MAC BASE STUDIO FIX SPF15 NC40  103539............</t>
  </si>
  <si>
    <t>JP89870</t>
  </si>
  <si>
    <t>MAC BASE STUDIO FIX SPF15 NC42  103546XX..........</t>
  </si>
  <si>
    <t>JP825059</t>
  </si>
  <si>
    <t>MAC BASE STUDIO FIX SPF15 NW15  103591 XX.........</t>
  </si>
  <si>
    <t>JP598213</t>
  </si>
  <si>
    <t>MAC BASE STUDIO FIX SPF15 NW18  225552##..........</t>
  </si>
  <si>
    <t>JP89858</t>
  </si>
  <si>
    <t>MAC BASE STUDIO FIX SPF15 NW20  103607............</t>
  </si>
  <si>
    <t>JP881342</t>
  </si>
  <si>
    <t>MAC BASE STUDIO FIX SPF15 NW22  225569............</t>
  </si>
  <si>
    <t>JP97723</t>
  </si>
  <si>
    <t>MAC BASE STUDIO FIX SPF15 NW25  103614............</t>
  </si>
  <si>
    <t>JP784445</t>
  </si>
  <si>
    <t>MAC BASE STUDIO FIX SPF15 NW25  103614XX..........</t>
  </si>
  <si>
    <t>JP881353</t>
  </si>
  <si>
    <t>MAC BASE STUDIO FIX SPF15 NW30  103621............</t>
  </si>
  <si>
    <t>JP881364</t>
  </si>
  <si>
    <t>MAC BASE STUDIO FIX SPF15 NW35  103638............</t>
  </si>
  <si>
    <t>JP881397</t>
  </si>
  <si>
    <t>MAC BASE STUDIO FIX SPF15 NW40  103645............</t>
  </si>
  <si>
    <t>JP881645</t>
  </si>
  <si>
    <t>MAC CORRE.STUDIO FIX 24HS NC15  526765............</t>
  </si>
  <si>
    <t>JP881634</t>
  </si>
  <si>
    <t>MAC CORRE.STUDIO FIX 24HS NC20  526772............</t>
  </si>
  <si>
    <t>JP881656</t>
  </si>
  <si>
    <t>MAC CORRE.STUDIO FIX 24HS NC25  526789............</t>
  </si>
  <si>
    <t>JP881667</t>
  </si>
  <si>
    <t>MAC CORRE.STUDIO FIX 24HS NC30  526796............</t>
  </si>
  <si>
    <t>JP881779</t>
  </si>
  <si>
    <t>MAC CORRE.STUDIO FIX 24HS NC35  526802............</t>
  </si>
  <si>
    <t>JP881690</t>
  </si>
  <si>
    <t>MAC CORRE.WATERWEICHT NC20      463718............</t>
  </si>
  <si>
    <t>JP881713</t>
  </si>
  <si>
    <t>MAC CORRE.WATERWEICHT NC25      463725............</t>
  </si>
  <si>
    <t>JP881689</t>
  </si>
  <si>
    <t>MAC CORRE.WATERWEICHT NC30      463732............</t>
  </si>
  <si>
    <t>JP881702</t>
  </si>
  <si>
    <t>MAC CORRE.WATERWEICHT NC35      463749............</t>
  </si>
  <si>
    <t>JP881724</t>
  </si>
  <si>
    <t>MAC CORRE.WATERWEICHT NW15      463787............</t>
  </si>
  <si>
    <t>JP881746</t>
  </si>
  <si>
    <t>MAC CORRE.WATERWEICHT NW20      463794............</t>
  </si>
  <si>
    <t>JP881757</t>
  </si>
  <si>
    <t>MAC CORRE.WATERWEICHT NW25      463800............</t>
  </si>
  <si>
    <t>JP881735</t>
  </si>
  <si>
    <t>MAC CORRE.WATERWEICHT NW30      463817............</t>
  </si>
  <si>
    <t>JP881678</t>
  </si>
  <si>
    <t>MAC CORRE.WATERWEIGHT NC15      463701............</t>
  </si>
  <si>
    <t>JP824956</t>
  </si>
  <si>
    <t>MAC CORRECTOR STUDIO FIX NC15   392759 XX.........</t>
  </si>
  <si>
    <t>JP824945</t>
  </si>
  <si>
    <t>MAC CORRECTOR STUDIO FIX NC20   392766 XX.........</t>
  </si>
  <si>
    <t>JP824978</t>
  </si>
  <si>
    <t>MAC CORRECTOR STUDIO FIX NC25   392773 XX.........</t>
  </si>
  <si>
    <t>JP824967</t>
  </si>
  <si>
    <t>MAC CORRECTOR STUDIO FIX NC30   392780 XX.........</t>
  </si>
  <si>
    <t>JP115804</t>
  </si>
  <si>
    <t>MAC DUO ADHESIVO PESTANHA 14G   147007XX..........</t>
  </si>
  <si>
    <t>JP881768</t>
  </si>
  <si>
    <t>MAC GLOSS LIQ.MATTE BURNT       495233............</t>
  </si>
  <si>
    <t>JP881599</t>
  </si>
  <si>
    <t>MAC GLOSS LIQ.MATTE CARNIVOROUS 445165............</t>
  </si>
  <si>
    <t>JP741180</t>
  </si>
  <si>
    <t>MAC GLOSS LIQ.MATTE DANCE WITH 376124............</t>
  </si>
  <si>
    <t>JP881566</t>
  </si>
  <si>
    <t>MAC GLOSS LIQ.MATTE FASHION LEG.376094............</t>
  </si>
  <si>
    <t>JP741528</t>
  </si>
  <si>
    <t>MAC GLOSS LIQ.MATTE FEELS SO GR.376100............</t>
  </si>
  <si>
    <t>JP741190</t>
  </si>
  <si>
    <t>MAC GLOSS LIQ.MATTE HIGH DRAMA  376117............</t>
  </si>
  <si>
    <t>JP881612</t>
  </si>
  <si>
    <t>MAC GLOSS LIQ.MATTE LADY-BE GOD.376131............</t>
  </si>
  <si>
    <t>JP741540</t>
  </si>
  <si>
    <t>MAC GLOSS LIQ.MATTE QUITE THE S.376179............</t>
  </si>
  <si>
    <t>JP881601</t>
  </si>
  <si>
    <t>MAC GLOSS LIQ.MATTE SO ME       445240............</t>
  </si>
  <si>
    <t>JP741179</t>
  </si>
  <si>
    <t>MAC GLOSS LIQ.MATTE TAILORED TO 376148............</t>
  </si>
  <si>
    <t>JP881588</t>
  </si>
  <si>
    <t>MAC GLOSS LIQ.MATTE TOPPED WITH 445257............</t>
  </si>
  <si>
    <t>JP791847</t>
  </si>
  <si>
    <t>MAC ILUM.EN CREMA VINTAGE SELEC.306183XX..........</t>
  </si>
  <si>
    <t>JP159698</t>
  </si>
  <si>
    <t>MAC ILUM.PAINTS PEINT/STILIFE   046102XX..........</t>
  </si>
  <si>
    <t>JP145289</t>
  </si>
  <si>
    <t>MAC LAPIZ P/CEJAS DEEP DARK     279203XX..........</t>
  </si>
  <si>
    <t>JP137516</t>
  </si>
  <si>
    <t>MAC LAPIZ P/LABIOS CHERRY       001996XX..........</t>
  </si>
  <si>
    <t>JP794143</t>
  </si>
  <si>
    <t>MAC LAPIZ P/LABIOS MAGENTA      430055XX..........</t>
  </si>
  <si>
    <t>JP794187</t>
  </si>
  <si>
    <t>MAC LAPIZ P/LABIOS SHOCK VALUE  313143XX..........</t>
  </si>
  <si>
    <t>JP794154</t>
  </si>
  <si>
    <t>MAC LAPIZ P/LABIOS VINO       XX430079............</t>
  </si>
  <si>
    <t>JP787661</t>
  </si>
  <si>
    <t>MAC LAPIZ P/OJOS BLACK SMOLDER  008711 XX.........</t>
  </si>
  <si>
    <t>JP827992</t>
  </si>
  <si>
    <t>MAC LAPIZ P/OJOS ENGRAVED PW. XX054374............</t>
  </si>
  <si>
    <t>JP828007</t>
  </si>
  <si>
    <t>MAC LAPIZ P/OJOS SMOLDER      XX008711............</t>
  </si>
  <si>
    <t>JP127930</t>
  </si>
  <si>
    <t>MAC MASC.BROW SET TRANSPARENTE  408801XX..........</t>
  </si>
  <si>
    <t>JP791790</t>
  </si>
  <si>
    <t>MAC MASC.HAUTE &amp; NAUGHTY BLACK  221707XX..........</t>
  </si>
  <si>
    <t>JP687963</t>
  </si>
  <si>
    <t>MAC MASC.IN EXTREME BLACK 3D  XX283583............</t>
  </si>
  <si>
    <t>JP794097</t>
  </si>
  <si>
    <t>MAC PALETTE DE CORRECT.DEEP 6X1 258987XX..........</t>
  </si>
  <si>
    <t>JP794086</t>
  </si>
  <si>
    <t>MAC PALETTE DE CORRECT.MED.6X1  258970XX..........</t>
  </si>
  <si>
    <t>JP114285</t>
  </si>
  <si>
    <t>MAC PESTANHA POSTISA 20       XX125838............</t>
  </si>
  <si>
    <t>JP115714</t>
  </si>
  <si>
    <t>MAC PESTANHA POSTISA 33       XX122905............</t>
  </si>
  <si>
    <t>JP115725</t>
  </si>
  <si>
    <t>MAC PESTANHA POSTISA 35       XX275519............</t>
  </si>
  <si>
    <t>JP115758</t>
  </si>
  <si>
    <t>MAC PESTANHA POSTISA 7        XX125777............</t>
  </si>
  <si>
    <t>JP169914</t>
  </si>
  <si>
    <t>MAC PESTANHA POSTISA UNITARIO   122936XX..........</t>
  </si>
  <si>
    <t>JP840875</t>
  </si>
  <si>
    <t>MAC PIGMENT COPPER              187690 XXX........</t>
  </si>
  <si>
    <t>JP588324</t>
  </si>
  <si>
    <t>MAC PIGMENT COPPER SPARKLE      187133............</t>
  </si>
  <si>
    <t>JP169835</t>
  </si>
  <si>
    <t>MAC PIGMENT MELON               215300............</t>
  </si>
  <si>
    <t>JP129291</t>
  </si>
  <si>
    <t>MAC PIGMENT NAKED               187287............</t>
  </si>
  <si>
    <t>JP129450</t>
  </si>
  <si>
    <t>MAC PIGMENT OLD GOLD            187300............</t>
  </si>
  <si>
    <t>JP129381</t>
  </si>
  <si>
    <t>MAC PIGMENT ROSE                187171 XX.........</t>
  </si>
  <si>
    <t>JP794378</t>
  </si>
  <si>
    <t>MAC PINCEL MULTI USO 187SH    XX329564............</t>
  </si>
  <si>
    <t>JP794367</t>
  </si>
  <si>
    <t>MAC PINCEL P/BASE 128         XX350551............</t>
  </si>
  <si>
    <t>JP158227</t>
  </si>
  <si>
    <t>MAC PINCEL P/BLUSH 168        XX008834............</t>
  </si>
  <si>
    <t>JP794389</t>
  </si>
  <si>
    <t>MAC PINCEL P/LABIOS 316       XX006182............</t>
  </si>
  <si>
    <t>JP159621</t>
  </si>
  <si>
    <t>MAC PINCEL P/POLVO 116        XX004485............</t>
  </si>
  <si>
    <t>JP119279</t>
  </si>
  <si>
    <t>MAC PINCEL P/SOMBRA 224       XX008735............</t>
  </si>
  <si>
    <t>JP127963</t>
  </si>
  <si>
    <t>MAC PINCEL P/SOMBRA 242       XX006199............</t>
  </si>
  <si>
    <t>JP794323</t>
  </si>
  <si>
    <t>MAC PINZA APLICADOR DE PEST. XX316342............</t>
  </si>
  <si>
    <t>JP105915</t>
  </si>
  <si>
    <t>MAC POLVO BRONZE BRONZE         025305 XX.........</t>
  </si>
  <si>
    <t>JP109212</t>
  </si>
  <si>
    <t>MAC POLVO BRONZING GOLDEN       025299 XX.........</t>
  </si>
  <si>
    <t>JP785670</t>
  </si>
  <si>
    <t>MAC POLVO ILUM.CHEEKY BRONZE    339044............</t>
  </si>
  <si>
    <t>JP784478</t>
  </si>
  <si>
    <t>MAC POLVO ILUM.GOLD DEPOSIT     338979XX..........</t>
  </si>
  <si>
    <t>JP109458</t>
  </si>
  <si>
    <t>MAC POLVO ILUM.SOFT&amp;GENTLE    XX338993............</t>
  </si>
  <si>
    <t>JP785660</t>
  </si>
  <si>
    <t>MAC POLVO ILUMINADOR SOFT FOST  429912 XX.........</t>
  </si>
  <si>
    <t>JP881443</t>
  </si>
  <si>
    <t>MAC POLVO PERFECTING DARK       395064............</t>
  </si>
  <si>
    <t>JP881454</t>
  </si>
  <si>
    <t>MAC POLVO PERFECTING EXTRA LIGH.404506............</t>
  </si>
  <si>
    <t>JP881410</t>
  </si>
  <si>
    <t>MAC POLVO PERFECTING LIGHT      395002............</t>
  </si>
  <si>
    <t>JP881432</t>
  </si>
  <si>
    <t>MAC POLVO PERFECTING LIGHT PLUS 395019............</t>
  </si>
  <si>
    <t>JP881400</t>
  </si>
  <si>
    <t>MAC POLVO PERFECTING MEDIUM     395026............</t>
  </si>
  <si>
    <t>JP881421</t>
  </si>
  <si>
    <t>MAC POLVO PERFECTING MEDIUM DAR.395040............</t>
  </si>
  <si>
    <t>JP824844</t>
  </si>
  <si>
    <t>MAC POLVO SKINFINISH GLOBAL GLOW 343713 XX........</t>
  </si>
  <si>
    <t>JP824833</t>
  </si>
  <si>
    <t>MAC POLVO SKINFINISH LIGHTSCAPADE 339013 XX.......</t>
  </si>
  <si>
    <t>JP101797</t>
  </si>
  <si>
    <t>MAC POLVO STUDIO FIX NC20     XX010486............</t>
  </si>
  <si>
    <t>JP127289</t>
  </si>
  <si>
    <t>MAC POLVO STUDIO FIX NC25     XX050796............</t>
  </si>
  <si>
    <t>JP127920</t>
  </si>
  <si>
    <t>MAC POLVO STUDIO FIX NC30     XX010509............</t>
  </si>
  <si>
    <t>JP109133</t>
  </si>
  <si>
    <t>MAC POLVO STUDIO FIX NC35     XX010530............</t>
  </si>
  <si>
    <t>JP785705</t>
  </si>
  <si>
    <t>MAC POLVO STUDIO FIX NW20     XX010653............</t>
  </si>
  <si>
    <t>JP84897</t>
  </si>
  <si>
    <t>MAC POLVO STUDIO FIX NW25     XX010677............</t>
  </si>
  <si>
    <t>JP84910</t>
  </si>
  <si>
    <t>MAC POLVO STUDIO FIX NW30     XX010691............</t>
  </si>
  <si>
    <t>JP794064</t>
  </si>
  <si>
    <t>MAC POLVO STUDIO FIX NW35     XX010714............</t>
  </si>
  <si>
    <t>JP186283</t>
  </si>
  <si>
    <t>MAC POLVO STUDIO FIX NW40     XX010721............</t>
  </si>
  <si>
    <t>JP638577</t>
  </si>
  <si>
    <t>MAC PRE+PRIME BEAUTY EX.LIGHT   260157............</t>
  </si>
  <si>
    <t>JP591968</t>
  </si>
  <si>
    <t>MAC PRE+PRIME BEAUTY LIGHT PLUS 260171............</t>
  </si>
  <si>
    <t>JP701109</t>
  </si>
  <si>
    <t>MAC PRE+PRIME BEAUTY MEDIUM     311545............</t>
  </si>
  <si>
    <t>JP824855</t>
  </si>
  <si>
    <t>MAC PRE+PRIME BEAUTY MEDIUM DARK 311569 XX........</t>
  </si>
  <si>
    <t>JP824877</t>
  </si>
  <si>
    <t>MAC PRE+PRIME BEAUTY MEDIUM PLUS 311552 XX........</t>
  </si>
  <si>
    <t>JP881386</t>
  </si>
  <si>
    <t>MAC PRE+PRIME FIJADOR MATTE 100ML 455942..........</t>
  </si>
  <si>
    <t>JP160590</t>
  </si>
  <si>
    <t>MAC PRE+PRIME LIP BASE LEVRES XX069989............</t>
  </si>
  <si>
    <t>JP824990</t>
  </si>
  <si>
    <t>MAC PRE+PRIME LOT.PROT.SOLAR SPF50 340965 XX......</t>
  </si>
  <si>
    <t>JP114487</t>
  </si>
  <si>
    <t>MAC PRE+PRIME POLVO TRANSLUCIDO 161706............</t>
  </si>
  <si>
    <t>JP794198</t>
  </si>
  <si>
    <t>MAC PRO LONGWEAR DEL.DIPDOWN  XX397792............</t>
  </si>
  <si>
    <t>JP701041</t>
  </si>
  <si>
    <t>MAC ROUGE GLAM III              088416............</t>
  </si>
  <si>
    <t>JP824923</t>
  </si>
  <si>
    <t>MAC ROUGE MATTE 626 WHIRL       388103 XX.........</t>
  </si>
  <si>
    <t>JP824934</t>
  </si>
  <si>
    <t>MAC ROUGE MATTE 627 NATURALLY T.388066 XX.........</t>
  </si>
  <si>
    <t>JP824912</t>
  </si>
  <si>
    <t>MAC ROUGE MATTE ANTIQUE VELVET  388035 XX.........</t>
  </si>
  <si>
    <t>JP785861</t>
  </si>
  <si>
    <t>MAC ROUGE MATTE CHILI         XX048663............</t>
  </si>
  <si>
    <t>JP784377</t>
  </si>
  <si>
    <t>MAC ROUGE MATTE DIVA            048670XX..........</t>
  </si>
  <si>
    <t>JP802076</t>
  </si>
  <si>
    <t>MAC ROUGE MATTE FLATTER ME F. XX455058............</t>
  </si>
  <si>
    <t>JP881533</t>
  </si>
  <si>
    <t>MAC ROUGE MATTE FOR DANGER 630  388080............</t>
  </si>
  <si>
    <t>JP574363</t>
  </si>
  <si>
    <t>MAC ROUGE MATTE HEROINE         339891............</t>
  </si>
  <si>
    <t>JP106455</t>
  </si>
  <si>
    <t>MAC ROUGE MATTE HONEYLOVE       077526 XX.........</t>
  </si>
  <si>
    <t>JP824899</t>
  </si>
  <si>
    <t>MAC ROUGE MATTE IN THE SPIRIT   441358 XX.........</t>
  </si>
  <si>
    <t>JP785817</t>
  </si>
  <si>
    <t>MAC ROUGE MATTE KINDA SEXY      077533............</t>
  </si>
  <si>
    <t>JP785806</t>
  </si>
  <si>
    <t>MAC ROUGE MATTE LADY DANGER     048809............</t>
  </si>
  <si>
    <t>JP618957</t>
  </si>
  <si>
    <t>MAC ROUGE MATTE MANGROVE      XX356003............</t>
  </si>
  <si>
    <t>JP881544</t>
  </si>
  <si>
    <t>MAC ROUGE MATTE MEHR 608        284580............</t>
  </si>
  <si>
    <t>JP881498</t>
  </si>
  <si>
    <t>MAC ROUGE MATTE MEN LOVE MYST.  388073............</t>
  </si>
  <si>
    <t>JP604245</t>
  </si>
  <si>
    <t>MAC ROUGE MATTE PERSISTENCE     388059............</t>
  </si>
  <si>
    <t>JP784366</t>
  </si>
  <si>
    <t>MAC ROUGE MATTE PINK PLAID      077502XX..........</t>
  </si>
  <si>
    <t>JP137909</t>
  </si>
  <si>
    <t>MAC ROUGE MATTE PLEASE ME       077496............</t>
  </si>
  <si>
    <t>JP824901</t>
  </si>
  <si>
    <t>MAC ROUGE MATTE REALLY ME       441303 XX.........</t>
  </si>
  <si>
    <t>JP781486</t>
  </si>
  <si>
    <t>MAC ROUGE MATTE RED ROCK      XX365593............</t>
  </si>
  <si>
    <t>JP676287</t>
  </si>
  <si>
    <t>MAC ROUGE MATTE RUNWAI HIT      314737............</t>
  </si>
  <si>
    <t>JP784388</t>
  </si>
  <si>
    <t>MAC ROUGE MATTE RUSSIAN RED     048717XX..........</t>
  </si>
  <si>
    <t>JP881555</t>
  </si>
  <si>
    <t>MAC ROUGE MATTE SIN 613         341368............</t>
  </si>
  <si>
    <t>JP824888</t>
  </si>
  <si>
    <t>MAC ROUGE MATTE STONE           388097 XX.........</t>
  </si>
  <si>
    <t>JP785883</t>
  </si>
  <si>
    <t>MAC ROUGE MATTE STUDDED KISS    388325XX..........</t>
  </si>
  <si>
    <t>JP785793</t>
  </si>
  <si>
    <t>MAC ROUGE MATTE TAUPE           048748............</t>
  </si>
  <si>
    <t>JP881522</t>
  </si>
  <si>
    <t>MAC ROUGE MATTE TROPIC TONIC    388042............</t>
  </si>
  <si>
    <t>JP787290</t>
  </si>
  <si>
    <t>MAC ROUGE MATTE VELVET TEDDY    077540XX..........</t>
  </si>
  <si>
    <t>JP881511</t>
  </si>
  <si>
    <t>MAC ROUGE MATTE YASH 631        284597............</t>
  </si>
  <si>
    <t>JP787325</t>
  </si>
  <si>
    <t>MAC ROUGE RETRO MATTE ALL FIRED 314775XX..........</t>
  </si>
  <si>
    <t>JP791870</t>
  </si>
  <si>
    <t>MAC ROUGE RETRO MATTE REL.RED   314751 XX.........</t>
  </si>
  <si>
    <t>JP787303</t>
  </si>
  <si>
    <t>MAC ROUGE RETRO MATTE STEADY GO.314744XX..........</t>
  </si>
  <si>
    <t>JP115679</t>
  </si>
  <si>
    <t>MAC ROUGE RETRO MATTE VIVA GLAM 088409............</t>
  </si>
  <si>
    <t>JP109289</t>
  </si>
  <si>
    <t>MAC ROUGE SATIN MOCHA           048496............</t>
  </si>
  <si>
    <t>JP881500</t>
  </si>
  <si>
    <t>MAC ROUGE SATIN SNOB            049240............</t>
  </si>
  <si>
    <t>JP881465</t>
  </si>
  <si>
    <t>MAC SOMBRA KIT 9X1 AMBER TIMES  510443............</t>
  </si>
  <si>
    <t>JP881476</t>
  </si>
  <si>
    <t>MAC SOMBRA KIT 9X1 BURGUNDY TIME 510450...........</t>
  </si>
  <si>
    <t>JP881487</t>
  </si>
  <si>
    <t>MAC SOMBRA KIT 9X1 DUSKY ROSE T.510436............</t>
  </si>
  <si>
    <t>JP602197</t>
  </si>
  <si>
    <t>MAC SOMBRA MONO CARBON          014767............</t>
  </si>
  <si>
    <t>JP602164</t>
  </si>
  <si>
    <t>MAC SOMBRA MONO COOPERING       077090............</t>
  </si>
  <si>
    <t>JP114421</t>
  </si>
  <si>
    <t>MAC SOMBRA MONO EXPENSIVE PINK  077120............</t>
  </si>
  <si>
    <t>JP159509</t>
  </si>
  <si>
    <t>MAC SOMBRA MONO SUSHI FLOWER  XX016228............</t>
  </si>
  <si>
    <t>JP879013</t>
  </si>
  <si>
    <t>MACADAMIA KIT 4PCS................................</t>
  </si>
  <si>
    <t>JP836465</t>
  </si>
  <si>
    <t>MACADEMIA &amp; COLLAG.LEAVE IN 239ML744085**.........</t>
  </si>
  <si>
    <t>JP868920</t>
  </si>
  <si>
    <t>MADAME.AMAZON 300ML CD          516846............</t>
  </si>
  <si>
    <t>JP868910</t>
  </si>
  <si>
    <t>MADAME.AMAZON 300ML SH          516839............</t>
  </si>
  <si>
    <t>JP868415</t>
  </si>
  <si>
    <t>MADAME.AMAZON 3LTS CD           516563............</t>
  </si>
  <si>
    <t>JP868404</t>
  </si>
  <si>
    <t>MADAME.AMAZON 3LTS SH           516556............</t>
  </si>
  <si>
    <t>JP868874</t>
  </si>
  <si>
    <t>MADAME.ARGAN 300ML CD           516822............</t>
  </si>
  <si>
    <t>JP868885</t>
  </si>
  <si>
    <t>MADAME.ARGAN 300ML SH           516990............</t>
  </si>
  <si>
    <t>JP868437</t>
  </si>
  <si>
    <t>MADAME.ARGAN 3LTS CD            516792............</t>
  </si>
  <si>
    <t>JP868426</t>
  </si>
  <si>
    <t>MADAME.ARGAN 3LTS SH            516808............</t>
  </si>
  <si>
    <t>JP869023</t>
  </si>
  <si>
    <t>MADAME.BALA DE PRATA 300ML SH  050011............</t>
  </si>
  <si>
    <t>JP868606</t>
  </si>
  <si>
    <t>MADAME.BALA DE PRATA 500ML SH  050028............</t>
  </si>
  <si>
    <t>JP868593</t>
  </si>
  <si>
    <t>MADAME.BALA DE PRATA MASC.300ML 516303............</t>
  </si>
  <si>
    <t>JP868492</t>
  </si>
  <si>
    <t>MADAME.BAMBARRO PASO 1 SH 1L    301485............</t>
  </si>
  <si>
    <t>JP868505</t>
  </si>
  <si>
    <t>MADAME.BAMBARRO PASO 2 RECON.1L 300310............</t>
  </si>
  <si>
    <t>JP868707</t>
  </si>
  <si>
    <t>MADAME.BANHO CHAMPAG.300ML CD   050172............</t>
  </si>
  <si>
    <t>JP868694</t>
  </si>
  <si>
    <t>MADAME.BANHO CHAMPAG.300ML SH  050165............</t>
  </si>
  <si>
    <t>JP868730</t>
  </si>
  <si>
    <t>MADAME.BANHO CHAMPAG.LEAVE-IN 150GR 050189........</t>
  </si>
  <si>
    <t>JP868729</t>
  </si>
  <si>
    <t>MADAME.BANHO CHAMPAG.MASC.1KG   050103............</t>
  </si>
  <si>
    <t>JP868718</t>
  </si>
  <si>
    <t>MADAME.BANHO CHAMPAG.MASC.250GR 050110............</t>
  </si>
  <si>
    <t>JP868751</t>
  </si>
  <si>
    <t>MADAME.BANHO VERNIZ 300ML CD    516150............</t>
  </si>
  <si>
    <t>JP868740</t>
  </si>
  <si>
    <t>MADAME.BANHO VERNIZ 300ML SH    516143............</t>
  </si>
  <si>
    <t>JP868784</t>
  </si>
  <si>
    <t>MADAME.BANHO VERNIZ LEAVE-IN 230GR 516167.........</t>
  </si>
  <si>
    <t>JP868773</t>
  </si>
  <si>
    <t>MADAME.BANHO VERNIZ MASC.1KG    516402............</t>
  </si>
  <si>
    <t>JP868762</t>
  </si>
  <si>
    <t>MADAME.BANHO VERNIZ MASC.250GR  516709............</t>
  </si>
  <si>
    <t>JP868571</t>
  </si>
  <si>
    <t>MADAME.BIO BTX ORGANICO MASC.1K 050455............</t>
  </si>
  <si>
    <t>JP868560</t>
  </si>
  <si>
    <t>MADAME.BIO REDUN PASO 1 SH 1L   050127............</t>
  </si>
  <si>
    <t>JP868470</t>
  </si>
  <si>
    <t>MADAME.BIO REDUN PASO 2 MASC.1L 050134............</t>
  </si>
  <si>
    <t>JP868997</t>
  </si>
  <si>
    <t>MADAME.BTX PRO CONTROL MASC.500GR 516228..........</t>
  </si>
  <si>
    <t>JP868852</t>
  </si>
  <si>
    <t>MADAME.BTX PRO MASK CONTROL 1KG 516914............</t>
  </si>
  <si>
    <t>JP868863</t>
  </si>
  <si>
    <t>MADAME.BTX PRO MASK CONTROL 250G 516945...........</t>
  </si>
  <si>
    <t>JP868942</t>
  </si>
  <si>
    <t>MADAME.BTX PRO NEUTER YEL.1 KG  516921............</t>
  </si>
  <si>
    <t>JP868931</t>
  </si>
  <si>
    <t>MADAME.BTX PRO NEUTER YEL.250GR 516952............</t>
  </si>
  <si>
    <t>JP868550</t>
  </si>
  <si>
    <t>MADAME.CABELO FELIZ 300ML CD    050264............</t>
  </si>
  <si>
    <t>JP868527</t>
  </si>
  <si>
    <t>MADAME.CABELO FELIZ 300ML SH    050257............</t>
  </si>
  <si>
    <t>JP868538</t>
  </si>
  <si>
    <t>MADAME.CABELO FELIZ LEAVE-IN 150GR 050271.........</t>
  </si>
  <si>
    <t>JP868617</t>
  </si>
  <si>
    <t>MADAME.CABELO FELIZ MASC.1KG    050288............</t>
  </si>
  <si>
    <t>JP868549</t>
  </si>
  <si>
    <t>MADAME.CABELO FELIZ MASC.250GR  050295............</t>
  </si>
  <si>
    <t>JP868820</t>
  </si>
  <si>
    <t>MADAME.CACAU 300ML CD           516587............</t>
  </si>
  <si>
    <t>JP868830</t>
  </si>
  <si>
    <t>MADAME.CACAU 300ML SH           516570............</t>
  </si>
  <si>
    <t>JP868819</t>
  </si>
  <si>
    <t>MADAME.CACAU LEAVE-IN 200GR     516594............</t>
  </si>
  <si>
    <t>JP868808</t>
  </si>
  <si>
    <t>MADAME.CACAU MASC.1KG           516419............</t>
  </si>
  <si>
    <t>JP868795</t>
  </si>
  <si>
    <t>MADAME.CACAU MASC.250GR         516686............</t>
  </si>
  <si>
    <t>JP868380</t>
  </si>
  <si>
    <t>MADAME.CAUTERIZA.PASO 1 SH 1L   516532............</t>
  </si>
  <si>
    <t>JP868391</t>
  </si>
  <si>
    <t>MADAME.CAUTERIZA.PASO 2 MASC.1L 516549............</t>
  </si>
  <si>
    <t>JP868639</t>
  </si>
  <si>
    <t>MADAME.DEFORCE FATAL 1,5L CD    050202............</t>
  </si>
  <si>
    <t>JP868628</t>
  </si>
  <si>
    <t>MADAME.DEFORCE FATAL 1,5L SH    050196............</t>
  </si>
  <si>
    <t>JP868672</t>
  </si>
  <si>
    <t>MADAME.DEFORCE FATAL 300ML CD   050240............</t>
  </si>
  <si>
    <t>JP868640</t>
  </si>
  <si>
    <t>MADAME.DEFORCE FATAL 300ML SH  050233............</t>
  </si>
  <si>
    <t>JP868683</t>
  </si>
  <si>
    <t>MADAME.DEFORCE FATAL LEAVE-IN 150GR 050219........</t>
  </si>
  <si>
    <t>JP868650</t>
  </si>
  <si>
    <t>MADAME.DEFORCE FATAL MASC.500GR 050226............</t>
  </si>
  <si>
    <t>JP868953</t>
  </si>
  <si>
    <t>MADAME.DEFORCE OLEO NUTRI 7ML   516754............</t>
  </si>
  <si>
    <t>JP868661</t>
  </si>
  <si>
    <t>MADAME.DEFORCE OLEO NUTRI.35ML  516747............</t>
  </si>
  <si>
    <t>JP868481</t>
  </si>
  <si>
    <t>MADAME.EU SEREIA MASC.500GS     050318............</t>
  </si>
  <si>
    <t>JP868516</t>
  </si>
  <si>
    <t>MADAME.LISO FRENETIC MASC.500GR 050301............</t>
  </si>
  <si>
    <t>JP868460</t>
  </si>
  <si>
    <t>MADAME.LISO MANZANA 300ML CD    127410............</t>
  </si>
  <si>
    <t>JP868448</t>
  </si>
  <si>
    <t>MADAME.LISO MANZANA 300ML SH    960359............</t>
  </si>
  <si>
    <t>JP868459</t>
  </si>
  <si>
    <t>MADAME.LISO MANZANA MASC.500GR  700307............</t>
  </si>
  <si>
    <t>JP868841</t>
  </si>
  <si>
    <t>MADAME.LISOPLASTIA MASC.1KG     050080............</t>
  </si>
  <si>
    <t>JP868964</t>
  </si>
  <si>
    <t>MADAME.LISS ULTIM.PASO 1 1L SH 516495............</t>
  </si>
  <si>
    <t>JP868986</t>
  </si>
  <si>
    <t>MADAME.LISS ULTIM.PASO 1 300ML SH 050325..........</t>
  </si>
  <si>
    <t>JP868975</t>
  </si>
  <si>
    <t>MADAME.LISS ULTIM.PASO 2 1L MASC.516501...........</t>
  </si>
  <si>
    <t>JP869012</t>
  </si>
  <si>
    <t>MADAME.LISS ULTIM.PASO 2 300ML MASC.050332........</t>
  </si>
  <si>
    <t>JP868896</t>
  </si>
  <si>
    <t>MADAME.MASCARA CORRIDA 250GR    050141............</t>
  </si>
  <si>
    <t>JP868909</t>
  </si>
  <si>
    <t>MADAME.MASCARA CORRIDA 3,6 KG   516983............</t>
  </si>
  <si>
    <t>JP869001</t>
  </si>
  <si>
    <t>MADAME.PRONTO SOCORRO MASC.300GR 516679...........</t>
  </si>
  <si>
    <t>JP719208</t>
  </si>
  <si>
    <t>MAGIC BLOND PLATINUM MASC.550ML 340520XX..........</t>
  </si>
  <si>
    <t>JP779900</t>
  </si>
  <si>
    <t>MAGIC MATIZ.3D BLOND BLACK 500ML342609 XX.........</t>
  </si>
  <si>
    <t>JP719498</t>
  </si>
  <si>
    <t>MAGIC MATIZ.3D ICE BLOND 500ML  342586XX..........</t>
  </si>
  <si>
    <t>JP774209</t>
  </si>
  <si>
    <t>MAGIC MATIZ.3D MARSALA 500ML  ##344177............</t>
  </si>
  <si>
    <t>JP774310</t>
  </si>
  <si>
    <t>MAGIC MATIZ.3D MEGA RED 500ML   342623............</t>
  </si>
  <si>
    <t>JP759941</t>
  </si>
  <si>
    <t>MAGIC MATIZ.3D MEGA RED 500ML   342623XX..........</t>
  </si>
  <si>
    <t>JP781576</t>
  </si>
  <si>
    <t>MAGIC MATIZ.3D PLAT.BRANCO 500ML342562XX..........</t>
  </si>
  <si>
    <t>JP814764</t>
  </si>
  <si>
    <t>MAGIC MATIZA.POWER PEROLA 500ML 342524XX..........</t>
  </si>
  <si>
    <t>JP719219</t>
  </si>
  <si>
    <t>MAGIC REMOV.MAGICO SHAM 250ML   341480............</t>
  </si>
  <si>
    <t>JP738635</t>
  </si>
  <si>
    <t>MAGIC.QUEEN FACIAL CLEANSER 100MLXX...............</t>
  </si>
  <si>
    <t>JP738624</t>
  </si>
  <si>
    <t>MAGIC.QUEEN FACIAL LIFT CREAM 15GSXX..............</t>
  </si>
  <si>
    <t>JP738613</t>
  </si>
  <si>
    <t>MAGIC.QUEEN FANTASTIC REPAIR CREAM 15GSXX.........</t>
  </si>
  <si>
    <t>JP738602</t>
  </si>
  <si>
    <t>MAGIC.QUEEN MAGIC PEARL CREAM 15GSXX..............</t>
  </si>
  <si>
    <t>JP819646</t>
  </si>
  <si>
    <t>MAKE UP REMOVER TOALLITA DESMA. 712573 XX.........</t>
  </si>
  <si>
    <t>JP728869</t>
  </si>
  <si>
    <t>MALIZIA DEOS MEN URBAN 150ML  **008476............</t>
  </si>
  <si>
    <t>JP728880</t>
  </si>
  <si>
    <t>MALIZIA DEOSPRAY WILD 150ML   **023226............</t>
  </si>
  <si>
    <t>JP697112</t>
  </si>
  <si>
    <t>MANE.COLOR PROTECT 355ML CONDIC.744031............</t>
  </si>
  <si>
    <t>JP865546</t>
  </si>
  <si>
    <t>MANE.COMBO COLOR PROTECT SH+CD 355ML..............</t>
  </si>
  <si>
    <t>JP873152</t>
  </si>
  <si>
    <t>MANE.COMBO DEEP MOISTURIZ.798ML+473ML.............</t>
  </si>
  <si>
    <t>JP769617</t>
  </si>
  <si>
    <t>MANE.COMBO DEEP MOISTURIZ.SH+CD 355ML 543290/54325</t>
  </si>
  <si>
    <t>JP865557</t>
  </si>
  <si>
    <t>MANE.COMBO GENTLE SH+CD 355ML.....................</t>
  </si>
  <si>
    <t>JP865568</t>
  </si>
  <si>
    <t>MANE.COMBO HERBAL GRO OIL SH+CD 355ML.............</t>
  </si>
  <si>
    <t>JP697044</t>
  </si>
  <si>
    <t>MANE.DEEP MOISTURIZ.355ML COND. 543252............</t>
  </si>
  <si>
    <t>JP768133</t>
  </si>
  <si>
    <t>MANE.DEEP MOISTURIZ.798ML COND. 542019............</t>
  </si>
  <si>
    <t>JP768144</t>
  </si>
  <si>
    <t>MANE.DETANGLER SPRAY P/DESE.355ML 543443..........</t>
  </si>
  <si>
    <t>JP864770</t>
  </si>
  <si>
    <t>MANE.GENTLE CD 355ML            54303.............</t>
  </si>
  <si>
    <t>JP697101</t>
  </si>
  <si>
    <t>MANE.HERBAL GRO OIL 355ML COND.543108*1*..........</t>
  </si>
  <si>
    <t>JP697055</t>
  </si>
  <si>
    <t>MANE.ORIGINAL MOIST.355ML COND. 543221............</t>
  </si>
  <si>
    <t>JP697134</t>
  </si>
  <si>
    <t>MANE.ORIGINAL MOIST.946ML COND. 543658............</t>
  </si>
  <si>
    <t>JP768177</t>
  </si>
  <si>
    <t>MANE.SHINE ON SPRAY OIL 120ML   543764............</t>
  </si>
  <si>
    <t>JP768245</t>
  </si>
  <si>
    <t>MANE.TRAT.HAIR STRENGTHENER 178ML 543405..........</t>
  </si>
  <si>
    <t>JP768256</t>
  </si>
  <si>
    <t>MANE.TRAT.P/MANOS HOOFMAKER 170GR 544235..........</t>
  </si>
  <si>
    <t>JP768188</t>
  </si>
  <si>
    <t>MANE.TRAT.P/MANOS HOOFMAKER 900GR 543634..........</t>
  </si>
  <si>
    <t>JP768234</t>
  </si>
  <si>
    <t>MANE.TRAVEL DEEP MOIST.60ML COND.544310...........</t>
  </si>
  <si>
    <t>JP768201</t>
  </si>
  <si>
    <t>MANE.TRAVEL ORIGINAL 60ML COND. 544174............</t>
  </si>
  <si>
    <t>JP724371</t>
  </si>
  <si>
    <t>MARC J. DAISY DREAM 100ML     XX764241............</t>
  </si>
  <si>
    <t>JP165910</t>
  </si>
  <si>
    <t>MARC J. DAISY FEM 100ML       ##513034............</t>
  </si>
  <si>
    <t>JP811201</t>
  </si>
  <si>
    <t>MARC J. DAISY FEM 100ML       XX513034............</t>
  </si>
  <si>
    <t>JP871991</t>
  </si>
  <si>
    <t>MARC J. DAISY LOVE EDT 100ML    476570............</t>
  </si>
  <si>
    <t>JP767031</t>
  </si>
  <si>
    <t>MARC J. DAISY SHINE GOLD 100ML  189373............</t>
  </si>
  <si>
    <t>JP767097</t>
  </si>
  <si>
    <t>MARC J. DAISY SHINE PINK 100ML  189410............</t>
  </si>
  <si>
    <t>JP767086</t>
  </si>
  <si>
    <t>MARC J. DAISY SHINE RED 100ML   189335............</t>
  </si>
  <si>
    <t>JP875390</t>
  </si>
  <si>
    <t>MARC J. DAISY SO FRESH 125ML  ##221208............</t>
  </si>
  <si>
    <t>JP750269</t>
  </si>
  <si>
    <t>MARC J. DAISY SO FRESH 125ML  XX221208............</t>
  </si>
  <si>
    <t>JP843430</t>
  </si>
  <si>
    <t>MARC J. DAISY SO FRESH 125ML C X221208............</t>
  </si>
  <si>
    <t>JP822450</t>
  </si>
  <si>
    <t>MARC J. DAISY SO FRESH KISS 75ML554219............</t>
  </si>
  <si>
    <t>JP758930</t>
  </si>
  <si>
    <t>MARC J. DECADEN DIVINE EDP 100ML551928............</t>
  </si>
  <si>
    <t>JP873780</t>
  </si>
  <si>
    <t>MARC J. DECADEN DIVINE EDP 50ML 551966............</t>
  </si>
  <si>
    <t>JP843330</t>
  </si>
  <si>
    <t>MARC J. DECADENCE EAU SO EDT 100M C383954.........</t>
  </si>
  <si>
    <t>JP822258</t>
  </si>
  <si>
    <t>MARC J. DECADENCE EDP 100ML   ##234969............</t>
  </si>
  <si>
    <t>JP873770</t>
  </si>
  <si>
    <t>MARC J. DECADENCE EDP 30ML  C   235041............</t>
  </si>
  <si>
    <t>JP750225</t>
  </si>
  <si>
    <t>MARC J. DECADENCE EDP 50ML    XX235164............</t>
  </si>
  <si>
    <t>JP811155</t>
  </si>
  <si>
    <t>MARC J. DOT FEM 100ML         XX522732............</t>
  </si>
  <si>
    <t>JP687649</t>
  </si>
  <si>
    <t>MARC J. DOT FEM 50ML            522619............</t>
  </si>
  <si>
    <t>JP842642</t>
  </si>
  <si>
    <t>MARC J. LOLA FEM EDP 50ML C.C     044678..........</t>
  </si>
  <si>
    <t>JP864321</t>
  </si>
  <si>
    <t>MARC JACOBS BANG BANG M 50ML    350328............</t>
  </si>
  <si>
    <t>JP573452</t>
  </si>
  <si>
    <t>MARC JACOBS BANG MAS 100ML C.C....................</t>
  </si>
  <si>
    <t>JP864300</t>
  </si>
  <si>
    <t>MARC JACOBS BANG MAS 50ML       161740............</t>
  </si>
  <si>
    <t>JP573441</t>
  </si>
  <si>
    <t>MARC JACOBS BANG MAS 50ML C.C   161740............</t>
  </si>
  <si>
    <t>JP160477</t>
  </si>
  <si>
    <t>MARIAH CAREY LUCIOS PINK F 30ML*121552............</t>
  </si>
  <si>
    <t>JP14319</t>
  </si>
  <si>
    <t>MARINA ASTERIA FEM 100ML      **520030............</t>
  </si>
  <si>
    <t>JP851732</t>
  </si>
  <si>
    <t>MARINA CRISTAL PASSION 100ML **017035.............</t>
  </si>
  <si>
    <t>JP851776</t>
  </si>
  <si>
    <t>MARINA CRISTAL PASSION 30ML  **017042.............</t>
  </si>
  <si>
    <t>JP851765</t>
  </si>
  <si>
    <t>MARINA CRISTAL PASSION 50ML  **017028.............</t>
  </si>
  <si>
    <t>JP867133</t>
  </si>
  <si>
    <t>MARINA CRISTAL ROSE 30ML      **016045............</t>
  </si>
  <si>
    <t>JP663946</t>
  </si>
  <si>
    <t>MARINA DYNASTIE GOLDEN 100ML  **240037............</t>
  </si>
  <si>
    <t>JP672452</t>
  </si>
  <si>
    <t>MARINA DYNASTIE GOLDEN 30ML   **240044............</t>
  </si>
  <si>
    <t>JP663957</t>
  </si>
  <si>
    <t>MARINA DYNASTIE GOLDEN 50ML   **240020............</t>
  </si>
  <si>
    <t>JP138506</t>
  </si>
  <si>
    <t>MARINA FEM 100ML              **042037............</t>
  </si>
  <si>
    <t>JP14352</t>
  </si>
  <si>
    <t>MARINA FEM 30ML               **042044............</t>
  </si>
  <si>
    <t>JP138517</t>
  </si>
  <si>
    <t>MARINA FEM 50ML               **042020............</t>
  </si>
  <si>
    <t>JP146896</t>
  </si>
  <si>
    <t>MARINA REVERENCE FEM 100ML    **010036............</t>
  </si>
  <si>
    <t>JP185508</t>
  </si>
  <si>
    <t>MARINA ROUGE R.ELITE INTEN.100M*300335............</t>
  </si>
  <si>
    <t>JP678807</t>
  </si>
  <si>
    <t>MARINA ROUGE ROYAL DIAMOND 100M*028031............</t>
  </si>
  <si>
    <t>JP678884</t>
  </si>
  <si>
    <t>MARINA ROUGE ROYAL DIAMOND 30ML*028048............</t>
  </si>
  <si>
    <t>JP678873</t>
  </si>
  <si>
    <t>MARINA ROUGE ROYAL DIAMOND 50M**028024............</t>
  </si>
  <si>
    <t>JP606067</t>
  </si>
  <si>
    <t>MARINA ROUGE ROYAL FEM 100ML  ##300038............</t>
  </si>
  <si>
    <t>JP14409</t>
  </si>
  <si>
    <t>MARINA ROUGE ROYAL FEM 30ML   **300045............</t>
  </si>
  <si>
    <t>JP36479</t>
  </si>
  <si>
    <t>MARINA ROUGE ROYAL FEM 50ML   **300021............</t>
  </si>
  <si>
    <t>JP809623</t>
  </si>
  <si>
    <t>MAUBOUSSIN AEQUALIS EDP 90ML **796149.............</t>
  </si>
  <si>
    <t>JP678693</t>
  </si>
  <si>
    <t>MAUBOUSSIN EDP POUR LUI 100ML **792851............</t>
  </si>
  <si>
    <t>JP734721</t>
  </si>
  <si>
    <t>MAUBOUSSIN ELIXIR F.EDP 100ML **794824............</t>
  </si>
  <si>
    <t>JP799091</t>
  </si>
  <si>
    <t>MAUBOUSSIN POUR LUI IN BLACK 50ML796125...........</t>
  </si>
  <si>
    <t>JP809601</t>
  </si>
  <si>
    <t>MAUBOUSSIN PROMISE ME EDP 90ML**795661............</t>
  </si>
  <si>
    <t>JP878269</t>
  </si>
  <si>
    <t>MAYBEL.AGE REN.CORREC.122.SAND  546798............</t>
  </si>
  <si>
    <t>JP878270</t>
  </si>
  <si>
    <t>MAYBEL.AGE REN.CORREC.142.GOLDE.546804............</t>
  </si>
  <si>
    <t>JP878280</t>
  </si>
  <si>
    <t>MAYBEL.AGE REN.CORREC.160 BRIG. 267204............</t>
  </si>
  <si>
    <t>JP111137</t>
  </si>
  <si>
    <t>MAYBEL.MASC GREAT BLACK WP(111) 626964............</t>
  </si>
  <si>
    <t>JP807913</t>
  </si>
  <si>
    <t>MAYBEL.RIMEL COLOSSAL C/BLISTER 074576XX..........</t>
  </si>
  <si>
    <t>JP807902</t>
  </si>
  <si>
    <t>MAYBEL.RIMEL COLOSSAL WT C/BLIS.079236 XX.........</t>
  </si>
  <si>
    <t>JP807890</t>
  </si>
  <si>
    <t>MAYBEL.RIMEL VOL.ROCKET C/BLIS. 101692 XX.........</t>
  </si>
  <si>
    <t>JP671866</t>
  </si>
  <si>
    <t>MAYBELLINE FIT ME!POLVO BUFF(230)433821**.........</t>
  </si>
  <si>
    <t>JP802650</t>
  </si>
  <si>
    <t>MAYBELLINE FIT ME!POLVO TRANS(100)433746**........</t>
  </si>
  <si>
    <t>JP841832</t>
  </si>
  <si>
    <t>MAYBELLINE MASTER ILUM.STICK(100)486155 **........</t>
  </si>
  <si>
    <t>JP841821</t>
  </si>
  <si>
    <t>MAYBELLINE MASTER ILUM.STICK(200)486162 **........</t>
  </si>
  <si>
    <t>JP808049</t>
  </si>
  <si>
    <t>MAYBELLINE MOUSSE MATTE CAM.(20)169955 XX.........</t>
  </si>
  <si>
    <t>JP808060</t>
  </si>
  <si>
    <t>MAYBELLINE MOUSSE MATTE IVOR(10)169948 XX.........</t>
  </si>
  <si>
    <t>JP808050</t>
  </si>
  <si>
    <t>MAYBELLINE MOUSSE MATTE NUDE(21)169962 XX.........</t>
  </si>
  <si>
    <t>JP841887</t>
  </si>
  <si>
    <t>MAYBELLINE PURE 3D BASE BEI(130)466157 **.........</t>
  </si>
  <si>
    <t>JP841898</t>
  </si>
  <si>
    <t>MAYBELLINE PURE 3D BASE DOR(330)466188 **.........</t>
  </si>
  <si>
    <t>JP841900</t>
  </si>
  <si>
    <t>MAYBELLINE PURE 3D POLVO BE(130)311960 **.........</t>
  </si>
  <si>
    <t>JP798865</t>
  </si>
  <si>
    <t>MAYBELLINE PURE 3D POLVO CL(120)311953**..........</t>
  </si>
  <si>
    <t>JP798887</t>
  </si>
  <si>
    <t>MAYBELLINE PURE 3D POLVO DO(310)312004**..........</t>
  </si>
  <si>
    <t>JP753733</t>
  </si>
  <si>
    <t>MAYBELLINE RIMEL CHAOTQUES (219)452211**..........</t>
  </si>
  <si>
    <t>JP787460</t>
  </si>
  <si>
    <t>MAYBELLINE RIMEL INDESTRUCTIBLE 470918**..........</t>
  </si>
  <si>
    <t>JP766399</t>
  </si>
  <si>
    <t>MAYBELLINE RIMEL PUSH UP (305)**443479............</t>
  </si>
  <si>
    <t>JP821694</t>
  </si>
  <si>
    <t>MAYBELLINE RIMEL PUSH UP ANGEL(502) 459906**......</t>
  </si>
  <si>
    <t>JP821707</t>
  </si>
  <si>
    <t>MAYBELLINE RIMEL PUSH UP ANGEL(504)462838 WP**....</t>
  </si>
  <si>
    <t>JP595850</t>
  </si>
  <si>
    <t>MAYBELLINE RIMEL THE FALSIES(281)217964...........</t>
  </si>
  <si>
    <t>JP672799</t>
  </si>
  <si>
    <t>MAYBELLINE RIMEL THE MEGA (271) 281460............</t>
  </si>
  <si>
    <t>JP672801</t>
  </si>
  <si>
    <t>MAYBELLINE RIMEL THE MEGA W.P(275)281484..........</t>
  </si>
  <si>
    <t>JP682161</t>
  </si>
  <si>
    <t>MAYBELLINE RIMEL VOL.ROCKET(401)288377**..........</t>
  </si>
  <si>
    <t>JP682172</t>
  </si>
  <si>
    <t>MAYBELLINE RIMEL VOLUME ROCKT WP288452**..........</t>
  </si>
  <si>
    <t>JP798898</t>
  </si>
  <si>
    <t>MAYBELLINE ROUGE MATTE BURG(696)453690**..........</t>
  </si>
  <si>
    <t>JP750416</t>
  </si>
  <si>
    <t>MERCEDES EDT MAN 100ML        **061010............</t>
  </si>
  <si>
    <t>JP750405</t>
  </si>
  <si>
    <t>MERCEDES EDT MAN 50ML         **061027............</t>
  </si>
  <si>
    <t>JP796033</t>
  </si>
  <si>
    <t>MERCEDES-BENZ BLUE EDT 100ML **061034.............</t>
  </si>
  <si>
    <t>JP796044</t>
  </si>
  <si>
    <t>MERCEDES-BENZ BLUE EDT 50ML  **061041.............</t>
  </si>
  <si>
    <t>JP825015</t>
  </si>
  <si>
    <t>MERCEDES-BENZ CLUB BLACK 50ML  **041203...........</t>
  </si>
  <si>
    <t>JP789865</t>
  </si>
  <si>
    <t>MERCEDES-BENZ CLUB EXT.100ML **041036.............</t>
  </si>
  <si>
    <t>JP701489</t>
  </si>
  <si>
    <t>MERCEDES-BENZ CLUB MAS 100ML  **041012............</t>
  </si>
  <si>
    <t>JP701490</t>
  </si>
  <si>
    <t>MERCEDES-BENZ CLUB MAS 50ML   **041029............</t>
  </si>
  <si>
    <t>JP678144</t>
  </si>
  <si>
    <t>MERCEDES-BENZ INTENSE MAS 120ML*021113............</t>
  </si>
  <si>
    <t>JP638869</t>
  </si>
  <si>
    <t>MERCEDES-BENZ MAS 120ML       **021014............</t>
  </si>
  <si>
    <t>JP638858</t>
  </si>
  <si>
    <t>MERCEDES-BENZ MAS 75ML        **021021............</t>
  </si>
  <si>
    <t>JP851743</t>
  </si>
  <si>
    <t>MERCEDES-BENZ SELECT M 100ML  **081018............</t>
  </si>
  <si>
    <t>JP851787</t>
  </si>
  <si>
    <t>MERCEDES-BENZ SELECT M 50ML   **081025............</t>
  </si>
  <si>
    <t>JP851754</t>
  </si>
  <si>
    <t>MERCEDES-BENZ SILVER M 120ML  **021816............</t>
  </si>
  <si>
    <t>JP851798</t>
  </si>
  <si>
    <t>MERCEDES-BENZ SILVER M 75ML  **021823.............</t>
  </si>
  <si>
    <t>JP796011</t>
  </si>
  <si>
    <t>MERCEDES-BENZ WOMEN EDP 60ML **071026.............</t>
  </si>
  <si>
    <t>JP750304</t>
  </si>
  <si>
    <t>MICHAEL KORS CORAL EDP F 100ML  346907##..........</t>
  </si>
  <si>
    <t>JP750214</t>
  </si>
  <si>
    <t>MICHAEL KORS SEXY SUNSET F 100ML361610##..........</t>
  </si>
  <si>
    <t>JP865928</t>
  </si>
  <si>
    <t>MILANI BAKED BLUSH 01 DOLCE   **821018............</t>
  </si>
  <si>
    <t>JP865961</t>
  </si>
  <si>
    <t>MILANI BAKED BLUSH 06 BELLISIMO 821063**..........</t>
  </si>
  <si>
    <t>JP865972</t>
  </si>
  <si>
    <t>MILANI BAKED BLUSH 08 CORALLI **821087............</t>
  </si>
  <si>
    <t>JP870239</t>
  </si>
  <si>
    <t>MILANI BAKED BLUSH 11 BELLA ROS.821117 **.........</t>
  </si>
  <si>
    <t>JP837231</t>
  </si>
  <si>
    <t>MILANI BASE 2 EN 1 00 LIGHT NAT.700009 **.........</t>
  </si>
  <si>
    <t>JP863454</t>
  </si>
  <si>
    <t>MILANI BASE 2 EN 1 00A          701006 **.........</t>
  </si>
  <si>
    <t>JP863274</t>
  </si>
  <si>
    <t>MILANI BASE 2 EN 1 00B          702003 **.........</t>
  </si>
  <si>
    <t>JP865109</t>
  </si>
  <si>
    <t>MILANI BASE 2 EN 1 00BB       **704007............</t>
  </si>
  <si>
    <t>JP835677</t>
  </si>
  <si>
    <t>MILANI BASE 2 EN 1 01 CREAMY VA.700016 **.........</t>
  </si>
  <si>
    <t>JP865110</t>
  </si>
  <si>
    <t>MILANI BASE 2 EN 1 01A        **701013............</t>
  </si>
  <si>
    <t>JP865120</t>
  </si>
  <si>
    <t>MILANI BASE 2 EN 1 02A        **701020............</t>
  </si>
  <si>
    <t>JP835622</t>
  </si>
  <si>
    <t>MILANI BASE 2 EN 1 04 MEDIUM.BE.700047 **.........</t>
  </si>
  <si>
    <t>JP865085</t>
  </si>
  <si>
    <t>MILANI BASE 2 EN 1 05 WARM      700054 **.........</t>
  </si>
  <si>
    <t>JP844475</t>
  </si>
  <si>
    <t>MILANI BASE 2 EN 1 05A NATU.BEI.701051............</t>
  </si>
  <si>
    <t>JP863252</t>
  </si>
  <si>
    <t>MILANI BASE 2 EN 1 07           700078............</t>
  </si>
  <si>
    <t>JP835688</t>
  </si>
  <si>
    <t>MILANI BASE 2 EN 1 08 LIGHT TAN 700085 ***........</t>
  </si>
  <si>
    <t>JP835644</t>
  </si>
  <si>
    <t>MILANI BASE 2 EN 1 09 TAN       700092 **.........</t>
  </si>
  <si>
    <t>JP865096</t>
  </si>
  <si>
    <t>MILANI BASE 2 EN 1 09A        **701099............</t>
  </si>
  <si>
    <t>JP863263</t>
  </si>
  <si>
    <t>MILANI BASE 2 EN 1 11A          701112............</t>
  </si>
  <si>
    <t>JP841046</t>
  </si>
  <si>
    <t>MILANI BASE 2 EN 1 13 CHESTNUT  700139**..........</t>
  </si>
  <si>
    <t>JP835576</t>
  </si>
  <si>
    <t>MILANI BLUSH BRONZER DOLCE D.09 844093 **.........</t>
  </si>
  <si>
    <t>JP135525</t>
  </si>
  <si>
    <t>MILANI BLUSH BRONZER XL 01      937016 **.........</t>
  </si>
  <si>
    <t>JP135569</t>
  </si>
  <si>
    <t>MILANI BLUSH BRONZER XL 02      937023 **.........</t>
  </si>
  <si>
    <t>JP841248</t>
  </si>
  <si>
    <t>MILANI BLUSH BRONZER XL 03      937030 **.........</t>
  </si>
  <si>
    <t>JP870228</t>
  </si>
  <si>
    <t>MILANI BROCHA PARA BASE 500     205009............</t>
  </si>
  <si>
    <t>JP870217</t>
  </si>
  <si>
    <t>MILANI BROCHA PARA BLUSH 502    205023............</t>
  </si>
  <si>
    <t>JP870206</t>
  </si>
  <si>
    <t>MILANI BROCHA PARA POLVO 501    205016............</t>
  </si>
  <si>
    <t>JP863285</t>
  </si>
  <si>
    <t>MILANI BROW KIT 02              892025............</t>
  </si>
  <si>
    <t>JP863296</t>
  </si>
  <si>
    <t>MILANI BROW KIT 03              892131 **.........</t>
  </si>
  <si>
    <t>JP841204</t>
  </si>
  <si>
    <t>MILANI CORRECTOR 03 MED.LIGHT   790031 **.........</t>
  </si>
  <si>
    <t>JP841215</t>
  </si>
  <si>
    <t>MILANI CORRECTOR 04 MEDIUM      790048 **.........</t>
  </si>
  <si>
    <t>JP841226</t>
  </si>
  <si>
    <t>MILANI CORRECTOR 05 HONEY       790055 **.........</t>
  </si>
  <si>
    <t>JP841270</t>
  </si>
  <si>
    <t>MILANI GEL DE CEJAS AUBURN 06   879866 **.........</t>
  </si>
  <si>
    <t>JP835521</t>
  </si>
  <si>
    <t>MILANI GEL DE CEJAS BROWN CL.01 879811 **.........</t>
  </si>
  <si>
    <t>JP841281</t>
  </si>
  <si>
    <t>MILANI GEL DE CEJAS CHESTNUT 07 879873 **.........</t>
  </si>
  <si>
    <t>JP835532</t>
  </si>
  <si>
    <t>MILANI GEL DE CEJAS TAUPE NA.02 879828 **.........</t>
  </si>
  <si>
    <t>JP844409</t>
  </si>
  <si>
    <t>MILANI GLOSS BRILLIANT SHINE 04 812047............</t>
  </si>
  <si>
    <t>JP136313</t>
  </si>
  <si>
    <t>MILANI GLOSS GLITZY 10 GLOW GI. 012102............</t>
  </si>
  <si>
    <t>JP837209</t>
  </si>
  <si>
    <t>MILANI ILUMI.HYPNO.01 BEAMING L.430012 **.........</t>
  </si>
  <si>
    <t>JP837220</t>
  </si>
  <si>
    <t>MILANI ILUMI.HYPNO.02 LUMINOUS 430029 **.........</t>
  </si>
  <si>
    <t>JP850114</t>
  </si>
  <si>
    <t>MILANI KIT SOMBRA 02 B.OBSESSIONS645027 **........</t>
  </si>
  <si>
    <t>JP867010</t>
  </si>
  <si>
    <t>MILANI KIT SOMBRA 03 SOFT E SUL.645034 **.........</t>
  </si>
  <si>
    <t>JP841338</t>
  </si>
  <si>
    <t>MILANI LIPSTICK MATTE 63 DIVA   740630 **.........</t>
  </si>
  <si>
    <t>JP865153</t>
  </si>
  <si>
    <t>MILANI POLVO CREAMY B.10      **922609............</t>
  </si>
  <si>
    <t>JP835486</t>
  </si>
  <si>
    <t>MILANI POLVO FRESQUE 02         922524 **.........</t>
  </si>
  <si>
    <t>JP865142</t>
  </si>
  <si>
    <t>MILANI POLVO GOLDEN 11        **922616............</t>
  </si>
  <si>
    <t>JP835510</t>
  </si>
  <si>
    <t>MILANI POLVO SHELL COQUILL.01   922517 **.........</t>
  </si>
  <si>
    <t>JP866009</t>
  </si>
  <si>
    <t>MILANI POLVO VOLATIL 01 LIGHT **550017............</t>
  </si>
  <si>
    <t>JP866010</t>
  </si>
  <si>
    <t>MILANI POLVO VOLATIL 02 MEDIUM **550024...........</t>
  </si>
  <si>
    <t>JP866020</t>
  </si>
  <si>
    <t>MILANI POLVO VOLATIL 03 BANANA 550031**..........</t>
  </si>
  <si>
    <t>JP866031</t>
  </si>
  <si>
    <t>MILANI POLVO VOLATIL 04 RADIANT 550048**..........</t>
  </si>
  <si>
    <t>JP850169</t>
  </si>
  <si>
    <t>MILANI POLVO+CORRECTOR 01 FAIR  530019 **.........</t>
  </si>
  <si>
    <t>JP850170</t>
  </si>
  <si>
    <t>MILANI POLVO+CORRECTOR 02 NUDE  530026 **.........</t>
  </si>
  <si>
    <t>JP850125</t>
  </si>
  <si>
    <t>MILANI POLVO+CORRECTOR 03 LIGHT 530033 **.........</t>
  </si>
  <si>
    <t>JP850158</t>
  </si>
  <si>
    <t>MILANI POLVO+CORRECTOR 04 NATURAL530040 **........</t>
  </si>
  <si>
    <t>JP850147</t>
  </si>
  <si>
    <t>MILANI POLVO+CORRECTOR 05 BEIGE 530057 **.........</t>
  </si>
  <si>
    <t>JP850136</t>
  </si>
  <si>
    <t>MILANI POLVO+CORRECTOR 06 BEIGE 530064 **.........</t>
  </si>
  <si>
    <t>JP835587</t>
  </si>
  <si>
    <t>MILANI STOB.ILUMI.AFTER GLOW 01 791519 **.........</t>
  </si>
  <si>
    <t>JP835600</t>
  </si>
  <si>
    <t>MILANI STOB.ILUMI.GLOWING 04    791540 **.........</t>
  </si>
  <si>
    <t>JP835598</t>
  </si>
  <si>
    <t>MILANI STOB.ILUMI.SUNGLOW 03    791533 **.........</t>
  </si>
  <si>
    <t>JP866053</t>
  </si>
  <si>
    <t>MILANI TRIO ROSE BLUSH FLORAL   630023**..........</t>
  </si>
  <si>
    <t>JP866042</t>
  </si>
  <si>
    <t>MILANI TRIO ROSE BLUSH FLOWERS 630016**..........</t>
  </si>
  <si>
    <t>JP725754</t>
  </si>
  <si>
    <t>MINI BVLGARI EDT MAN  5ML       976001............</t>
  </si>
  <si>
    <t>JP843059</t>
  </si>
  <si>
    <t>MINI BVLGARI EDT MAN  5ML     XX976001............</t>
  </si>
  <si>
    <t>JP787347</t>
  </si>
  <si>
    <t>MINI BVLGARI MAN 10ML           971037............</t>
  </si>
  <si>
    <t>JP773208</t>
  </si>
  <si>
    <t>MINI CURVE 15ML XX................................</t>
  </si>
  <si>
    <t>JP864892</t>
  </si>
  <si>
    <t>MINI D&amp;G THE ONE GENTLEMAN 8MLXX377551............</t>
  </si>
  <si>
    <t>JP864905</t>
  </si>
  <si>
    <t>MINI D&amp;G THE ONE M 8ML        XX288376............</t>
  </si>
  <si>
    <t>JP820941</t>
  </si>
  <si>
    <t>MINI DESIGUAL D.FRESH M 15M EDT#373428............</t>
  </si>
  <si>
    <t>JP820919</t>
  </si>
  <si>
    <t>MINI DESIGUAL DARK M 15ML EDT ##606496............</t>
  </si>
  <si>
    <t>JP820985</t>
  </si>
  <si>
    <t>MINI DESIGUAL FRESH F 15ML EDT##373411............</t>
  </si>
  <si>
    <t>JP820963</t>
  </si>
  <si>
    <t>MINI DESIGUAL YOU F 15ML EDT  ##608063............</t>
  </si>
  <si>
    <t>JP760710</t>
  </si>
  <si>
    <t>MINI DONNA K.BE DESIRED  10ML357880...............</t>
  </si>
  <si>
    <t>JP760685</t>
  </si>
  <si>
    <t>MINI DONNA K.BLACK ROOLON 10ML  353592............</t>
  </si>
  <si>
    <t>JP760696</t>
  </si>
  <si>
    <t>MINI DONNA K.WHITE ROLLON 10ML  354926............</t>
  </si>
  <si>
    <t>JP673330</t>
  </si>
  <si>
    <t>MINI FERRARI SCUDERIA BLACK 4ML...................</t>
  </si>
  <si>
    <t>JP725765</t>
  </si>
  <si>
    <t>MINI FUJIYAMA HOMME MAS 7ML EDT 231098 X..........</t>
  </si>
  <si>
    <t>JP864927</t>
  </si>
  <si>
    <t>MINI GIV.PI MAS EDT 5ML       XX222738............</t>
  </si>
  <si>
    <t>JP864916</t>
  </si>
  <si>
    <t>MINI GIV.VERY IRRES.EDP F 4ML XX412733............</t>
  </si>
  <si>
    <t>JP877145</t>
  </si>
  <si>
    <t>MINI ISSEY M.M 15ML EDT       ##885855............</t>
  </si>
  <si>
    <t>JP773768</t>
  </si>
  <si>
    <t>MINI LOLITA LEMPIKA AU MASCULIN EDT 5ML...........</t>
  </si>
  <si>
    <t>JP760720</t>
  </si>
  <si>
    <t>MINI MICHAEL K.CITRUS+GLOSS 5ML 327746............</t>
  </si>
  <si>
    <t>JP760731</t>
  </si>
  <si>
    <t>MINI MICHAEL K.ROLLON+GLOSS 5ML 221358............</t>
  </si>
  <si>
    <t>JP773757</t>
  </si>
  <si>
    <t>MINI MOSCHINO I LOVE LOVE FEM 5ML 992225..........</t>
  </si>
  <si>
    <t>JP847030</t>
  </si>
  <si>
    <t>MINI PACO 1 MILLION MAS 5ML   XX509416............</t>
  </si>
  <si>
    <t>JP853005</t>
  </si>
  <si>
    <t>MINI PACO INVICTUS 5ML        XX515691............</t>
  </si>
  <si>
    <t>JP725776</t>
  </si>
  <si>
    <t>MINI PARIS CHER AMOUR 7ML     X 235041............</t>
  </si>
  <si>
    <t>JP20709</t>
  </si>
  <si>
    <t>MINI PERRY E.360 MASC 4ML  X 037001...............</t>
  </si>
  <si>
    <t>JP785075</t>
  </si>
  <si>
    <t>MINI POLO BLUE 15ML...............................</t>
  </si>
  <si>
    <t>JP821257</t>
  </si>
  <si>
    <t>MINI S.DALI DALIA FEM 8ML       911802............</t>
  </si>
  <si>
    <t>JP821268</t>
  </si>
  <si>
    <t>MINI S.DALI DALILIGHT 8ML       558007............</t>
  </si>
  <si>
    <t>JP821280</t>
  </si>
  <si>
    <t>MINI S.DALI EAU DE RUBILYPS 8ML 102806............</t>
  </si>
  <si>
    <t>JP755522</t>
  </si>
  <si>
    <t>MINI TOMMY FEM 7ML            XX095822............</t>
  </si>
  <si>
    <t>JP755511</t>
  </si>
  <si>
    <t>MINI TOUS MAN 4.5MLXX.............................</t>
  </si>
  <si>
    <t>JP880745</t>
  </si>
  <si>
    <t>MINI VERSACE EROS FLAME EDP 5ML 847075............</t>
  </si>
  <si>
    <t>JP796582</t>
  </si>
  <si>
    <t>MINI VERSACE VANITAS EDT 4.5ML  808007............</t>
  </si>
  <si>
    <t>JP848547</t>
  </si>
  <si>
    <t>MISKOS BASE C/COLOR ALL DAY  927032 XX F1017A.....</t>
  </si>
  <si>
    <t>JP848705</t>
  </si>
  <si>
    <t>MISKOS BASE DERMA 24HS 30ML     928832 XX CX12....</t>
  </si>
  <si>
    <t>JP848771</t>
  </si>
  <si>
    <t>MISKOS DELINEADOR CANETA CX24   EYE33106 XX.......</t>
  </si>
  <si>
    <t>JP848154</t>
  </si>
  <si>
    <t>MISKOS LAPIZ CEJA VARIOS EYE3107..................</t>
  </si>
  <si>
    <t>JP774848</t>
  </si>
  <si>
    <t>MISKOS LIP GL.MATTE 24HS        911017XX..........</t>
  </si>
  <si>
    <t>JP848569</t>
  </si>
  <si>
    <t>MISKOS PRIMER TRANSP.OIL FREE XX927131 F1017B.....</t>
  </si>
  <si>
    <t>JP848782</t>
  </si>
  <si>
    <t>MISKOS SOMBRA PALLETA 12X1      E8271 XX CX24.....</t>
  </si>
  <si>
    <t>JP800961</t>
  </si>
  <si>
    <t>MISSONI FEM EDP 100ML         **826841............</t>
  </si>
  <si>
    <t>JP800972</t>
  </si>
  <si>
    <t>MISSONI FEM EDP 50ML          **826827............</t>
  </si>
  <si>
    <t>JP800950</t>
  </si>
  <si>
    <t>MISSONI FEM EDT 50ML          **832811............</t>
  </si>
  <si>
    <t>JP803134</t>
  </si>
  <si>
    <t>MIU MIU EDP FEM 50ML            322452............</t>
  </si>
  <si>
    <t>JP794446</t>
  </si>
  <si>
    <t>MIU MIU L'EAU BLEUE EDP F 100ML 532637XX..........</t>
  </si>
  <si>
    <t>JP14521</t>
  </si>
  <si>
    <t>MOLYNEUX QUARTZ FEM 100ML     **850862............</t>
  </si>
  <si>
    <t>JP14486</t>
  </si>
  <si>
    <t>MOLYNEUX QUARTZ MAS 100ML     **870877............</t>
  </si>
  <si>
    <t>JP613212</t>
  </si>
  <si>
    <t>MONT BLANC COOL MAS 75ML      ##032308............</t>
  </si>
  <si>
    <t>JP780307</t>
  </si>
  <si>
    <t>MONT BLANC EMBLEM ABSOLU 100ML**085823............</t>
  </si>
  <si>
    <t>JP689998</t>
  </si>
  <si>
    <t>MONT BLANC EMBLEM EDT MAS 100ML 058728............</t>
  </si>
  <si>
    <t>JP793748</t>
  </si>
  <si>
    <t>MONT BLANC EMBLEM EDT MAS 100ML 058728XX..........</t>
  </si>
  <si>
    <t>JP715046</t>
  </si>
  <si>
    <t>MONT BLANC EMBLEM INTS.MAS100ML*058780............</t>
  </si>
  <si>
    <t>JP821617</t>
  </si>
  <si>
    <t>MONT BLANC INDIVIDUEL FEM 75ML##028424............</t>
  </si>
  <si>
    <t>JP166530</t>
  </si>
  <si>
    <t>MONT BLANC INDIVIDUEL MAS 50ML##028400............</t>
  </si>
  <si>
    <t>JP760371</t>
  </si>
  <si>
    <t>MONT BLANC INDIVIDUEL MAS 75ML**028394............</t>
  </si>
  <si>
    <t>JP769964</t>
  </si>
  <si>
    <t>MONT BLANC LADY E.ELIXIR EDP 50ML081948**.........</t>
  </si>
  <si>
    <t>JP769953</t>
  </si>
  <si>
    <t>MONT BLANC LADY E.ELIXIR EDP 75ML081931**.........</t>
  </si>
  <si>
    <t>JP730469</t>
  </si>
  <si>
    <t>MONT BLANC LADY EMBLEM 30ML     070423............</t>
  </si>
  <si>
    <t>JP581205</t>
  </si>
  <si>
    <t>MONT BLANC LEGEND MAS 100ML    *032681............</t>
  </si>
  <si>
    <t>JP786470</t>
  </si>
  <si>
    <t>MONT BLANC LEGEND NIGHT 100ML **087940............</t>
  </si>
  <si>
    <t>JP822460</t>
  </si>
  <si>
    <t>MONT BLANC LEGEND NIGHT 30ML    087964............</t>
  </si>
  <si>
    <t>JP741810</t>
  </si>
  <si>
    <t>MONT BLANC LEGEND SPIRIT M 100ML074827**..........</t>
  </si>
  <si>
    <t>JP810940</t>
  </si>
  <si>
    <t>MONT BLANC LEGEND SPIRIT M 200ML083287XX..........</t>
  </si>
  <si>
    <t>JP741831</t>
  </si>
  <si>
    <t>MONT BLANC LEGEND SPIRIT M 30ML*074841............</t>
  </si>
  <si>
    <t>JP793781</t>
  </si>
  <si>
    <t>MONT BLANC MAS 75ML           XX028325............</t>
  </si>
  <si>
    <t>JP145873</t>
  </si>
  <si>
    <t>MONT BLANC PRESENCE FEM 75ML  **028356............</t>
  </si>
  <si>
    <t>JP14598</t>
  </si>
  <si>
    <t>MONT BLANC STARWALKER MAS 75ML**028462............</t>
  </si>
  <si>
    <t>JP764757</t>
  </si>
  <si>
    <t>MONTANA EAU D'ARGENT FEM 100ML**862018............</t>
  </si>
  <si>
    <t>JP787582</t>
  </si>
  <si>
    <t>MOROCC.CREMA CORPORAL HID.190ML 627032............</t>
  </si>
  <si>
    <t>JP787593</t>
  </si>
  <si>
    <t>MOROCC.EXPOLIAN.CORPORAL 180ML  627049............</t>
  </si>
  <si>
    <t>JP598279</t>
  </si>
  <si>
    <t>MOROCC.EXTRA VOLUME SHAMP 250ML 521738 ##.........</t>
  </si>
  <si>
    <t>JP704213</t>
  </si>
  <si>
    <t>MOROCC.GEL DE DUCHA HIDRA.200ML 627001............</t>
  </si>
  <si>
    <t>JP604000</t>
  </si>
  <si>
    <t>MOROCC.HAIR COND MOISTURE.500ML 521646 ##.........</t>
  </si>
  <si>
    <t>JP794840</t>
  </si>
  <si>
    <t>MOROCC.KIT OLEO 125ML+CREMA 75ML 664508...........</t>
  </si>
  <si>
    <t>JP841169</t>
  </si>
  <si>
    <t>MOROCC.MOIST.REPAIR COMBO 250ML CD+SH.............</t>
  </si>
  <si>
    <t>JP865322</t>
  </si>
  <si>
    <t>MOROCC.MOIST.REPAIR COMBO SH 500ML + CD 250ML.....</t>
  </si>
  <si>
    <t>JP787640</t>
  </si>
  <si>
    <t>MOROCC.MOIST.REPAIR CONDI.250ML 521202 #..........</t>
  </si>
  <si>
    <t>JP604010</t>
  </si>
  <si>
    <t>MOROCC.MOIST.REPAIR SHAMP 500ML 521639............</t>
  </si>
  <si>
    <t>JP787560</t>
  </si>
  <si>
    <t>MOROCC.MOUSSE VOLUMISANTE 250ML 344174............</t>
  </si>
  <si>
    <t>JP598314</t>
  </si>
  <si>
    <t>MOROCC.OIL LIGHT TRATAM.100ML   521677............</t>
  </si>
  <si>
    <t>JP688997</t>
  </si>
  <si>
    <t>MOROCC.OIL SCALP /CAB.GRASO 45ML521172............</t>
  </si>
  <si>
    <t>JP704268</t>
  </si>
  <si>
    <t>MOROCC.OIL SHIMMER P/CUERPO 50ML344389............</t>
  </si>
  <si>
    <t>JP594310</t>
  </si>
  <si>
    <t>MOROCC.OIL TRATAMIENTO 100ML    521011............</t>
  </si>
  <si>
    <t>JP594332</t>
  </si>
  <si>
    <t>MOROCC.OIL TRATAMIENTO 25ML     521127............</t>
  </si>
  <si>
    <t>JP793423</t>
  </si>
  <si>
    <t>MOROCC.OIL TRATAMIENTO 50ML   XX295758............</t>
  </si>
  <si>
    <t>JP787617</t>
  </si>
  <si>
    <t>MOROCC.SPRAY ROOT BOOSTEST 220ML 344167...........</t>
  </si>
  <si>
    <t>JP867761</t>
  </si>
  <si>
    <t>MOSCHINO CHEAP &amp; C.SO REAL 100ML 838400##.........</t>
  </si>
  <si>
    <t>JP65167</t>
  </si>
  <si>
    <t>MOSCHINO CHEAP &amp; CHIC FEM 100M##061327............</t>
  </si>
  <si>
    <t>JP142578</t>
  </si>
  <si>
    <t>MOSCHINO CHEAP &amp; CHIC FEM 30ML  612802............</t>
  </si>
  <si>
    <t>JP196352</t>
  </si>
  <si>
    <t>MOSCHINO CHEAP &amp; CHIC FEM 50ML  061303............</t>
  </si>
  <si>
    <t>JP688910</t>
  </si>
  <si>
    <t>MOSCHINO CHICPETAL EDT FEM100ML**814305...........</t>
  </si>
  <si>
    <t>JP867772</t>
  </si>
  <si>
    <t>MOSCHINO FRESH COUT.GOLD 100ML 838011##...........</t>
  </si>
  <si>
    <t>JP856175</t>
  </si>
  <si>
    <t>MOSCHINO FRESH COUT.GOLD 100ML 838011XX...........</t>
  </si>
  <si>
    <t>JP811706</t>
  </si>
  <si>
    <t>MOSCHINO FRESH COUT.PINK 100MLXX838066............</t>
  </si>
  <si>
    <t>JP759963</t>
  </si>
  <si>
    <t>MOSCHINO FRESH COUTURE EDT 100ML826711##..........</t>
  </si>
  <si>
    <t>JP793871</t>
  </si>
  <si>
    <t>MOSCHINO FRESH COUTURE EDT 100ML826711XX..........</t>
  </si>
  <si>
    <t>JP787639</t>
  </si>
  <si>
    <t>MOSCHINO FRESH COUTURE EDT 30ML 8727886XX.........</t>
  </si>
  <si>
    <t>JP759952</t>
  </si>
  <si>
    <t>MOSCHINO FRESH COUTURE EDT 50ML 826704............</t>
  </si>
  <si>
    <t>JP794626</t>
  </si>
  <si>
    <t>MOSCHINO FRESH COUTURE EDT 50ML 826704XX..........</t>
  </si>
  <si>
    <t>JP190390</t>
  </si>
  <si>
    <t>MOSCHINO FUNNY EDT FEM 50ML   XX991600............</t>
  </si>
  <si>
    <t>JP180009</t>
  </si>
  <si>
    <t>MOSCHINO GL TOUJOURS F 100ML C  100033............</t>
  </si>
  <si>
    <t>JP46884</t>
  </si>
  <si>
    <t>MOSCHINO I LOVE LOVE FEM 100ML##991457............</t>
  </si>
  <si>
    <t>JP703302</t>
  </si>
  <si>
    <t>MOSCHINO SAILING EDT MAS 50ML **816538............</t>
  </si>
  <si>
    <t>JP800197</t>
  </si>
  <si>
    <t>MOSCHINO STARS F EDP 100ML      817979............</t>
  </si>
  <si>
    <t>JP800186</t>
  </si>
  <si>
    <t>MOSCHINO STARS F EDP 50ML       817962............</t>
  </si>
  <si>
    <t>JP170200</t>
  </si>
  <si>
    <t>MOSCHINO UOMO MASC 125ML      ##064106............</t>
  </si>
  <si>
    <t>JP14835</t>
  </si>
  <si>
    <t>MOSCHINO UOMO MASC 40ML         064076XX..........</t>
  </si>
  <si>
    <t>JP170197</t>
  </si>
  <si>
    <t>MOSCHINO UOMO MASC 75ML         064083............</t>
  </si>
  <si>
    <t>JP794637</t>
  </si>
  <si>
    <t>MOSCHINO UOMO MASC 75ML       XX064083............</t>
  </si>
  <si>
    <t>JP800377</t>
  </si>
  <si>
    <t>MUF #18 BASE ANT-PIGMENTO SPF30 15ML258203........</t>
  </si>
  <si>
    <t>JP710647</t>
  </si>
  <si>
    <t>MUF #18 BASE CC FOUND.CARAM.28  621281............</t>
  </si>
  <si>
    <t>JP710636</t>
  </si>
  <si>
    <t>MUF #18 BASE CC FOUND.LIGHT 21  621212............</t>
  </si>
  <si>
    <t>JP710625</t>
  </si>
  <si>
    <t>MUF #18 BASE CC FOUND.NATUR.15  621151............</t>
  </si>
  <si>
    <t>JP710614</t>
  </si>
  <si>
    <t>MUF #18 BASE CC FOUND.SAND 07   621076............</t>
  </si>
  <si>
    <t>JP754745</t>
  </si>
  <si>
    <t>MUF #18 BASE OIL FREE BEIGE 02  259026##..........</t>
  </si>
  <si>
    <t>JP754734</t>
  </si>
  <si>
    <t>MUF #18 BASE OIL FREE COFFE 13  259132##..........</t>
  </si>
  <si>
    <t>JP754756</t>
  </si>
  <si>
    <t>MUF #18 BASE OIL FREE LIGHT 03  259033##..........</t>
  </si>
  <si>
    <t>JP570168</t>
  </si>
  <si>
    <t>MUF #18 BASE OIL FREE NATUR.21  259217............</t>
  </si>
  <si>
    <t>JP570157</t>
  </si>
  <si>
    <t>MUF #18 BASE OIL FREE SAND 08   259088............</t>
  </si>
  <si>
    <t>JP571966</t>
  </si>
  <si>
    <t>MUF #18 BASE PRE-PRI.TRANSP.15ML258005............</t>
  </si>
  <si>
    <t>JP626967</t>
  </si>
  <si>
    <t>MUF #18 BASE VELVET CARAMEL 30  261302............</t>
  </si>
  <si>
    <t>JP596637</t>
  </si>
  <si>
    <t>MUF #18 BASE VELVET HONEY 20    261203##..........</t>
  </si>
  <si>
    <t>JP754688</t>
  </si>
  <si>
    <t>MUF #18 BASE VELVET LIGHT 09    009454##..........</t>
  </si>
  <si>
    <t>JP596648</t>
  </si>
  <si>
    <t>MUF #18 BASE VELVET LIGHT C.25  261258............</t>
  </si>
  <si>
    <t>JP596626</t>
  </si>
  <si>
    <t>MUF #18 BASE VELVET NATURAL 15  261159##..........</t>
  </si>
  <si>
    <t>JP754712</t>
  </si>
  <si>
    <t>MUF #18 BASE VELVET SAND 14     009478##..........</t>
  </si>
  <si>
    <t>JP596681</t>
  </si>
  <si>
    <t>MUF #18 BLUSH GOLDEN TAN N30    255301............</t>
  </si>
  <si>
    <t>JP800355</t>
  </si>
  <si>
    <t>MUF #18 BLUSH MATTE APRICOT N14 013987............</t>
  </si>
  <si>
    <t>JP731729</t>
  </si>
  <si>
    <t>MUF #18 BLUSH MATTE BY NATU. 46 014557............</t>
  </si>
  <si>
    <t>JP731718</t>
  </si>
  <si>
    <t>MUF #18 BLUSH MATTE LIGHT COF.N35 552356..........</t>
  </si>
  <si>
    <t>JP571800</t>
  </si>
  <si>
    <t>MUF #18 BLUSH MOULIN ROSE N20   255202............</t>
  </si>
  <si>
    <t>JP754880</t>
  </si>
  <si>
    <t>MUF #18 BLUSH NOBLE ROSEW.N14   257145............</t>
  </si>
  <si>
    <t>JP731953</t>
  </si>
  <si>
    <t>MUF #18 BLUSH ROSY BREZE N07    257077............</t>
  </si>
  <si>
    <t>JP596670</t>
  </si>
  <si>
    <t>MUF #18 BLUSH SANDY BROWN N25   255257............</t>
  </si>
  <si>
    <t>JP571641</t>
  </si>
  <si>
    <t>MUF #18 CORRECT.CAMOUF.CREAM 08 265782##..........</t>
  </si>
  <si>
    <t>JP647757</t>
  </si>
  <si>
    <t>MUF #18 CORRECT.CAMOUF.CREAM 14 657143##..........</t>
  </si>
  <si>
    <t>JP647768</t>
  </si>
  <si>
    <t>MUF #18 CORRECT.CAMOUF.CREAM 16 657167##..........</t>
  </si>
  <si>
    <t>JP732001</t>
  </si>
  <si>
    <t>MUF #18 DELINEADOR CALLIGRA.01  462013............</t>
  </si>
  <si>
    <t>JP571887</t>
  </si>
  <si>
    <t>MUF #18 DELINEADOR LIQUIDO 01   246019............</t>
  </si>
  <si>
    <t>JP800366</t>
  </si>
  <si>
    <t>MUF #18 DESMAQUILL.CREAM 75ML   010832............</t>
  </si>
  <si>
    <t>JP800344</t>
  </si>
  <si>
    <t>MUF #18 DESMAQUILL.P/OJOS 125ML 024914............</t>
  </si>
  <si>
    <t>JP755028</t>
  </si>
  <si>
    <t>MUF #18 FIJADOR MAQUILLA.SPRAY  009904##..........</t>
  </si>
  <si>
    <t>JP800388</t>
  </si>
  <si>
    <t>MUF #18 ILUMINADOR STROBI.GLOW  010764............</t>
  </si>
  <si>
    <t>JP570785</t>
  </si>
  <si>
    <t>MUF #18 LAPIZ AUTOM.EYELINER 01 244015............</t>
  </si>
  <si>
    <t>JP570954</t>
  </si>
  <si>
    <t>MUF #18 LAPIZ KAJAL DEFINER 01  242011............</t>
  </si>
  <si>
    <t>JP755061</t>
  </si>
  <si>
    <t>MUF #18 MASCARA DREAM EYES 01   241717##..........</t>
  </si>
  <si>
    <t>JP581978</t>
  </si>
  <si>
    <t>MUF #18 MASCARA FULL INTENSE 01 240819##..........</t>
  </si>
  <si>
    <t>JP696290</t>
  </si>
  <si>
    <t>MUF #18 MASCARA LASH EXPLOSION 241816##..........</t>
  </si>
  <si>
    <t>JP710715</t>
  </si>
  <si>
    <t>MUF #18 MASCARA SPECTAC.CURVES 241519............</t>
  </si>
  <si>
    <t>JP800401</t>
  </si>
  <si>
    <t>MUF #18 MOUSSE SHEER GLOW       013468............</t>
  </si>
  <si>
    <t>JP754890</t>
  </si>
  <si>
    <t>MUF #18 POLVO COMPAC.CARAMEL 09 009546##..........</t>
  </si>
  <si>
    <t>JP570146</t>
  </si>
  <si>
    <t>MUF #18 POLVO COMPAC.LIGHT B.N2 265126............</t>
  </si>
  <si>
    <t>JP569929</t>
  </si>
  <si>
    <t>MUF #18 POLVO COMPAC.SAND 06    266567............</t>
  </si>
  <si>
    <t>JP731516</t>
  </si>
  <si>
    <t>MUF #18 ROUGE MATTE LIP STYL.14 221146............</t>
  </si>
  <si>
    <t>JP731538</t>
  </si>
  <si>
    <t>MUF #18 ROUGE MATTE LIP STYL.29 007412##..........</t>
  </si>
  <si>
    <t>JP731550</t>
  </si>
  <si>
    <t>MUF #18 ROUGE MATTE LIP STYL.42 221429............</t>
  </si>
  <si>
    <t>JP731560</t>
  </si>
  <si>
    <t>MUF #18 ROUGE MATTE LIP STYL.50 007429##..........</t>
  </si>
  <si>
    <t>JP569514</t>
  </si>
  <si>
    <t>MUF #18 SOMB.P/CEJAS COFFEE B.02 248020##.........</t>
  </si>
  <si>
    <t>JP731986</t>
  </si>
  <si>
    <t>MUF #18 SOMB.P/CEJAS INTENSE 01 248013##..........</t>
  </si>
  <si>
    <t>JP569995</t>
  </si>
  <si>
    <t>MUF BASE LUXURY FOUND.N15       262156............</t>
  </si>
  <si>
    <t>JP870294</t>
  </si>
  <si>
    <t>MUF BOLSA DE TRANS C/NEGRO........................</t>
  </si>
  <si>
    <t>JP596760</t>
  </si>
  <si>
    <t>MUF CORRECT.STICK N1            263412............</t>
  </si>
  <si>
    <t>JP596771</t>
  </si>
  <si>
    <t>MUF CORRECT.STICK N3            263436............</t>
  </si>
  <si>
    <t>JP596782</t>
  </si>
  <si>
    <t>MUF CORRECT.STICK N6            263467............</t>
  </si>
  <si>
    <t>JP596793</t>
  </si>
  <si>
    <t>MUF CORRECT.STICK N7            263474............</t>
  </si>
  <si>
    <t>JP647735</t>
  </si>
  <si>
    <t>MUF COVER CONCEALER SET 03      633031............</t>
  </si>
  <si>
    <t>JP572192</t>
  </si>
  <si>
    <t>MUF MASCARA ALL IN ONE 08       403085............</t>
  </si>
  <si>
    <t>JP570089</t>
  </si>
  <si>
    <t>MUF PANKAKE CREAM TO POWDER 07  264174............</t>
  </si>
  <si>
    <t>JP570078</t>
  </si>
  <si>
    <t>MUF PANKANE CREAM TO POWDER 06  264167............</t>
  </si>
  <si>
    <t>JP582373</t>
  </si>
  <si>
    <t>MUF PINCEL P/APLICADOR SOMBRA   269278............</t>
  </si>
  <si>
    <t>JP582384</t>
  </si>
  <si>
    <t>MUF PINCEL P/BASE               269575............</t>
  </si>
  <si>
    <t>JP596749</t>
  </si>
  <si>
    <t>MUF PINCEL P/PESTANHAS          269223............</t>
  </si>
  <si>
    <t>JP570236</t>
  </si>
  <si>
    <t>MUF PINCEL P/SOMBRA BLENDING    /269513...........</t>
  </si>
  <si>
    <t>JP732113</t>
  </si>
  <si>
    <t>MUF PINCEL P/SOMBRA CHICO       269490............</t>
  </si>
  <si>
    <t>JP570270</t>
  </si>
  <si>
    <t>MUF PINCEL P/SOMBRA GRANDE      269285/269506.....</t>
  </si>
  <si>
    <t>JP754903</t>
  </si>
  <si>
    <t>MUF POLVO COMPACT BEIGE P.02    009539##..........</t>
  </si>
  <si>
    <t>JP569222</t>
  </si>
  <si>
    <t>MUF SOMBRA 4X1 28               254281............</t>
  </si>
  <si>
    <t>JP569840</t>
  </si>
  <si>
    <t>MUF SOMBRA 4X1 34               254342............</t>
  </si>
  <si>
    <t>JP569334</t>
  </si>
  <si>
    <t>MUF SOMBRA 4X1 42               254427............</t>
  </si>
  <si>
    <t>JP569323</t>
  </si>
  <si>
    <t>MUF SOMBRA 4X1 45               254458............</t>
  </si>
  <si>
    <t>JP582138</t>
  </si>
  <si>
    <t>MUF SOMBRA LUXURY METALIC 64    282642............</t>
  </si>
  <si>
    <t>JP634551</t>
  </si>
  <si>
    <t>MUF SOMBRA LUXURY METALIC 78    282789............</t>
  </si>
  <si>
    <t>JP720299</t>
  </si>
  <si>
    <t>MUF TESTER CORRECT.STICK N1.......................</t>
  </si>
  <si>
    <t>JP731033</t>
  </si>
  <si>
    <t>MUF TESTER SOMBRA MATTE MONO 45    XX.............</t>
  </si>
  <si>
    <t>JP731942</t>
  </si>
  <si>
    <t>MUF.TESTER BASE TRANSPARENTE......................</t>
  </si>
  <si>
    <t>JP769415</t>
  </si>
  <si>
    <t>N.BRAND 4 MEN EDT 100ML       **735793............</t>
  </si>
  <si>
    <t>JP769437</t>
  </si>
  <si>
    <t>N.BRAND 4 WOMEN DELICIOUS 100ML*736431............</t>
  </si>
  <si>
    <t>JP769426</t>
  </si>
  <si>
    <t>N.BRAND 4 WOMEN EDP 100ML     **735809............</t>
  </si>
  <si>
    <t>JP741067</t>
  </si>
  <si>
    <t>N.BRAND BLUE SKY FEM 100ML    ##730651............</t>
  </si>
  <si>
    <t>JP769516</t>
  </si>
  <si>
    <t>N.BRAND CANDY CANCAN FEM 100ML**736455............</t>
  </si>
  <si>
    <t>JP880688</t>
  </si>
  <si>
    <t>N.BRAND CHIC N'G.VOLU.BLACK 100ML221267**.........</t>
  </si>
  <si>
    <t>JP866367</t>
  </si>
  <si>
    <t>N.BRAND CHIC N'GLAM ELEGANT 100ML 220987**........</t>
  </si>
  <si>
    <t>JP866312</t>
  </si>
  <si>
    <t>N.BRAND CHIC N'GLAM FASHION 100ML220994**.........</t>
  </si>
  <si>
    <t>JP866266</t>
  </si>
  <si>
    <t>N.BRAND CHIC N'GLAM MODERN 100ML 220970**.........</t>
  </si>
  <si>
    <t>JP866378</t>
  </si>
  <si>
    <t>N.BRAND CHIC N'GLAM OSCAR F 100ML221021**.........</t>
  </si>
  <si>
    <t>JP866299</t>
  </si>
  <si>
    <t>N.BRAND CHIC N'GLAM SEDUCT.100ML221014**..........</t>
  </si>
  <si>
    <t>JP866323</t>
  </si>
  <si>
    <t>N.BRAND CHIC N'GLAM STYLISH 100ML 221007..........</t>
  </si>
  <si>
    <t>JP866345</t>
  </si>
  <si>
    <t>N.BRAND CHIC N'GLAM TIGRE.F 100M 221038**.........</t>
  </si>
  <si>
    <t>JP866301</t>
  </si>
  <si>
    <t>N.BRAND CHIC N'GLAM TRENDY 100ML220963**..........</t>
  </si>
  <si>
    <t>JP812820</t>
  </si>
  <si>
    <t>N.BRAND CHIC'N DIAMON PINK 100ML 736424...........</t>
  </si>
  <si>
    <t>JP769527</t>
  </si>
  <si>
    <t>N.BRAND CHIC'N DIAMON WHITE 100M737513............</t>
  </si>
  <si>
    <t>JP812852</t>
  </si>
  <si>
    <t>N.BRAND CHIC'N GLAM MY GARD 100ML220321...........</t>
  </si>
  <si>
    <t>JP769694</t>
  </si>
  <si>
    <t>N.BRAND CHIC'N GLAM O DE LA VIET736004 80ML.......</t>
  </si>
  <si>
    <t>JP813695</t>
  </si>
  <si>
    <t>N.BRAND CHIC'N SHINE F 100ML  **220383............</t>
  </si>
  <si>
    <t>JP741089</t>
  </si>
  <si>
    <t>N.BRAND CLUB Nº1 BLACK MAS 100ML730897............</t>
  </si>
  <si>
    <t>JP614953</t>
  </si>
  <si>
    <t>N.BRAND COMANDO M 100ML(US ARMY)733560............</t>
  </si>
  <si>
    <t>JP769481</t>
  </si>
  <si>
    <t>N.BRAND CUTE EDP FEM 100ML    **737087............</t>
  </si>
  <si>
    <t>JP867920</t>
  </si>
  <si>
    <t>N.BRAND EGO SILVER M 100ML    **735106............</t>
  </si>
  <si>
    <t>JP769448</t>
  </si>
  <si>
    <t>N.BRAND ELIXIR EDP FEM 75ML   **735939............</t>
  </si>
  <si>
    <t>JP172895</t>
  </si>
  <si>
    <t>N.BRAND EVA FEM 100ML         **730521............</t>
  </si>
  <si>
    <t>JP867952</t>
  </si>
  <si>
    <t>N.BRAND EXTASIA BLACK M 100ML **734451............</t>
  </si>
  <si>
    <t>JP813708</t>
  </si>
  <si>
    <t>N.BRAND EXTREME POWER 100ML M **734826............</t>
  </si>
  <si>
    <t>JP777794</t>
  </si>
  <si>
    <t>N.BRAND FOREVER FEM 100ML       730620............</t>
  </si>
  <si>
    <t>JP183954</t>
  </si>
  <si>
    <t>N.BRAND FRENCH CANCAN FEM 100M**730873............</t>
  </si>
  <si>
    <t>JP174450</t>
  </si>
  <si>
    <t>N.BRAND GOLF BLACK MAS 100ML    730989............</t>
  </si>
  <si>
    <t>JP174416</t>
  </si>
  <si>
    <t>N.BRAND GOLF BLUE MAS 100ML   **730996............</t>
  </si>
  <si>
    <t>JP769549</t>
  </si>
  <si>
    <t>N.BRAND IN LOVE EDP FEM 100ML **734468............</t>
  </si>
  <si>
    <t>JP769470</t>
  </si>
  <si>
    <t>N.BRAND INVENCIBLE MAS 100ML  **220161............</t>
  </si>
  <si>
    <t>JP172873</t>
  </si>
  <si>
    <t>N.BRAND L`OR FEM 100ML        **730552............</t>
  </si>
  <si>
    <t>JP172919</t>
  </si>
  <si>
    <t>N.BRAND LUXURY FEM 100ML        730910............</t>
  </si>
  <si>
    <t>JP174630</t>
  </si>
  <si>
    <t>N.BRAND LUXURY MAS 100ML        730903............</t>
  </si>
  <si>
    <t>JP867941</t>
  </si>
  <si>
    <t>N.BRAND MASTER BALL.ORANGE 100ML220376**..........</t>
  </si>
  <si>
    <t>JP813684</t>
  </si>
  <si>
    <t>N.BRAND MASTER BALLON BLUE F 100ML220369**........</t>
  </si>
  <si>
    <t>JP782891</t>
  </si>
  <si>
    <t>N.BRAND MASTER ESSENCE FEM 100ML**220079..........</t>
  </si>
  <si>
    <t>JP777840</t>
  </si>
  <si>
    <t>N.BRAND MASTER ESSENCE M. 100ML 220062............</t>
  </si>
  <si>
    <t>JP769492</t>
  </si>
  <si>
    <t>N.BRAND MASTER GOLD FEM 100ML **220093............</t>
  </si>
  <si>
    <t>JP769571</t>
  </si>
  <si>
    <t>N.BRAND MASTER GOLD PINK 100ML**220109............</t>
  </si>
  <si>
    <t>JP769505</t>
  </si>
  <si>
    <t>N.BRAND MASTER PLATINIUM MEN 100ML220086..........</t>
  </si>
  <si>
    <t>JP866288</t>
  </si>
  <si>
    <t>N.BRAND MASTER POP EDP F 100ML**220413............</t>
  </si>
  <si>
    <t>JP867930</t>
  </si>
  <si>
    <t>N.BRAND MASTER PURPLE F 100ML **220901............</t>
  </si>
  <si>
    <t>JP866277</t>
  </si>
  <si>
    <t>N.BRAND MASTER ZAP EDT M 100ML**220420............</t>
  </si>
  <si>
    <t>JP172851</t>
  </si>
  <si>
    <t>N.BRAND MONACO FEM 100ML      &amp;&amp;732792............</t>
  </si>
  <si>
    <t>JP174449</t>
  </si>
  <si>
    <t>N.BRAND MONACO MAS 100ML        732785............</t>
  </si>
  <si>
    <t>JP777818</t>
  </si>
  <si>
    <t>N.BRAND NIGHT CANCAN FEM 100ML  735830............</t>
  </si>
  <si>
    <t>JP564330</t>
  </si>
  <si>
    <t>N.BRAND OHH LIGHT FEM 100M    **730712............</t>
  </si>
  <si>
    <t>JP812863</t>
  </si>
  <si>
    <t>N.BRAND PRES.CLASSIC OUD F 100ML 220208...........</t>
  </si>
  <si>
    <t>JP812841</t>
  </si>
  <si>
    <t>N.BRAND PRES.COOL WOMAN EDP 100ML220239...........</t>
  </si>
  <si>
    <t>JP812830</t>
  </si>
  <si>
    <t>N.BRAND PRES.DAILY FEM EDP 100ML220215............</t>
  </si>
  <si>
    <t>JP863309</t>
  </si>
  <si>
    <t>N.BRAND PRES.DANGEROUS W.100ML  220253**..........</t>
  </si>
  <si>
    <t>JP866334</t>
  </si>
  <si>
    <t>N.BRAND PRES.DANI F 100ML     **220949............</t>
  </si>
  <si>
    <t>JP777829</t>
  </si>
  <si>
    <t>N.BRAND PRES.EGO GOLD MAS 100ML 735113............</t>
  </si>
  <si>
    <t>JP867908</t>
  </si>
  <si>
    <t>N.BRAND PRES.EXT.GOLDY FEM 100ML734420**..........</t>
  </si>
  <si>
    <t>JP174517</t>
  </si>
  <si>
    <t>N.BRAND PRES.EXTASIA FEM 100ML  731016............</t>
  </si>
  <si>
    <t>JP636755</t>
  </si>
  <si>
    <t>N.BRAND PRES.EXTASIA MAS 100ML  733683............</t>
  </si>
  <si>
    <t>JP812874</t>
  </si>
  <si>
    <t>N.BRAND PRES.FASHIONISTA 100ML  220338............</t>
  </si>
  <si>
    <t>JP782779</t>
  </si>
  <si>
    <t>N.BRAND PRES.FLUO PINK FEM 100ML735151............</t>
  </si>
  <si>
    <t>JP813719</t>
  </si>
  <si>
    <t>N.BRAND PRES.FLUO SUN FEM 100ML**735144...........</t>
  </si>
  <si>
    <t>JP663980</t>
  </si>
  <si>
    <t>N.BRAND PRES.GOLD FEM 100ML     734314............</t>
  </si>
  <si>
    <t>JP619576</t>
  </si>
  <si>
    <t>N.BRAND PRES.GOLD MAS           734277............</t>
  </si>
  <si>
    <t>JP867884</t>
  </si>
  <si>
    <t>N.BRAND PRES.MY BRAND 100ML   **220550............</t>
  </si>
  <si>
    <t>JP866390</t>
  </si>
  <si>
    <t>N.BRAND PRES.MYSTER.GIRL 100ML  221045**..........</t>
  </si>
  <si>
    <t>JP812896</t>
  </si>
  <si>
    <t>N.BRAND PRES.OFFICIAL M EDT 100ML220352...........</t>
  </si>
  <si>
    <t>JP867919</t>
  </si>
  <si>
    <t>N.BRAND PRES.ONLY YOU M 100ML **220192............</t>
  </si>
  <si>
    <t>JP812885</t>
  </si>
  <si>
    <t>N.BRAND PRES.PARFUM D NUIT F 100ML220345..........</t>
  </si>
  <si>
    <t>JP813720</t>
  </si>
  <si>
    <t>N.BRAND PRES.PRINCESS CHARMING**735069............</t>
  </si>
  <si>
    <t>JP880655</t>
  </si>
  <si>
    <t>N.BRAND PRES.SECRET F 100ML   **221083............</t>
  </si>
  <si>
    <t>JP880644</t>
  </si>
  <si>
    <t>N.BRAND PRES.SENSUAL F 100ML  **221076............</t>
  </si>
  <si>
    <t>JP782814</t>
  </si>
  <si>
    <t>N.BRAND PRES.SILENCE FEM 100ML  736479............</t>
  </si>
  <si>
    <t>JP880666</t>
  </si>
  <si>
    <t>N.BRAND PRES.SWEETIE F 100ML  **220932............</t>
  </si>
  <si>
    <t>JP866389</t>
  </si>
  <si>
    <t>N.BRAND PRES.THE NB M 100ML   **220925............</t>
  </si>
  <si>
    <t>JP812909</t>
  </si>
  <si>
    <t>N.BRAND STORY OF BLACK M EDT 100ML220246..........</t>
  </si>
  <si>
    <t>JP812910</t>
  </si>
  <si>
    <t>N.BRAND STORY OF WHITE M EDT 100ML220482..........</t>
  </si>
  <si>
    <t>JP769459</t>
  </si>
  <si>
    <t>N.BRAND STRONG MEN 100ML      **220154............</t>
  </si>
  <si>
    <t>JP769538</t>
  </si>
  <si>
    <t>N.BRAND SWEET BLACK FEM 100ML **734437............</t>
  </si>
  <si>
    <t>JP614044</t>
  </si>
  <si>
    <t>N.BRAND UNIC MAS 100ML        **734321............</t>
  </si>
  <si>
    <t>JP782780</t>
  </si>
  <si>
    <t>N.BRAND VELVET FEM 100ML      **735137............</t>
  </si>
  <si>
    <t>JP847838</t>
  </si>
  <si>
    <t>N.BRAND VENECIA 100ML         **220048............</t>
  </si>
  <si>
    <t>JP172996</t>
  </si>
  <si>
    <t>N.BRAND WORLD BLUE MAS 100ML    730774............</t>
  </si>
  <si>
    <t>JP690419</t>
  </si>
  <si>
    <t>NAF NAF FAIRY JU.BLUE F.EDT 100ML*101623..........</t>
  </si>
  <si>
    <t>JP690420</t>
  </si>
  <si>
    <t>NAF NAF FAIRY JU.PINK F.EDT 100ML*101609..........</t>
  </si>
  <si>
    <t>JP873791</t>
  </si>
  <si>
    <t>NARCISO R.BLEU NOIR EDP M 100ML807655.............</t>
  </si>
  <si>
    <t>JP745172</t>
  </si>
  <si>
    <t>NARCISO R.BLEU NOIR M EDT 100ML806054.............</t>
  </si>
  <si>
    <t>JP745183</t>
  </si>
  <si>
    <t>NARCISO R.BLEU NOIR M EDT 50ML**805958............</t>
  </si>
  <si>
    <t>JP817071</t>
  </si>
  <si>
    <t>NARCISO R.EDP F 100ML  C      ##890129............</t>
  </si>
  <si>
    <t>JP627430</t>
  </si>
  <si>
    <t>NARCISO R.EDT F 50ML          **890013............</t>
  </si>
  <si>
    <t>JP807687</t>
  </si>
  <si>
    <t>NARCISO R.ESS.EAU DE MUSC F 125ML83367............</t>
  </si>
  <si>
    <t>JP829110</t>
  </si>
  <si>
    <t>NARCISO R.ESS.EAU DE MUSC F 75ML883350............</t>
  </si>
  <si>
    <t>JP853140</t>
  </si>
  <si>
    <t>NARCISO R.FLEUR MUSC EDP 100M  XX818750...........</t>
  </si>
  <si>
    <t>JP829085</t>
  </si>
  <si>
    <t>NARCISO R.FLEUR MUSC EDP 100M C 818750............</t>
  </si>
  <si>
    <t>JP880633</t>
  </si>
  <si>
    <t>NARCISO R.FLEUR MUSC EDP 50ML C 818651............</t>
  </si>
  <si>
    <t>JP864332</t>
  </si>
  <si>
    <t>NARCISO R.INTENSE HER 50ML C    891232............</t>
  </si>
  <si>
    <t>JP864826</t>
  </si>
  <si>
    <t>NARCISO R.L'EAU EDT F 50ML C  ##918559............</t>
  </si>
  <si>
    <t>JP745218</t>
  </si>
  <si>
    <t>NARCISO R.MAS EDP 100ML         880410............</t>
  </si>
  <si>
    <t>JP853117</t>
  </si>
  <si>
    <t>NARCISO R.MAS EDP 100ML       XX880410............</t>
  </si>
  <si>
    <t>JP745194</t>
  </si>
  <si>
    <t>NARCISO R.MAS EDP 50ML        **880267............</t>
  </si>
  <si>
    <t>JP881331</t>
  </si>
  <si>
    <t>NARCISO R.MAS EDT 100ML       ##880014............</t>
  </si>
  <si>
    <t>JP711176</t>
  </si>
  <si>
    <t>NARCISO R.NARCISO F EDP 90ML C  926356............</t>
  </si>
  <si>
    <t>JP822471</t>
  </si>
  <si>
    <t>NARCISO R.NARCISO F EDT 90ML    837157............</t>
  </si>
  <si>
    <t>JP877246</t>
  </si>
  <si>
    <t>NAUTICA VOYAGE HERI.BODY SP.170G 686499...........</t>
  </si>
  <si>
    <t>JP877257</t>
  </si>
  <si>
    <t>NAUTICA VOYAGE N-83 BODY SP.170G428212............</t>
  </si>
  <si>
    <t>JP877235</t>
  </si>
  <si>
    <t>NAUTICA VOYAGE SPORT BODY SP.170 490516...........</t>
  </si>
  <si>
    <t>JP706080</t>
  </si>
  <si>
    <t>NAZARENO GABRIELLI DET.F 100ML**605868............</t>
  </si>
  <si>
    <t>JP850966</t>
  </si>
  <si>
    <t>NAZARENO GABRIELLI FEM 100ML  **600641............</t>
  </si>
  <si>
    <t>JP40957</t>
  </si>
  <si>
    <t>NAZARENO GABRIELLI MAS 100ML  **600702............</t>
  </si>
  <si>
    <t>JP770115</t>
  </si>
  <si>
    <t>NICE PARIS JE VOUS AIME FEM 100ML600214...........</t>
  </si>
  <si>
    <t>JP770104</t>
  </si>
  <si>
    <t>NICE PARIS Nº 1 MAS 100ML       600245............</t>
  </si>
  <si>
    <t>JP743025</t>
  </si>
  <si>
    <t>NINA POP FEM EDT 80ML+NECESER **322085............</t>
  </si>
  <si>
    <t>JP851271</t>
  </si>
  <si>
    <t>NINA R.BELLA EDT 50ML         **332381............</t>
  </si>
  <si>
    <t>JP851282</t>
  </si>
  <si>
    <t>NINA R.BELLA EDT 80ML         **332350............</t>
  </si>
  <si>
    <t>JP15690</t>
  </si>
  <si>
    <t>NINA R.FEM EDT 50ML           **180333............</t>
  </si>
  <si>
    <t>JP37032</t>
  </si>
  <si>
    <t>NINA R.FEM EDT 80ML           **180760............</t>
  </si>
  <si>
    <t>JP666747</t>
  </si>
  <si>
    <t>NINA R.L`EAU FRAICHE FEM 80ML **312772............</t>
  </si>
  <si>
    <t>JP719566</t>
  </si>
  <si>
    <t>NINA R.L'EXTASE 30ML          **317197............</t>
  </si>
  <si>
    <t>JP719577</t>
  </si>
  <si>
    <t>NINA R.L'EXTASE 50ML          **317173............</t>
  </si>
  <si>
    <t>JP719623</t>
  </si>
  <si>
    <t>NINA R.L'EXTASE 80ML          **317166............</t>
  </si>
  <si>
    <t>JP744889</t>
  </si>
  <si>
    <t>NINA R.L'EXTASE ROSES EDP 50ML**325925............</t>
  </si>
  <si>
    <t>JP744890</t>
  </si>
  <si>
    <t>NINA R.L'EXTASE ROSES EDP 80ML**325949............</t>
  </si>
  <si>
    <t>JP788392</t>
  </si>
  <si>
    <t>NINA R.L'EXTASE ROSES EDT 50ML**327028............</t>
  </si>
  <si>
    <t>JP788405</t>
  </si>
  <si>
    <t>NINA R.L'EXTASE ROSES EDT 80ML**327059............</t>
  </si>
  <si>
    <t>JP835308</t>
  </si>
  <si>
    <t>NINA R.LUNA EDT FEM 50ML      XX321521............</t>
  </si>
  <si>
    <t>JP761451</t>
  </si>
  <si>
    <t>NINA R.LUNA EDT FEM 80ML      **321538............</t>
  </si>
  <si>
    <t>JP645193</t>
  </si>
  <si>
    <t>NINA R.MADEMOISEL EDP F 80ML    309376............</t>
  </si>
  <si>
    <t>JP645182</t>
  </si>
  <si>
    <t>NINA R.MADEMOISEL EDP FEM 50ML**309369............</t>
  </si>
  <si>
    <t>JP792690</t>
  </si>
  <si>
    <t>NINA R.MADEMOISEL EDP FEM 80ML C 309376XX.........</t>
  </si>
  <si>
    <t>JP849245</t>
  </si>
  <si>
    <t>NINA R.MONSTER FEM 80ML       **341369............</t>
  </si>
  <si>
    <t>JP849256</t>
  </si>
  <si>
    <t>NINA R.MONSTER LUNA 80ML      **341390............</t>
  </si>
  <si>
    <t>JP873804</t>
  </si>
  <si>
    <t>NINA R.PREMIER JOUR EDP 100ML##340379.............</t>
  </si>
  <si>
    <t>JP154100</t>
  </si>
  <si>
    <t>NINA RICCI RICCI FEM 50ML     **208303............</t>
  </si>
  <si>
    <t>JP578749</t>
  </si>
  <si>
    <t>NINA RICCI RICCI FEM 80ML     **310099............</t>
  </si>
  <si>
    <t>JP846286</t>
  </si>
  <si>
    <t>NIOXIN KIT 1 FINE HAIR SH+CD 1L...................</t>
  </si>
  <si>
    <t>JP846253</t>
  </si>
  <si>
    <t>NIOXIN KIT 1 NAT.HAIR SH+CD+TRAT 100986XX.........</t>
  </si>
  <si>
    <t>JP846300</t>
  </si>
  <si>
    <t>NIOXIN KIT 5 NORMAL SH+CD 1L  XX510118............</t>
  </si>
  <si>
    <t>JP846297</t>
  </si>
  <si>
    <t>NIOXIN KIT 6 CHEMI.SH+CD 1L   XX300189............</t>
  </si>
  <si>
    <t>JP870116</t>
  </si>
  <si>
    <t>NIVEA AGUA MICELAR P.NORMAL 200ML 553317/048147...</t>
  </si>
  <si>
    <t>JP867682</t>
  </si>
  <si>
    <t>NIVEA ANTI ARRUGAS+HUM.SPF35  **470911............</t>
  </si>
  <si>
    <t>JP595377</t>
  </si>
  <si>
    <t>NIVEA BRONC.LOC.PROT.SPF30 200ML555796............</t>
  </si>
  <si>
    <t>JP68787</t>
  </si>
  <si>
    <t>NIVEA CREMA PLASTICO SOFT 100ML 890590**..........</t>
  </si>
  <si>
    <t>JP68798</t>
  </si>
  <si>
    <t>NIVEA CREMA PLASTICO SOFT 200ML 515592**EX........</t>
  </si>
  <si>
    <t>JP68743</t>
  </si>
  <si>
    <t>NIVEA CREMA POTE LATA 150ML 137556/003634 EX......</t>
  </si>
  <si>
    <t>JP146066</t>
  </si>
  <si>
    <t>NIVEA CREMA POTE LATA 250ML   **137686EX..........</t>
  </si>
  <si>
    <t>JP70343</t>
  </si>
  <si>
    <t>NIVEA CREMA POTE LATA 30ML 003672/137655**........</t>
  </si>
  <si>
    <t>JP68765</t>
  </si>
  <si>
    <t>NIVEA CREMA POTE LATA 400ML   **137662EX..........</t>
  </si>
  <si>
    <t>JP68776</t>
  </si>
  <si>
    <t>NIVEA CREMA POTE LATA 60ML003689/137679EX.........</t>
  </si>
  <si>
    <t>JP817688</t>
  </si>
  <si>
    <t>NIVEA ESPUMA DE BARBEAR 200ML   817207 XX.........</t>
  </si>
  <si>
    <t>JP791432</t>
  </si>
  <si>
    <t>NIVEA ESPUMA PROT&amp;CARE 200ML  **071279............</t>
  </si>
  <si>
    <t>JP138730</t>
  </si>
  <si>
    <t>NIVEA JABON ALOE VERA&amp;FLOR 3X90 177608**..........</t>
  </si>
  <si>
    <t>JP769112</t>
  </si>
  <si>
    <t>NIVEA JABON ANTIBACTERIAL 3X90**065599............</t>
  </si>
  <si>
    <t>JP791386</t>
  </si>
  <si>
    <t>NIVEA JABON CREMOSO TRAD.2X1  **626380............</t>
  </si>
  <si>
    <t>JP158473</t>
  </si>
  <si>
    <t>NIVEA LOCION TONICO REVIT.200ML 182565**..........</t>
  </si>
  <si>
    <t>JP836017</t>
  </si>
  <si>
    <t>NIVEA Q10 A.ARRUG.+ENER.SPF15 50G 006845 **.......</t>
  </si>
  <si>
    <t>JP68945</t>
  </si>
  <si>
    <t>NIVEA Q10 ANTI-RUGAS DIA 50ML.**553839............</t>
  </si>
  <si>
    <t>JP68956</t>
  </si>
  <si>
    <t>NIVEA Q10 ANTI-RUGAS NOCHE 50ML*553846............</t>
  </si>
  <si>
    <t>JP847063</t>
  </si>
  <si>
    <t>NIVEA SUN LOCION HU.SPF30 200ML 555727............</t>
  </si>
  <si>
    <t>JP769055</t>
  </si>
  <si>
    <t>NIVEA TOHALLITAS DESMAQ.CARE  **288073............</t>
  </si>
  <si>
    <t>JP72424</t>
  </si>
  <si>
    <t>NIVEA TOHALLITAS DESMAQ.P/NORMAL200108**..........</t>
  </si>
  <si>
    <t>JP591788</t>
  </si>
  <si>
    <t>NOXZEMA REGULAR 311GS         **001592............</t>
  </si>
  <si>
    <t>JP591777</t>
  </si>
  <si>
    <t>NOXZEMA SENSITIVE 311GS       **024867 EXE........</t>
  </si>
  <si>
    <t>JP606247</t>
  </si>
  <si>
    <t>NOXZEMA SHAVE ALOE &amp; LANOLIN **496022 EXE........</t>
  </si>
  <si>
    <t>JP38593</t>
  </si>
  <si>
    <t>NUPARFUMS DEBUTANTE FEM 100ML **000596............</t>
  </si>
  <si>
    <t>JP739704</t>
  </si>
  <si>
    <t>NUPARFUMS FLORAN.DAISY EDP F.100ML002019*.........</t>
  </si>
  <si>
    <t>JP38582</t>
  </si>
  <si>
    <t>NUPARFUMS PARADISIAC FEM 100ML**000121............</t>
  </si>
  <si>
    <t>JP739680</t>
  </si>
  <si>
    <t>NUPARFUMS TRIUMP.SILVER MAS 100M**002224..........</t>
  </si>
  <si>
    <t>JP833776</t>
  </si>
  <si>
    <t>NYX BASE HD HDF105 MEDIUM       834616 **.........</t>
  </si>
  <si>
    <t>JP833765</t>
  </si>
  <si>
    <t>NYX BASE HD HDF107 WARM SAND    834630 **.........</t>
  </si>
  <si>
    <t>JP831001</t>
  </si>
  <si>
    <t>NYX BLUSH HIGH DEF.HDB23 DOWN   835507 **.........</t>
  </si>
  <si>
    <t>JP846725</t>
  </si>
  <si>
    <t>NYX ESMALTE VARIOS................................</t>
  </si>
  <si>
    <t>JP784041</t>
  </si>
  <si>
    <t>NYX GLOSS MATTE SMLC31 MOSCOW **849016............</t>
  </si>
  <si>
    <t>JP807127</t>
  </si>
  <si>
    <t>NYX GLOSS METALS CMLC05 ASTER.  043919 **.........</t>
  </si>
  <si>
    <t>JP831708</t>
  </si>
  <si>
    <t>NYX GLOSS SIMPLY NUDE SN01 PEAC.831820 **.........</t>
  </si>
  <si>
    <t>JP831673</t>
  </si>
  <si>
    <t>NYX GLOSS SIMPLY NUDE SN04 FAIR.831851 **.........</t>
  </si>
  <si>
    <t>JP831741</t>
  </si>
  <si>
    <t>NYX GLOSS SIMPLY RED SR01 RUSSI.832025 **.........</t>
  </si>
  <si>
    <t>JP831695</t>
  </si>
  <si>
    <t>NYX GLOSS SIMPLY VAMP SV02 TEMP.832599 **.........</t>
  </si>
  <si>
    <t>JP830910</t>
  </si>
  <si>
    <t>NYX GLOSS SUEDE LSCL01 STONE    840211**..........</t>
  </si>
  <si>
    <t>JP831124</t>
  </si>
  <si>
    <t>NYX GLOSS SUEDE LSCL10 AMETHYST.840303**..........</t>
  </si>
  <si>
    <t>JP784063</t>
  </si>
  <si>
    <t>NYX GLOSS SUEDE LSCL13 RESP.    017040 **.........</t>
  </si>
  <si>
    <t>JP831078</t>
  </si>
  <si>
    <t>NYX GLOSS SUEDE LSCL14 FOILED   017057**..........</t>
  </si>
  <si>
    <t>JP783993</t>
  </si>
  <si>
    <t>NYX GLOSS SUEDE LSCL15 RUN      017064**..........</t>
  </si>
  <si>
    <t>JP830986</t>
  </si>
  <si>
    <t>NYX GLOSS SUEDE LSCL16 LITTLE   017071**..........</t>
  </si>
  <si>
    <t>JP830885</t>
  </si>
  <si>
    <t>NYX GLOSS SUEDE LSCL17 JETSET   017088**..........</t>
  </si>
  <si>
    <t>JP831045</t>
  </si>
  <si>
    <t>NYX GLOSS SUEDE LSCL18 FOUL     017095**..........</t>
  </si>
  <si>
    <t>JP784074</t>
  </si>
  <si>
    <t>NYX GLOSS SUEDE LSCL19 SUBV     017101**..........</t>
  </si>
  <si>
    <t>JP831864</t>
  </si>
  <si>
    <t>NYX GLOSS SUEDE LSCL22 CREAM DO.017132 **.........</t>
  </si>
  <si>
    <t>JP831875</t>
  </si>
  <si>
    <t>NYX GLOSS SUEDE LSCL23 CLUB     017149 **.........</t>
  </si>
  <si>
    <t>JP655677</t>
  </si>
  <si>
    <t>NYX LAPIZ P/BOCA SPL801 AUBURN 108014 **.........</t>
  </si>
  <si>
    <t>JP807272</t>
  </si>
  <si>
    <t>NYX LAPIZ P/BOCA SPL808 DEEP PUR.108083**.........</t>
  </si>
  <si>
    <t>JP655554</t>
  </si>
  <si>
    <t>NYX LAPIZ P/BOCA SPL824 ORANGE  108243 **.........</t>
  </si>
  <si>
    <t>JP807329</t>
  </si>
  <si>
    <t>NYX LAPIZ P/BOCA SPL826 Y2K     108267 **.........</t>
  </si>
  <si>
    <t>JP831291</t>
  </si>
  <si>
    <t>NYX LAPIZ P/BOCA SPL834 PRUNE   108342 **.........</t>
  </si>
  <si>
    <t>JP807294</t>
  </si>
  <si>
    <t>NYX LAPIZ P/BOCA SPL835 PINK RO.108359**..........</t>
  </si>
  <si>
    <t>JP807307</t>
  </si>
  <si>
    <t>NYX LAPIZ P/BOCA SPL836 BLOOM   108366 **.........</t>
  </si>
  <si>
    <t>JP807283</t>
  </si>
  <si>
    <t>NYX LAPIZ P/BOCA SPL845 HOT PIN.126373/126377 **..</t>
  </si>
  <si>
    <t>JP831326</t>
  </si>
  <si>
    <t>NYX LAPIZ P/BOCA SPL853 BROWN   128937 **.........</t>
  </si>
  <si>
    <t>JP833945</t>
  </si>
  <si>
    <t>NYX LAPIZ P/OJO CRAYON 02 BROWN 831516 **.........</t>
  </si>
  <si>
    <t>JP656915</t>
  </si>
  <si>
    <t>NYX LAPIZ P/OJO JUMBO 603 POTS 115012**..........</t>
  </si>
  <si>
    <t>JP656926</t>
  </si>
  <si>
    <t>NYX LAPIZ P/OJO JUMBO 606 BABY  115043**..........</t>
  </si>
  <si>
    <t>JP656825</t>
  </si>
  <si>
    <t>NYX LAPIZ P/OJO JUMBO 607 HORSE 115050**..........</t>
  </si>
  <si>
    <t>JP656847</t>
  </si>
  <si>
    <t>NYX LAPIZ P/OJO JUMBO 613 LIME  115111**..........</t>
  </si>
  <si>
    <t>JP656803</t>
  </si>
  <si>
    <t>NYX LAPIZ P/OJO JUMBO 614 LAVAN.115128**..........</t>
  </si>
  <si>
    <t>JP656870</t>
  </si>
  <si>
    <t>NYX LAPIZ P/OJO JUMBO 616 PACIF.115142 **.........</t>
  </si>
  <si>
    <t>JP834250</t>
  </si>
  <si>
    <t>NYX LAPIZ P/OJO JUMBO 619 RUST  115173 **.........</t>
  </si>
  <si>
    <t>JP831897</t>
  </si>
  <si>
    <t>NYX LAPIZ P/OJO JUMBO 627 COBAL.808747**..........</t>
  </si>
  <si>
    <t>JP831774</t>
  </si>
  <si>
    <t>NYX LAPIZ P/OJO JUMBO 628 CUCUM 808754**..........</t>
  </si>
  <si>
    <t>JP831853</t>
  </si>
  <si>
    <t>NYX LAPIZ P/OJO JUMBO 630 CASHM.808778**..........</t>
  </si>
  <si>
    <t>JP831842</t>
  </si>
  <si>
    <t>NYX LAPIZ P/OJO JUMBO 631 SPARK.808785**..........</t>
  </si>
  <si>
    <t>JP834687</t>
  </si>
  <si>
    <t>NYX LAPIZ P/OJO JUMBO 704 HOT   114725 **.........</t>
  </si>
  <si>
    <t>JP655532</t>
  </si>
  <si>
    <t>NYX LAPIZ P/OJOS SPE909 GOLD    109097 **.........</t>
  </si>
  <si>
    <t>JP831214</t>
  </si>
  <si>
    <t>NYX LAPIZ P/OJOS SPE931 BLACK   128920 **.........</t>
  </si>
  <si>
    <t>JP833934</t>
  </si>
  <si>
    <t>NYX LAPIZ RET.MICRO MBP02 BLOND.836849 **.........</t>
  </si>
  <si>
    <t>JP834474</t>
  </si>
  <si>
    <t>NYX LAPIZ RET.MICRO MBP05 BROWN 836870 **.........</t>
  </si>
  <si>
    <t>JP833923</t>
  </si>
  <si>
    <t>NYX LAPIZ RET.MICRO MBP08 BLACK 836900 **.........</t>
  </si>
  <si>
    <t>JP833990</t>
  </si>
  <si>
    <t>NYX MACA.ROUGE MALS02 ORANGE    830960**..........</t>
  </si>
  <si>
    <t>JP832259</t>
  </si>
  <si>
    <t>NYX MACA.ROUGE MALS06 PISTACHIO 831004**..........</t>
  </si>
  <si>
    <t>JP834015</t>
  </si>
  <si>
    <t>NYX MACA.ROUGE MALS07 CITRON    831011**..........</t>
  </si>
  <si>
    <t>JP832270</t>
  </si>
  <si>
    <t>NYX MACA.ROUGE MALS08 EARL GREY 831028**..........</t>
  </si>
  <si>
    <t>JP832248</t>
  </si>
  <si>
    <t>NYX MACA.ROUGE MALS09 LAVANDER  831035**..........</t>
  </si>
  <si>
    <t>JP832292</t>
  </si>
  <si>
    <t>NYX MACA.ROUGE MALS10 B.SESAME  831042**..........</t>
  </si>
  <si>
    <t>JP832237</t>
  </si>
  <si>
    <t>NYX MACA.ROUGE MALS11 COCONUT   831059**..........</t>
  </si>
  <si>
    <t>JP657860</t>
  </si>
  <si>
    <t>NYX MASC VOLUME DE02            123550 **.........</t>
  </si>
  <si>
    <t>JP657848</t>
  </si>
  <si>
    <t>NYX MASC WATERPROOF DE03        123567 **.........</t>
  </si>
  <si>
    <t>JP833978</t>
  </si>
  <si>
    <t>NYX MASCARA CM02 COLOR BLUE     822040 **.........</t>
  </si>
  <si>
    <t>JP833956</t>
  </si>
  <si>
    <t>NYX MASCARA LE FROU BMC01 FROU  809768 **.........</t>
  </si>
  <si>
    <t>JP657300</t>
  </si>
  <si>
    <t>NYX PIGMENT LP09 LIME PEARL     116736 **.........</t>
  </si>
  <si>
    <t>JP657488</t>
  </si>
  <si>
    <t>NYX PIGMENT LP10 OCEAN BLUE     116743 **.........</t>
  </si>
  <si>
    <t>JP807182</t>
  </si>
  <si>
    <t>NYX PINCEL P/CEJAS EBM02 DEEP   139995 **.........</t>
  </si>
  <si>
    <t>JP831998</t>
  </si>
  <si>
    <t>NYX PINCEL P/CEJAS PROBE19      838621 **.........</t>
  </si>
  <si>
    <t>JP656040</t>
  </si>
  <si>
    <t>NYX PINCEL P/CONTORNO B16       131203 **.........</t>
  </si>
  <si>
    <t>JP831976</t>
  </si>
  <si>
    <t>NYX PINCEL P/CORRECTOR PROB09   838522 **.........</t>
  </si>
  <si>
    <t>JP832024</t>
  </si>
  <si>
    <t>NYX PINCEL P/CORRECTOR PROB10   838539 **.........</t>
  </si>
  <si>
    <t>JP832002</t>
  </si>
  <si>
    <t>NYX PINCEL P/CORRECTOR PROB14   838577 **.........</t>
  </si>
  <si>
    <t>JP832013</t>
  </si>
  <si>
    <t>NYX PINCEL P/DELIEADOR PROB11   838546 **.........</t>
  </si>
  <si>
    <t>JP832035</t>
  </si>
  <si>
    <t>NYX PINCEL P/LABIOS PROB20      838638 **.........</t>
  </si>
  <si>
    <t>JP834408</t>
  </si>
  <si>
    <t>NYX PINCEL P/POLVO 08 DUO FIBER 838515 **.........</t>
  </si>
  <si>
    <t>JP656017</t>
  </si>
  <si>
    <t>NYX PINCEL P/SOMBRA B10         131142 **.........</t>
  </si>
  <si>
    <t>JP831987</t>
  </si>
  <si>
    <t>NYX PINCEL P/SOMBRA PROB12      838553 **.........</t>
  </si>
  <si>
    <t>JP834395</t>
  </si>
  <si>
    <t>NYX ROUGE CREME LSS518A PURE NU.142605 **.........</t>
  </si>
  <si>
    <t>JP833609</t>
  </si>
  <si>
    <t>NYX ROUGE HIGH HVLS08 TWISTED   834913 **.........</t>
  </si>
  <si>
    <t>JP657297</t>
  </si>
  <si>
    <t>NYX ROUGE MATTE MLS01 NUDE      143671 **.........</t>
  </si>
  <si>
    <t>JP657220</t>
  </si>
  <si>
    <t>NYX ROUGE MATTE MLS03 HIPPIE CH 143695**..........</t>
  </si>
  <si>
    <t>JP657310</t>
  </si>
  <si>
    <t>NYX ROUGE MATTE MLS14 MAISON    143800**..........</t>
  </si>
  <si>
    <t>JP703054</t>
  </si>
  <si>
    <t>NYX ROUGE MATTE MLS23 FORBIDEN 826819**..........</t>
  </si>
  <si>
    <t>JP833519</t>
  </si>
  <si>
    <t>NYX ROUGE MATTE MLS26 SHY TIMI. 826840 **.........</t>
  </si>
  <si>
    <t>JP832046</t>
  </si>
  <si>
    <t>NYX ROUGE MATTE MLS30 ARIA      826888**..........</t>
  </si>
  <si>
    <t>JP831921</t>
  </si>
  <si>
    <t>NYX ROUGE MATTE MLS31 DAYDREA.  826895 **.........</t>
  </si>
  <si>
    <t>JP832079</t>
  </si>
  <si>
    <t>NYX ROUGE MATTE MLS37 DARK ERA 848590**..........</t>
  </si>
  <si>
    <t>JP833530</t>
  </si>
  <si>
    <t>NYX ROUGE METAL.WIL02 SCANDALO. 833237 **.........</t>
  </si>
  <si>
    <t>JP833541</t>
  </si>
  <si>
    <t>NYX ROUGE METAL.WIL03 TRICKERY  833244 **.........</t>
  </si>
  <si>
    <t>JP833563</t>
  </si>
  <si>
    <t>NYX ROUGE METAL.WIL05 SINFUL    833268 **.........</t>
  </si>
  <si>
    <t>JP833552</t>
  </si>
  <si>
    <t>NYX ROUGE METAL.WIL06 STONE GO. 833275 **.........</t>
  </si>
  <si>
    <t>JP807250</t>
  </si>
  <si>
    <t>NYX ROUGE METAL.WIL07 INMORTAL  833282 **.........</t>
  </si>
  <si>
    <t>JP807217</t>
  </si>
  <si>
    <t>NYX ROUGE METAL.WIL08 MISCHIEV 833299 **.........</t>
  </si>
  <si>
    <t>JP807239</t>
  </si>
  <si>
    <t>NYX ROUGE METAL.WIL09 RISQUE    833305 **.........</t>
  </si>
  <si>
    <t>JP807193</t>
  </si>
  <si>
    <t>NYX ROUGE METAL.WIL11 HEAR COLD.833329**..........</t>
  </si>
  <si>
    <t>JP807228</t>
  </si>
  <si>
    <t>NYX ROUGE METAL.WIL12 ENVY JAL. 833336 **.........</t>
  </si>
  <si>
    <t>JP655813</t>
  </si>
  <si>
    <t>NYX SOMBRA MONO ES47 KIWI       114350 **.........</t>
  </si>
  <si>
    <t>JP834600</t>
  </si>
  <si>
    <t>NYX SOMBRA MONO ES72A LIGHT G. 135980 **.........</t>
  </si>
  <si>
    <t>JP833148</t>
  </si>
  <si>
    <t>NYX SOMBRA MONO HS08 FLIRT      825720 **.........</t>
  </si>
  <si>
    <t>JP833260</t>
  </si>
  <si>
    <t>NYX SOMBRA OMBRE BHS10 INDIGO   823511 **.........</t>
  </si>
  <si>
    <t>JP833227</t>
  </si>
  <si>
    <t>NYX SOMBRA OMBRE BSH05 KUSH     823467 **.........</t>
  </si>
  <si>
    <t>JP833238</t>
  </si>
  <si>
    <t>NYX SOMBRA OMBRE BSH11 REBEL    823528 **.........</t>
  </si>
  <si>
    <t>JP833664</t>
  </si>
  <si>
    <t>NYX SOMBRA PRIMAL PC05 HOT YEL  821630 **.........</t>
  </si>
  <si>
    <t>JP833877</t>
  </si>
  <si>
    <t>NYX.BASE MINE.STICK MSF08 WARM  824747 **.........</t>
  </si>
  <si>
    <t>JP830975</t>
  </si>
  <si>
    <t>NYX.BLUSH HIGH DEF.HDB24 ELECTR.835514 **.........</t>
  </si>
  <si>
    <t>JP807116</t>
  </si>
  <si>
    <t>NYX.CORRECTOR CJ07 TAN BRONZE **123093............</t>
  </si>
  <si>
    <t>JP656623</t>
  </si>
  <si>
    <t>NYX.CORRECTOR CJ11 LAVENDER   **123130............</t>
  </si>
  <si>
    <t>JP834307</t>
  </si>
  <si>
    <t>NYX.CORRECTOR CJO8 MUSCADE      123109**..........</t>
  </si>
  <si>
    <t>JP833721</t>
  </si>
  <si>
    <t>NYX.DELINEA.EN GEL GLAS03 DANIE.816322 **.........</t>
  </si>
  <si>
    <t>JP833710</t>
  </si>
  <si>
    <t>NYX.DELINEA.EN GEL GLAS04 SAMAN.816339 **.........</t>
  </si>
  <si>
    <t>JP831269</t>
  </si>
  <si>
    <t>NYX.GLOSS INT.IBLG02 BERRY      836986**..........</t>
  </si>
  <si>
    <t>JP833495</t>
  </si>
  <si>
    <t>NYX.GLOSS INT.IBLG07 BANANA     837037 **.........</t>
  </si>
  <si>
    <t>JP832810</t>
  </si>
  <si>
    <t>NYX.PRE+PRIMER LIP LPR01 NUDE   828851 **.........</t>
  </si>
  <si>
    <t>JP832800</t>
  </si>
  <si>
    <t>NYX.PRE+PRIMER LIP LPR02 DEEP   828868 **.........</t>
  </si>
  <si>
    <t>JP790140</t>
  </si>
  <si>
    <t>OFFA B.CLASSY P/CORR.(OMT-4020) 805071............</t>
  </si>
  <si>
    <t>JP790093</t>
  </si>
  <si>
    <t>OFFA B.CLASSY P/SOMBRA (OMT-4024)805118...........</t>
  </si>
  <si>
    <t>JP805406</t>
  </si>
  <si>
    <t>OFFA B.FAN BRUSH 2PC OMT(5010)  805415............</t>
  </si>
  <si>
    <t>JP790229</t>
  </si>
  <si>
    <t>OFFA B.LE BLANC P/BASE (OMT-1203)805163...........</t>
  </si>
  <si>
    <t>JP790273</t>
  </si>
  <si>
    <t>OFFA B.LE BLANC P/SOMBRA (OMT-1209)805224.........</t>
  </si>
  <si>
    <t>JP790016</t>
  </si>
  <si>
    <t>OFFA B.QUET DUO ANGLED&amp;PR.(OMT-4115)805316........</t>
  </si>
  <si>
    <t>JP766871</t>
  </si>
  <si>
    <t>OFFA BEAUTY BROCHA P/CORRECTIVO 057356 (1035)##...</t>
  </si>
  <si>
    <t>JP766882</t>
  </si>
  <si>
    <t>OFFA BEAUTY BROCHA P/POLVO      554167##..........</t>
  </si>
  <si>
    <t>JP789922</t>
  </si>
  <si>
    <t>OFFA BEAUTY ESPON.CELULOSA (OMT-3000).............</t>
  </si>
  <si>
    <t>JP766906</t>
  </si>
  <si>
    <t>OFFA BEAUTY ESPONJA STICK       057394##..........</t>
  </si>
  <si>
    <t>JP766917</t>
  </si>
  <si>
    <t>OFFA BEAUTY ESPONJA STICK       057417##..........</t>
  </si>
  <si>
    <t>JP766928</t>
  </si>
  <si>
    <t>OFFA BEAUTY ESPONJA STICK       057424##..........</t>
  </si>
  <si>
    <t>JP766983</t>
  </si>
  <si>
    <t>OFFA BEAUTY ESPONJITA 2PCS      057295##..........</t>
  </si>
  <si>
    <t>JP766972</t>
  </si>
  <si>
    <t>OFFA BEAUTY ESPONJITA 8PCS      057271##..........</t>
  </si>
  <si>
    <t>JP789966</t>
  </si>
  <si>
    <t>OFFA BEAUTY P/POLVO (OMT-2031)....................</t>
  </si>
  <si>
    <t>JP767211</t>
  </si>
  <si>
    <t>OFFA CIL PESTANHA #49         ##..................</t>
  </si>
  <si>
    <t>JP830639</t>
  </si>
  <si>
    <t>OILILY F EDP 30ML            **076045.............</t>
  </si>
  <si>
    <t>JP830640</t>
  </si>
  <si>
    <t>OILILY F EDP 50ML            **076076.............</t>
  </si>
  <si>
    <t>JP830683</t>
  </si>
  <si>
    <t>OILILY OVATION F EDP 50ML    **043689.............</t>
  </si>
  <si>
    <t>JP830661</t>
  </si>
  <si>
    <t>OILILY PAPILLON F EDT 25ML  **046222..............</t>
  </si>
  <si>
    <t>JP681395</t>
  </si>
  <si>
    <t>ONE DIREC.OUR MOMEN FEM 50ML    401846............</t>
  </si>
  <si>
    <t>JP693499</t>
  </si>
  <si>
    <t>ONE DIREC.THAT MOMEN 100M     ##402744............</t>
  </si>
  <si>
    <t>JP874322</t>
  </si>
  <si>
    <t>ONE DIRECTION OUR MOMENT LOTION 50ML..............</t>
  </si>
  <si>
    <t>JP781319</t>
  </si>
  <si>
    <t>OROFLUIDO 1L CONDICIONADOR      081007............</t>
  </si>
  <si>
    <t>JP781295</t>
  </si>
  <si>
    <t>OROFLUIDO 1L SHAMPO             067537............</t>
  </si>
  <si>
    <t>JP690889</t>
  </si>
  <si>
    <t>OROFLUIDO 200ML SHAMPO   031439/067506............</t>
  </si>
  <si>
    <t>JP781352</t>
  </si>
  <si>
    <t>OROFLUIDO ASIA ZEN 1L CD        072685............</t>
  </si>
  <si>
    <t>JP781341</t>
  </si>
  <si>
    <t>OROFLUIDO ASIA ZEN 1L SH        072678............</t>
  </si>
  <si>
    <t>JP781330</t>
  </si>
  <si>
    <t>OROFLUIDO ASIA ZEN 200ML SH     072647............</t>
  </si>
  <si>
    <t>JP781374</t>
  </si>
  <si>
    <t>OROFLUIDO ASIA ZEN MASC.250ML   072661............</t>
  </si>
  <si>
    <t>JP770866</t>
  </si>
  <si>
    <t>OROFLUIDO ASIA ZEN MASC.500ML **072692............</t>
  </si>
  <si>
    <t>JP818107</t>
  </si>
  <si>
    <t>OROFLUIDO ASIA ZEN SHAMP.+ CONDIC. 200ML..........</t>
  </si>
  <si>
    <t>JP781320</t>
  </si>
  <si>
    <t>OROFLUIDO MASK 250ML            080970............</t>
  </si>
  <si>
    <t>JP713415</t>
  </si>
  <si>
    <t>OROFLUIDO MASK 500ML      067551/081021...........</t>
  </si>
  <si>
    <t>JP866861</t>
  </si>
  <si>
    <t>OSCAR D LA R.BLUE ORCHID EDT 100M*573674..........</t>
  </si>
  <si>
    <t>JP765433</t>
  </si>
  <si>
    <t>OSCAR D LA R.EXT.PETALE F 90ML**562005............</t>
  </si>
  <si>
    <t>JP866929</t>
  </si>
  <si>
    <t>OSCAR D LA R.FLOR EDP 100ML   **571151............</t>
  </si>
  <si>
    <t>JP805562</t>
  </si>
  <si>
    <t>OSCAR D LA R.JASMINE EDT 100ML**573629............</t>
  </si>
  <si>
    <t>JP805540</t>
  </si>
  <si>
    <t>OSCAR D LA R.ORANGE FLOWER 100ML573612**..........</t>
  </si>
  <si>
    <t>JP875659</t>
  </si>
  <si>
    <t>OSCAR D LA R.SO DE LA RENTA 100ML587169...........</t>
  </si>
  <si>
    <t>JP866850</t>
  </si>
  <si>
    <t>OSCAR D LA R.TROPICALE 100ML  **573681............</t>
  </si>
  <si>
    <t>JP797539</t>
  </si>
  <si>
    <t>OSCAR D LA R.VOLUPTE FEM 100MLXX583161............</t>
  </si>
  <si>
    <t>JP755992</t>
  </si>
  <si>
    <t>OSCAR D LA R.YELLOW MAS 100ML ##804227............</t>
  </si>
  <si>
    <t>JP836083</t>
  </si>
  <si>
    <t>OSIS+ ANTI-FRIZZ SERUM 50ML     314397 **.........</t>
  </si>
  <si>
    <t>JP839233</t>
  </si>
  <si>
    <t>OSIS+ BIG BLAST GELE VOLU.200ML 314786  XX........</t>
  </si>
  <si>
    <t>JP865276</t>
  </si>
  <si>
    <t>OSIS+ DUST IT 10GR            **363104............</t>
  </si>
  <si>
    <t>JP839266</t>
  </si>
  <si>
    <t>OSIS+ ELASTIC SPR.FLEXIBLE 500ML 314076 XX........</t>
  </si>
  <si>
    <t>JP839244</t>
  </si>
  <si>
    <t>OSIS+ FLATLINER THERMO PRO.200ML 314687 XX........</t>
  </si>
  <si>
    <t>JP839277</t>
  </si>
  <si>
    <t>OSIS+ FREEZE SPRAY FORTE 500ML  314250 XX.........</t>
  </si>
  <si>
    <t>JP836094</t>
  </si>
  <si>
    <t>OSIS+ GEL FIJACION ULTRA 150ML  314557 **.........</t>
  </si>
  <si>
    <t>JP839200</t>
  </si>
  <si>
    <t>OSIS+ PLAY TOUGH GEL ULTR.150ML 314984 XX.........</t>
  </si>
  <si>
    <t>JP869360</t>
  </si>
  <si>
    <t>OSIS+ REFRESH SH A SECO 300ML   387759 **.........</t>
  </si>
  <si>
    <t>JP839255</t>
  </si>
  <si>
    <t>OSIS+ SPARKLER SPRAY SHINE 300ML 314359 XX........</t>
  </si>
  <si>
    <t>JP836061</t>
  </si>
  <si>
    <t>OSIS+ SPRAY SHINE LIGHT 300ML   314373 **.........</t>
  </si>
  <si>
    <t>JP839211</t>
  </si>
  <si>
    <t>OSIS+ TAME WILD ANT.FRIZZ 150ML 322309 XX.........</t>
  </si>
  <si>
    <t>JP839198</t>
  </si>
  <si>
    <t>OSIS+ THRILL PATE FIBREUSE 100ML 314014 XX........</t>
  </si>
  <si>
    <t>JP839299</t>
  </si>
  <si>
    <t>OSIS+ WHIPPED WAX PASTA 85ML    314861 XX.........</t>
  </si>
  <si>
    <t>JP873938</t>
  </si>
  <si>
    <t>PACHA I.24/7 EDT M 100ML      **921203............</t>
  </si>
  <si>
    <t>JP826958</t>
  </si>
  <si>
    <t>PACHA I.DIVA F EDT 80ML      **759066.............</t>
  </si>
  <si>
    <t>JP826969</t>
  </si>
  <si>
    <t>PACHA I.GLAM F EDT 80ML      **759127.............</t>
  </si>
  <si>
    <t>JP826947</t>
  </si>
  <si>
    <t>PACHA I.HOT M EDT 100ML      **835616.............</t>
  </si>
  <si>
    <t>JP826936</t>
  </si>
  <si>
    <t>PACHA I.PRIVE M EDT 100ML     **754467............</t>
  </si>
  <si>
    <t>JP879810</t>
  </si>
  <si>
    <t>PACO 1 MILLION AFTER SHAVE 100ML007983**..........</t>
  </si>
  <si>
    <t>JP732810</t>
  </si>
  <si>
    <t>PACO 1 MILLION COLOGNE 125ML  XX530045............</t>
  </si>
  <si>
    <t>JP732809</t>
  </si>
  <si>
    <t>PACO 1 MILLION COLOGNE 75ML   ##530052............</t>
  </si>
  <si>
    <t>JP733170</t>
  </si>
  <si>
    <t>PACO 1 MILLION MAS 100ML      **007921............</t>
  </si>
  <si>
    <t>JP671473</t>
  </si>
  <si>
    <t>PACO 1 MILLION MAS 200ML      **566372............</t>
  </si>
  <si>
    <t>JP95495</t>
  </si>
  <si>
    <t>PACO 1 MILLION MAS 50ML       **007891............</t>
  </si>
  <si>
    <t>JP753654</t>
  </si>
  <si>
    <t>PACO 1 MILLION PRIVE M 50ML   **535484............</t>
  </si>
  <si>
    <t>JP824732</t>
  </si>
  <si>
    <t>PACO BLACK XS EXCESS F 50ML   **555093............</t>
  </si>
  <si>
    <t>JP824743</t>
  </si>
  <si>
    <t>PACO BLACK XS EXCESS F 80ML   **555062............</t>
  </si>
  <si>
    <t>JP824710</t>
  </si>
  <si>
    <t>PACO BLACK XS EXCESS M 100ML  **550654............</t>
  </si>
  <si>
    <t>JP690070</t>
  </si>
  <si>
    <t>PACO CALANDRE FEM 100ML       **566730............</t>
  </si>
  <si>
    <t>JP609744</t>
  </si>
  <si>
    <t>PACO CALANDRE FEM 100ML       ##011346............</t>
  </si>
  <si>
    <t>JP879800</t>
  </si>
  <si>
    <t>PACO INVICTUS AFTER SHAVE 100ML 515714**..........</t>
  </si>
  <si>
    <t>JP832876</t>
  </si>
  <si>
    <t>PACO INVICTUS AQUA EDT 50ML   **563258............</t>
  </si>
  <si>
    <t>JP673958</t>
  </si>
  <si>
    <t>PACO INVICTUS EDT MAS 100ML   **515660............</t>
  </si>
  <si>
    <t>JP754622</t>
  </si>
  <si>
    <t>PACO INVICTUS EDT MAS 150ML   **524969............</t>
  </si>
  <si>
    <t>JP822482</t>
  </si>
  <si>
    <t>PACO INVICTUS INTENSE 50ML C    543052............</t>
  </si>
  <si>
    <t>JP643551</t>
  </si>
  <si>
    <t>PACO LADY MILLION ABSO.FEM 80ML 514595............</t>
  </si>
  <si>
    <t>JP194473</t>
  </si>
  <si>
    <t>PACO LADY MILLION EDP FEM 80ML**508587............</t>
  </si>
  <si>
    <t>JP753676</t>
  </si>
  <si>
    <t>PACO LADY MILLION PRIVE 50ML  **535439............</t>
  </si>
  <si>
    <t>JP837725</t>
  </si>
  <si>
    <t>PACO LADY MILLION PRIVE 80ML **535446.............</t>
  </si>
  <si>
    <t>JP700780</t>
  </si>
  <si>
    <t>PACO LADY MILLON MY GOLD EDT 80ML*524570..........</t>
  </si>
  <si>
    <t>JP837073</t>
  </si>
  <si>
    <t>PACO LUCKY 1 MILLION M 100ML   **562671...........</t>
  </si>
  <si>
    <t>JP837095</t>
  </si>
  <si>
    <t>PACO LUCKY 1 MILLION M 50ML   **562701............</t>
  </si>
  <si>
    <t>JP837084</t>
  </si>
  <si>
    <t>PACO LUCKY LADY MILLION 50ML   **562732...........</t>
  </si>
  <si>
    <t>JP837108</t>
  </si>
  <si>
    <t>PACO LUCKY LADY MILLION 80ML   **562640...........</t>
  </si>
  <si>
    <t>JP15992</t>
  </si>
  <si>
    <t>PACO MAS 100ML                **021345............</t>
  </si>
  <si>
    <t>JP16007</t>
  </si>
  <si>
    <t>PACO MAS 50ML                 **021543............</t>
  </si>
  <si>
    <t>JP832900</t>
  </si>
  <si>
    <t>PACO OLYMPEA AQUA EDP 50ML    **563227............</t>
  </si>
  <si>
    <t>JP837679</t>
  </si>
  <si>
    <t>PACO OLYMPEA AQUA EDP 80ML    **562824............</t>
  </si>
  <si>
    <t>JP837657</t>
  </si>
  <si>
    <t>PACO OLYMPEA AQUA EDP 80ML C  XX562824............</t>
  </si>
  <si>
    <t>JP730447</t>
  </si>
  <si>
    <t>PACO OLYMPEA FEM EDP 80ML     **528677............</t>
  </si>
  <si>
    <t>JP772453</t>
  </si>
  <si>
    <t>PACO OLYMPEA INTENSE EDP 50ML  *543113............</t>
  </si>
  <si>
    <t>JP772442</t>
  </si>
  <si>
    <t>PACO OLYMPEA INTENSE EDP 80ML ##543083............</t>
  </si>
  <si>
    <t>JP843362</t>
  </si>
  <si>
    <t>PACO OLYMPEA INTENSE EDP 80ML C 543083XX..........</t>
  </si>
  <si>
    <t>JP851462</t>
  </si>
  <si>
    <t>PACO PURE XS FEM EDP 80ML     **545636............</t>
  </si>
  <si>
    <t>JP786851</t>
  </si>
  <si>
    <t>PACO PURE XS MAS EDT 100ML    **545728............</t>
  </si>
  <si>
    <t>JP786862</t>
  </si>
  <si>
    <t>PACO PURE XS MAS EDT 50ML     **545759............</t>
  </si>
  <si>
    <t>JP50521</t>
  </si>
  <si>
    <t>PACO XS BLACK FEM 50ML        XX002506............</t>
  </si>
  <si>
    <t>JP590923</t>
  </si>
  <si>
    <t>PALOMA PICASSO EDP FEM 100ML  ##600192............</t>
  </si>
  <si>
    <t>JP78127</t>
  </si>
  <si>
    <t>PALOMA PICASSO EDP FEM 50ML   ##600062............</t>
  </si>
  <si>
    <t>JP835128</t>
  </si>
  <si>
    <t>PARIS B.CHANCELLOR EDT M 100ML**001128............</t>
  </si>
  <si>
    <t>JP153288</t>
  </si>
  <si>
    <t>PARIS B.CHESS BLACK 100ML     **000053............</t>
  </si>
  <si>
    <t>JP785446</t>
  </si>
  <si>
    <t>PARIS B.MONDAIME BLOOM.ROSE 95ML950878**..........</t>
  </si>
  <si>
    <t>JP713235</t>
  </si>
  <si>
    <t>PARIS B.MONDAINE FEM 95ML     **959284............</t>
  </si>
  <si>
    <t>JP149058</t>
  </si>
  <si>
    <t>PARIS B.NUPTIA FEM 100ML      **000152............</t>
  </si>
  <si>
    <t>JP137202</t>
  </si>
  <si>
    <t>PARIS B.ONLY ME IN BLACK EDP 100 000732...........</t>
  </si>
  <si>
    <t>JP782937</t>
  </si>
  <si>
    <t>PARIS B.RICH MAN AQUA EDT 100ML 000886**..........</t>
  </si>
  <si>
    <t>JP665959</t>
  </si>
  <si>
    <t>PARIS B.RICH MAN EDT 100ML    **000145............</t>
  </si>
  <si>
    <t>JP880262</t>
  </si>
  <si>
    <t>PARIS B.WRITER M EDT 100ML    **000404............</t>
  </si>
  <si>
    <t>JP771542</t>
  </si>
  <si>
    <t>PARIS ELY.AMOUR TOUJOURS F 100ML002012............</t>
  </si>
  <si>
    <t>JP771531</t>
  </si>
  <si>
    <t>PARIS ELY.BILLION BLUE JACK M 100M003118..........</t>
  </si>
  <si>
    <t>JP771496</t>
  </si>
  <si>
    <t>PARIS ELY.BILLION WOMAN 100ML **002838............</t>
  </si>
  <si>
    <t>JP771621</t>
  </si>
  <si>
    <t>PARIS ELY.IT`LIFE FEM 100ML   **001787............</t>
  </si>
  <si>
    <t>JP771643</t>
  </si>
  <si>
    <t>PARIS ELY.LOVE P.E FEM 100ML  **002685............</t>
  </si>
  <si>
    <t>JP771610</t>
  </si>
  <si>
    <t>PARIS ELY.SEXY WOMAN 100ML    **002227............</t>
  </si>
  <si>
    <t>JP771632</t>
  </si>
  <si>
    <t>PARIS ELY.SEXY WOMAN NIGHT 100ML003095............</t>
  </si>
  <si>
    <t>JP771586</t>
  </si>
  <si>
    <t>PARIS ELY.VODKA LOVE FEM 100ML**002951............</t>
  </si>
  <si>
    <t>JP771676</t>
  </si>
  <si>
    <t>PARIS ELY.VODKA MISS FEM 100ML**002906............</t>
  </si>
  <si>
    <t>JP771553</t>
  </si>
  <si>
    <t>PARIS ELY.VODKA NIGTH MAS 100ML*002913............</t>
  </si>
  <si>
    <t>JP771510</t>
  </si>
  <si>
    <t>PARIS ELY.VODKA THE TIME M 100ML002944............</t>
  </si>
  <si>
    <t>JP88587</t>
  </si>
  <si>
    <t>PARIS HILTON FAIRY DUST F 100ML 536278............</t>
  </si>
  <si>
    <t>JP838603</t>
  </si>
  <si>
    <t>PARIS HILTON TOKYO EDT 100ML   546062.............</t>
  </si>
  <si>
    <t>JP836836</t>
  </si>
  <si>
    <t>PAUL MITCH.AWAPUHI SH 300ML     113265............</t>
  </si>
  <si>
    <t>JP836790</t>
  </si>
  <si>
    <t>PAUL MITCH.AWAPUHI SH 500ML     113272............</t>
  </si>
  <si>
    <t>JP836689</t>
  </si>
  <si>
    <t>PAUL MITCH.AWAPUHI SHAMPO 1L    113289............</t>
  </si>
  <si>
    <t>JP836779</t>
  </si>
  <si>
    <t>PAUL MITCH.BLONDE PLAT.SH 300ML 116532............</t>
  </si>
  <si>
    <t>JP836656</t>
  </si>
  <si>
    <t>PAUL MITCH.BLONDE PLATIN.SH.1L. 116549............</t>
  </si>
  <si>
    <t>JP836891</t>
  </si>
  <si>
    <t>PAUL MITCH.COLOR PROT.TRAT.150ML 112114...........</t>
  </si>
  <si>
    <t>JP836803</t>
  </si>
  <si>
    <t>PAUL MITCH.COLOR PROTE.CD 300ML 112022............</t>
  </si>
  <si>
    <t>JP836858</t>
  </si>
  <si>
    <t>PAUL MITCH.COLOR PROTE.SH 300ML 111964............</t>
  </si>
  <si>
    <t>JP836780</t>
  </si>
  <si>
    <t>PAUL MITCH.COLOR PROTE.SH 500ML 111971............</t>
  </si>
  <si>
    <t>JP836713</t>
  </si>
  <si>
    <t>PAUL MITCH.COLOR PROTEC.CD 1L   112046............</t>
  </si>
  <si>
    <t>JP836667</t>
  </si>
  <si>
    <t>PAUL MITCH.COLOR PROTEC.SH 1L   111988............</t>
  </si>
  <si>
    <t>JP836870</t>
  </si>
  <si>
    <t>PAUL MITCH.INST.MOIS.TRAT.500ML 112657............</t>
  </si>
  <si>
    <t>JP836869</t>
  </si>
  <si>
    <t>PAUL MITCH.INSTA.MOIST.CD 200ML 112596............</t>
  </si>
  <si>
    <t>JP836847</t>
  </si>
  <si>
    <t>PAUL MITCH.INSTA.MOIST.SH 300ML 112473............</t>
  </si>
  <si>
    <t>JP836678</t>
  </si>
  <si>
    <t>PAUL MITCH.INSTA.MOISTURE SH 1L 112497............</t>
  </si>
  <si>
    <t>JP836880</t>
  </si>
  <si>
    <t>PAUL MITCH.REP.KERAT TRAT.150ML 117690............</t>
  </si>
  <si>
    <t>JP836724</t>
  </si>
  <si>
    <t>PAUL MITCH.REPAIR KERATIN CD 1L 117751............</t>
  </si>
  <si>
    <t>JP836735</t>
  </si>
  <si>
    <t>PAUL MITCH.REPAIR KERATIN SH 1L 117744............</t>
  </si>
  <si>
    <t>JP836814</t>
  </si>
  <si>
    <t>PAUL MITCH.SUPER STRON.CD 300ML 112985............</t>
  </si>
  <si>
    <t>JP836825</t>
  </si>
  <si>
    <t>PAUL MITCH.SUPER STRON.SH 300ML 112930............</t>
  </si>
  <si>
    <t>JP836702</t>
  </si>
  <si>
    <t>PAUL MITCH.SUPER STRONG CD 1L   112992............</t>
  </si>
  <si>
    <t>JP836690</t>
  </si>
  <si>
    <t>PAUL MITCH.SUPER STRONG SH 1L   112947............</t>
  </si>
  <si>
    <t>JP836768</t>
  </si>
  <si>
    <t>PAUL MITCH.TEA TREE SP.CD 300ML 115795............</t>
  </si>
  <si>
    <t>JP842047</t>
  </si>
  <si>
    <t>PEDRO DEL HIERRO FRAICHE M 100ML599569 EDT........</t>
  </si>
  <si>
    <t>JP842070</t>
  </si>
  <si>
    <t>PEDRO DEL HIERRO HOMME 100ML 720282 EDT...........</t>
  </si>
  <si>
    <t>JP842126</t>
  </si>
  <si>
    <t>PEDRO DEL HIERRO INTENSE M 100ML803678 EDT........</t>
  </si>
  <si>
    <t>JP842058</t>
  </si>
  <si>
    <t>PEDRO DEL HIERRO L PARFUM 100ML902550 EDP.........</t>
  </si>
  <si>
    <t>JP842069</t>
  </si>
  <si>
    <t>PEDRO DEL HIERRO PEONIA F 100ML770185 EDP.........</t>
  </si>
  <si>
    <t>JP856850</t>
  </si>
  <si>
    <t>PEPE JEANS FEM 50ML           **057156............</t>
  </si>
  <si>
    <t>JP856860</t>
  </si>
  <si>
    <t>PEPE JEANS FEM 80ML           **057187............</t>
  </si>
  <si>
    <t>JP856871</t>
  </si>
  <si>
    <t>PEPE JEANS MAS 100ML          **057194............</t>
  </si>
  <si>
    <t>JP856882</t>
  </si>
  <si>
    <t>PEPE JEANS MAS 50ML           **057262............</t>
  </si>
  <si>
    <t>JP610993</t>
  </si>
  <si>
    <t>PERGOLESE GOLD FEM 50ML       **600078............</t>
  </si>
  <si>
    <t>JP717722</t>
  </si>
  <si>
    <t>PERGOLESE MYSTERY SECRET F 100ML600054**..........</t>
  </si>
  <si>
    <t>JP717744</t>
  </si>
  <si>
    <t>PERGOLESE MYSTERY SECRET FEM50ML600047**..........</t>
  </si>
  <si>
    <t>JP718049</t>
  </si>
  <si>
    <t>PERGOLESE RUE FEM 25ML        **600146............</t>
  </si>
  <si>
    <t>JP717700</t>
  </si>
  <si>
    <t>PERGOLESE RUE MAS EDT 100ML   **600177............</t>
  </si>
  <si>
    <t>JP717452</t>
  </si>
  <si>
    <t>PERGOLESE RUE NIGHT FEM 25ML  **600153............</t>
  </si>
  <si>
    <t>JP780935</t>
  </si>
  <si>
    <t>PERGOLESE RUE NIGHT FEM 50ML  **600092............</t>
  </si>
  <si>
    <t>JP717509</t>
  </si>
  <si>
    <t>PERGOLESE RUE ROUGE FEM 25ML  **600139............</t>
  </si>
  <si>
    <t>JP750089</t>
  </si>
  <si>
    <t>PINK SIMPLY FEM EDT 100ML     **633573............</t>
  </si>
  <si>
    <t>JP750078</t>
  </si>
  <si>
    <t>PINK SIMPLY FEM EDT 50ML      **633566............</t>
  </si>
  <si>
    <t>JP876480</t>
  </si>
  <si>
    <t>PINK SUGAR FEM EDT 100ML      ##164335............</t>
  </si>
  <si>
    <t>JP756163</t>
  </si>
  <si>
    <t>PINO SILVESTRE MAS 125ML      ##211222............</t>
  </si>
  <si>
    <t>JP14442</t>
  </si>
  <si>
    <t>PINO SILVESTRE MAS 40ML       **212434............</t>
  </si>
  <si>
    <t>JP14420</t>
  </si>
  <si>
    <t>PINO SILVESTRE MAS 75ML       **210829............</t>
  </si>
  <si>
    <t>JP779550</t>
  </si>
  <si>
    <t>PLAY BOY IN WILD MAS 100ML      001249............</t>
  </si>
  <si>
    <t>JP170412</t>
  </si>
  <si>
    <t>PLAY BOY VEGAS MAS 100ML        965857............</t>
  </si>
  <si>
    <t>JP765275</t>
  </si>
  <si>
    <t>POLICE FORBIDDEN MAS EDT 100ML**591218............</t>
  </si>
  <si>
    <t>JP786436</t>
  </si>
  <si>
    <t>POLICE ICON GOLD EDP M 125ML  **184212............</t>
  </si>
  <si>
    <t>JP869630</t>
  </si>
  <si>
    <t>POLICE ICON INTENSE M 125ML     951210............</t>
  </si>
  <si>
    <t>JP765264</t>
  </si>
  <si>
    <t>POLICE ICON MAS EDP 125ML     **851121............</t>
  </si>
  <si>
    <t>JP765242</t>
  </si>
  <si>
    <t>POLICE ICON MAS EDP 40ML      **854245............</t>
  </si>
  <si>
    <t>JP765253</t>
  </si>
  <si>
    <t>POLICE ICON MAS EDP 75ML      **850810............</t>
  </si>
  <si>
    <t>JP828804</t>
  </si>
  <si>
    <t>POLICE LEGENDARY EDP FEM 50ML **135108............</t>
  </si>
  <si>
    <t>JP828769</t>
  </si>
  <si>
    <t>POLICE LEGENDARY EDP M 100ML  **134118............</t>
  </si>
  <si>
    <t>JP828770</t>
  </si>
  <si>
    <t>POLICE LEGENDARY EDP M 30ML   **134125............</t>
  </si>
  <si>
    <t>JP828780</t>
  </si>
  <si>
    <t>POLICE LEGENDARY EDP M 50ML   **134101............</t>
  </si>
  <si>
    <t>JP170759</t>
  </si>
  <si>
    <t>POLICE PASSION FEM 100ML      **461108............</t>
  </si>
  <si>
    <t>JP869629</t>
  </si>
  <si>
    <t>POLICE TO BE CAMOUFLAGE 125ML   771214............</t>
  </si>
  <si>
    <t>JP614909</t>
  </si>
  <si>
    <t>POLICE TO BE MAS 125ML        **601122............</t>
  </si>
  <si>
    <t>JP614920</t>
  </si>
  <si>
    <t>POLICE TO BE MAS 40ML         **601245............</t>
  </si>
  <si>
    <t>JP614910</t>
  </si>
  <si>
    <t>POLICE TO BE MAS 75ML         **601085............</t>
  </si>
  <si>
    <t>JP170715</t>
  </si>
  <si>
    <t>POLICE TO BE THE KING M 125ML   341127............</t>
  </si>
  <si>
    <t>JP170691</t>
  </si>
  <si>
    <t>POLICE TO BE THE QUEEN F 125ML  511216............</t>
  </si>
  <si>
    <t>JP828635</t>
  </si>
  <si>
    <t>POLICE TOBE MISS BEAT F 125ML **169127............</t>
  </si>
  <si>
    <t>JP828668</t>
  </si>
  <si>
    <t>POLICE TOBE MISS BEAT F 40ML  **692427............</t>
  </si>
  <si>
    <t>JP828657</t>
  </si>
  <si>
    <t>POLICE TOBE MISS BEAT F 75ML  **690812............</t>
  </si>
  <si>
    <t>JP828703</t>
  </si>
  <si>
    <t>POLICE TOBE MR BEAT M 125ML   **681216............</t>
  </si>
  <si>
    <t>JP828725</t>
  </si>
  <si>
    <t>POLICE TOBE MR BEAT M 40ML    **682428............</t>
  </si>
  <si>
    <t>JP828714</t>
  </si>
  <si>
    <t>POLICE TOBE MR BEAT M 75ML    **680813............</t>
  </si>
  <si>
    <t>JP828679</t>
  </si>
  <si>
    <t>POLICE TOBE REBEL M 125ML     **661218............</t>
  </si>
  <si>
    <t>JP828680</t>
  </si>
  <si>
    <t>POLICE TOBE REBEL M 75ML      **660815............</t>
  </si>
  <si>
    <t>JP828758</t>
  </si>
  <si>
    <t>POLICE TOBE ROSE BLOSSON F 125ML621212............</t>
  </si>
  <si>
    <t>JP828736</t>
  </si>
  <si>
    <t>POLICE TOBE ROSE BLOSSON F 40ML 622424**..........</t>
  </si>
  <si>
    <t>JP828747</t>
  </si>
  <si>
    <t>POLICE TOBE ROSE BLOSSON F 75ML 620819**..........</t>
  </si>
  <si>
    <t>JP622941</t>
  </si>
  <si>
    <t>POLO BIG PONY F 3 AMARIL 100ML+MINI 071870........</t>
  </si>
  <si>
    <t>JP193663</t>
  </si>
  <si>
    <t>POLO BLACK EDT MAS 125ML      XX032767............</t>
  </si>
  <si>
    <t>JP797449</t>
  </si>
  <si>
    <t>POLO BLACK EDT MAS 125ML    C XX032767............</t>
  </si>
  <si>
    <t>JP857995</t>
  </si>
  <si>
    <t>POLO BLUE EDP MAS 75ML        XX859299............</t>
  </si>
  <si>
    <t>JP835385</t>
  </si>
  <si>
    <t>POLO BLUE EDP MAS 75ML  XX    859299..............</t>
  </si>
  <si>
    <t>JP835409</t>
  </si>
  <si>
    <t>POLO BLUE EDT MAS 125ML       XX022928............</t>
  </si>
  <si>
    <t>JP604403</t>
  </si>
  <si>
    <t>POLO BLUE EDT MAS 200ML       **047240............</t>
  </si>
  <si>
    <t>JP639286</t>
  </si>
  <si>
    <t>POLO BLUE SPORT EDT MAS 125ML **265519............</t>
  </si>
  <si>
    <t>JP857894</t>
  </si>
  <si>
    <t>POLO BLUE SPORT EDT MAS 75ML  XX278755............</t>
  </si>
  <si>
    <t>JP672812</t>
  </si>
  <si>
    <t>POLO RED EDT MAS 125ML        **416003............</t>
  </si>
  <si>
    <t>JP672823</t>
  </si>
  <si>
    <t>POLO RED EDT MAS 75ML         **416089............</t>
  </si>
  <si>
    <t>JP857940</t>
  </si>
  <si>
    <t>POLO RED EXTREME EDP M 125ML  XX364648............</t>
  </si>
  <si>
    <t>JP733350</t>
  </si>
  <si>
    <t>POLO RED INTENSE EDP MAS 125ML##794576............</t>
  </si>
  <si>
    <t>JP712818</t>
  </si>
  <si>
    <t>POLO RED INTENSE EDP MAS 75ML **794613............</t>
  </si>
  <si>
    <t>JP28941</t>
  </si>
  <si>
    <t>POLO SPORT EDT MAS 75ML       **055419............</t>
  </si>
  <si>
    <t>JP730122</t>
  </si>
  <si>
    <t>POLO SUPREME OUD EDP MAS 125ML**813338............</t>
  </si>
  <si>
    <t>JP844207</t>
  </si>
  <si>
    <t>POLO ULTRA BLUE EDT 125ML     XX325281............</t>
  </si>
  <si>
    <t>JP853879</t>
  </si>
  <si>
    <t>POLO ULTRA BLUE EDT 75ML      XX325328............</t>
  </si>
  <si>
    <t>JP840820</t>
  </si>
  <si>
    <t>POLO VERDE EDT MAS 118ML      XX012825............</t>
  </si>
  <si>
    <t>JP618092</t>
  </si>
  <si>
    <t>POLO VERDE EDT MAS 237ML      **032477............</t>
  </si>
  <si>
    <t>JP595715</t>
  </si>
  <si>
    <t>POLO VERDE EDT MAS 59ML       XX012818............</t>
  </si>
  <si>
    <t>JP746724</t>
  </si>
  <si>
    <t>PORSCHE PALLADIUM EDT 100ML   **110032............</t>
  </si>
  <si>
    <t>JP746735</t>
  </si>
  <si>
    <t>PORSCHE TITAN EDT 100ML       **101108............</t>
  </si>
  <si>
    <t>JP865670</t>
  </si>
  <si>
    <t>PORTA PERFUME ADORE...............................</t>
  </si>
  <si>
    <t>JP578187</t>
  </si>
  <si>
    <t>PRADA AMBER EDP FEM 50ML      **701773............</t>
  </si>
  <si>
    <t>JP837040</t>
  </si>
  <si>
    <t>PRADA AMBER EDP FEM 50ML      XX786602............</t>
  </si>
  <si>
    <t>JP863847</t>
  </si>
  <si>
    <t>PRADA AMBER EDP FEM 80ML      **786084............</t>
  </si>
  <si>
    <t>JP808341</t>
  </si>
  <si>
    <t>PRADA AMBER POUR HOMME 100ML  **704231............</t>
  </si>
  <si>
    <t>JP732831</t>
  </si>
  <si>
    <t>PRADA AMBER POUR HOMME 100ML C  704231............</t>
  </si>
  <si>
    <t>JP23510</t>
  </si>
  <si>
    <t>PRADA AMBER POUR HOMME 50ML   **704248............</t>
  </si>
  <si>
    <t>JP701344</t>
  </si>
  <si>
    <t>PRADA CANDY EDP FEM 80ML      ##727087............</t>
  </si>
  <si>
    <t>JP786717</t>
  </si>
  <si>
    <t>PRADA CANDY FLORAL EDT 20ML+BRINDIS145............</t>
  </si>
  <si>
    <t>JP795650</t>
  </si>
  <si>
    <t>PRADA CANDY FLORAL EDT 50ML   XX739004............</t>
  </si>
  <si>
    <t>JP732853</t>
  </si>
  <si>
    <t>PRADA CANDY FLORAL EDT 80ML   ##738991............</t>
  </si>
  <si>
    <t>JP795717</t>
  </si>
  <si>
    <t>PRADA CANDY FLORAL EDT 80ML   XX738991............</t>
  </si>
  <si>
    <t>JP863746</t>
  </si>
  <si>
    <t>PRADA CANDY GLOSS EDT 50ML    **765980............</t>
  </si>
  <si>
    <t>JP808273</t>
  </si>
  <si>
    <t>PRADA CANDY GLOSS EDT 80ML    **765959............</t>
  </si>
  <si>
    <t>JP786739</t>
  </si>
  <si>
    <t>PRADA CANDY KISS EDP FEM 20ML   758166............</t>
  </si>
  <si>
    <t>JP763767</t>
  </si>
  <si>
    <t>PRADA CANDY KISS EDP FEM 50ML   751051............</t>
  </si>
  <si>
    <t>JP776806</t>
  </si>
  <si>
    <t>PRADA CANDY KISS EDP FEM 80ML   751044............</t>
  </si>
  <si>
    <t>JP876930</t>
  </si>
  <si>
    <t>PRADA CANDY SUGAR POP EDP 50ML**787944............</t>
  </si>
  <si>
    <t>JP848020</t>
  </si>
  <si>
    <t>PRADA CANDY SUGAR POP EDP 80MLXX787890............</t>
  </si>
  <si>
    <t>JP876952</t>
  </si>
  <si>
    <t>PRADA HOMME L'EAU EDT 100ML   **765362............</t>
  </si>
  <si>
    <t>JP876941</t>
  </si>
  <si>
    <t>PRADA HOMME L'EAU EDT 50ML    **765393............</t>
  </si>
  <si>
    <t>JP808262</t>
  </si>
  <si>
    <t>PRADA L'HOMME PRADA INT.100ML **764730............</t>
  </si>
  <si>
    <t>JP848010</t>
  </si>
  <si>
    <t>PRADA L'HOMME PRADA INT.50ML XX 764761............</t>
  </si>
  <si>
    <t>JP758984</t>
  </si>
  <si>
    <t>PRADA LA FEMME EDP 100ML      ##749287............</t>
  </si>
  <si>
    <t>JP847994</t>
  </si>
  <si>
    <t>PRADA LA FEMME EDP 100ML      XX749287............</t>
  </si>
  <si>
    <t>JP759010</t>
  </si>
  <si>
    <t>PRADA LA FEMME EDP 50ML         749294............</t>
  </si>
  <si>
    <t>JP808251</t>
  </si>
  <si>
    <t>PRADA LA FEMME INT.EDP 100ML  **764433............</t>
  </si>
  <si>
    <t>JP824372</t>
  </si>
  <si>
    <t>PRADA LA FEMME INT.EDP 100ML C  764433............</t>
  </si>
  <si>
    <t>JP876963</t>
  </si>
  <si>
    <t>PRADA LA FEMME L'EAU EDT 100ML  765065**..........</t>
  </si>
  <si>
    <t>JP876974</t>
  </si>
  <si>
    <t>PRADA LA FEMME L'EAU EDT 50ML **765096............</t>
  </si>
  <si>
    <t>JP877303</t>
  </si>
  <si>
    <t>PRADA LUNA ROSSA BLACK 100ML  **782949............</t>
  </si>
  <si>
    <t>JP877325</t>
  </si>
  <si>
    <t>PRADA LUNA ROSSA BLACK 50ML   **782970............</t>
  </si>
  <si>
    <t>JP808240</t>
  </si>
  <si>
    <t>PRADA LUNA ROSSA CARBON EDT 50ML759811**..........</t>
  </si>
  <si>
    <t>JP776793</t>
  </si>
  <si>
    <t>PRADA LUNA ROSSA SPORT M EDT 50ML737826...........</t>
  </si>
  <si>
    <t>JP863836</t>
  </si>
  <si>
    <t>PRADA MILANO L'HOMME PRADA 50ML*749591............</t>
  </si>
  <si>
    <t>JP600645</t>
  </si>
  <si>
    <t>PUCCINI BLACK PEARL 100ML     **801239............</t>
  </si>
  <si>
    <t>JP881220</t>
  </si>
  <si>
    <t>PUCCINI DONNA GOLD EDP 100ML  **801550............</t>
  </si>
  <si>
    <t>JP789977</t>
  </si>
  <si>
    <t>PUCCINI DONNA NUDE F EDP 100ML**801499............</t>
  </si>
  <si>
    <t>JP790497</t>
  </si>
  <si>
    <t>PUCCINI ESSENZA MAS EDP 100ML**801512.............</t>
  </si>
  <si>
    <t>JP790500</t>
  </si>
  <si>
    <t>PUCCINI EXTREME MAS EDP 100ML**801529.............</t>
  </si>
  <si>
    <t>JP15309</t>
  </si>
  <si>
    <t>PUCCINI FEM EDP 100ML         **801130............</t>
  </si>
  <si>
    <t>JP794872</t>
  </si>
  <si>
    <t>PUCCINI LE ROUGUE EDP 100ML  **801444.............</t>
  </si>
  <si>
    <t>JP742013</t>
  </si>
  <si>
    <t>PUCCINI LOVELY N.BLUE F 100ML **801376............</t>
  </si>
  <si>
    <t>JP160321</t>
  </si>
  <si>
    <t>PUCCINI LOVELY NIGHT FEM 100ML**801147............</t>
  </si>
  <si>
    <t>JP863432</t>
  </si>
  <si>
    <t>PUCCINI LOVELY PINK 100ML     **801543............</t>
  </si>
  <si>
    <t>JP742002</t>
  </si>
  <si>
    <t>PUCCINI MAS EDT 100ML         **801208............</t>
  </si>
  <si>
    <t>JP802526</t>
  </si>
  <si>
    <t>PUCCINI SWEETNESS BLUE EDP 100ML801437**..........</t>
  </si>
  <si>
    <t>JP673576</t>
  </si>
  <si>
    <t>QUORUM MAS 100ML              **411919............</t>
  </si>
  <si>
    <t>JP728017</t>
  </si>
  <si>
    <t>QUORUM MAS 100ML              ##923221............</t>
  </si>
  <si>
    <t>JP196475</t>
  </si>
  <si>
    <t>QUORUM MAS 100ML              XX923221............</t>
  </si>
  <si>
    <t>JP869337</t>
  </si>
  <si>
    <t>QUORUM SILVER 100ML             582350............</t>
  </si>
  <si>
    <t>JP192594</t>
  </si>
  <si>
    <t>RALPH LAUREN BLUE FEM 125ML   **029699............</t>
  </si>
  <si>
    <t>JP166573</t>
  </si>
  <si>
    <t>RALPH LAUREN BLUE FEM 75ML    **029682............</t>
  </si>
  <si>
    <t>JP166584</t>
  </si>
  <si>
    <t>RALPH LAUREN FEM 100ML        XX009363............</t>
  </si>
  <si>
    <t>JP857907</t>
  </si>
  <si>
    <t>RALPH LAUREN FEM 50ML         XX009356............</t>
  </si>
  <si>
    <t>JP715114</t>
  </si>
  <si>
    <t>RALPH LAUREN FRESH EDT FEM 100ML852856**..........</t>
  </si>
  <si>
    <t>JP853038</t>
  </si>
  <si>
    <t>RALPH LAUREN ROMANCE F 100ML  XX002968............</t>
  </si>
  <si>
    <t>JP35906</t>
  </si>
  <si>
    <t>RALPH LAUREN ROMANCE F 50ML   **002951............</t>
  </si>
  <si>
    <t>JP697538</t>
  </si>
  <si>
    <t>RALPH LAUREN ROMANCE MIDNIGHT FEM 100ML649272**...</t>
  </si>
  <si>
    <t>JP772925</t>
  </si>
  <si>
    <t>RALPH LAUREN ROMANCE TENDER EDP 100ML068492**.....</t>
  </si>
  <si>
    <t>JP772936</t>
  </si>
  <si>
    <t>RALPH LAUREN ROMANCE TENDER EDP 50ML 068614**.....</t>
  </si>
  <si>
    <t>JP16860</t>
  </si>
  <si>
    <t>RALPH LAUREN SAFARI FEM 75ML  ##011095............</t>
  </si>
  <si>
    <t>JP686143</t>
  </si>
  <si>
    <t>RALPH LAUREN SAFARI MAS 125ML XX013648............</t>
  </si>
  <si>
    <t>JP797190</t>
  </si>
  <si>
    <t>RAYITO DE SOL CREMA SAPOLAN 280G104041XX..........</t>
  </si>
  <si>
    <t>JP786761</t>
  </si>
  <si>
    <t>REAL MADRID BLACK M EDT 100ML **073125............</t>
  </si>
  <si>
    <t>JP770787</t>
  </si>
  <si>
    <t>REAL MADRID EDT 100ML         **065725............</t>
  </si>
  <si>
    <t>JP786772</t>
  </si>
  <si>
    <t>REAL MADRID PREMIUM M EDT 100ML**072686...........</t>
  </si>
  <si>
    <t>JP692263</t>
  </si>
  <si>
    <t>REGINES MADEMOIS.EDP F.100ML  **060034............</t>
  </si>
  <si>
    <t>JP678783</t>
  </si>
  <si>
    <t>REGINES PARFUMS EDT FEM 100ML **040036............</t>
  </si>
  <si>
    <t>JP792905</t>
  </si>
  <si>
    <t>RENATO B.ESSENZA DIVINA 100ML **912517............</t>
  </si>
  <si>
    <t>JP697560</t>
  </si>
  <si>
    <t>REPETTO EDT FEM 50ML+BRINDIS **055895............</t>
  </si>
  <si>
    <t>JP828938</t>
  </si>
  <si>
    <t>REPLAY #TANK EDT MAS 30ML     **942522............</t>
  </si>
  <si>
    <t>JP828927</t>
  </si>
  <si>
    <t>REPLAY #TANK EDT MAS 50ML     **940610............</t>
  </si>
  <si>
    <t>JP734901</t>
  </si>
  <si>
    <t>REPLAY R.FOR HIM EDT 80ML     **861304............</t>
  </si>
  <si>
    <t>JP828870</t>
  </si>
  <si>
    <t>REPLAY SIGNATURE FEM 30ML     **198127............</t>
  </si>
  <si>
    <t>JP828848</t>
  </si>
  <si>
    <t>REPLAY SIGNATURE MAS 30ML     **197120............</t>
  </si>
  <si>
    <t>JP828837</t>
  </si>
  <si>
    <t>REPLAY SIGNATURE MAS 50ML     **197106............</t>
  </si>
  <si>
    <t>JP773140</t>
  </si>
  <si>
    <t>REPLAY STONE EDT FEM 100ML    **961011............</t>
  </si>
  <si>
    <t>JP773173</t>
  </si>
  <si>
    <t>REPLAY STONE EDT MAS 100ML    **951012............</t>
  </si>
  <si>
    <t>JP821460</t>
  </si>
  <si>
    <t>RICH&amp;RUIZ BLAZE BLANC M EDP 100M137527............</t>
  </si>
  <si>
    <t>JP821470</t>
  </si>
  <si>
    <t>RICH&amp;RUIZ BLAZE HOMME EDP 100ML137510.............</t>
  </si>
  <si>
    <t>JP878034</t>
  </si>
  <si>
    <t>RICH&amp;RUIZ DALE EDP 100ML      ##134342............</t>
  </si>
  <si>
    <t>JP877997</t>
  </si>
  <si>
    <t>RICH&amp;RUIZ DESPACITO EDP 100ML ##134335............</t>
  </si>
  <si>
    <t>JP877953</t>
  </si>
  <si>
    <t>RICH&amp;RUIZ IMMERSE EDP F 80ML   ##138418...........</t>
  </si>
  <si>
    <t>JP878012</t>
  </si>
  <si>
    <t>RICH&amp;RUIZ SAK PASE EDP 100ML  ##134366............</t>
  </si>
  <si>
    <t>JP878001</t>
  </si>
  <si>
    <t>RICH&amp;RUIZ TRANQUILO EDP 100ML ##134359............</t>
  </si>
  <si>
    <t>JP748669</t>
  </si>
  <si>
    <t>RICOSTI BATOM LIQ.MATTE APPLE ##545975............</t>
  </si>
  <si>
    <t>JP756578</t>
  </si>
  <si>
    <t>RICOSTI BATOM LIQ.MATTE BALADA  543452##..........</t>
  </si>
  <si>
    <t>JP748770</t>
  </si>
  <si>
    <t>RICOSTI BATOM LIQ.MATTE BELA    547108##..........</t>
  </si>
  <si>
    <t>JP748210</t>
  </si>
  <si>
    <t>RICOSTI BATOM LIQ.MATTE ZAP ZAP 543216............</t>
  </si>
  <si>
    <t>JP756523</t>
  </si>
  <si>
    <t>RIHANNA BY RIRI EDP 100ML+BRINDIS.................</t>
  </si>
  <si>
    <t>JP838579</t>
  </si>
  <si>
    <t>RIHANNA BY RIRI KISS EDP 100ML567975..............</t>
  </si>
  <si>
    <t>JP758402</t>
  </si>
  <si>
    <t>RIHANNA NUDE EDP FEM 100ML   **552353.............</t>
  </si>
  <si>
    <t>JP758626</t>
  </si>
  <si>
    <t>RIHANNA ROUG BY RIHANNA 30ML+BRINDIS553534........</t>
  </si>
  <si>
    <t>JP672150</t>
  </si>
  <si>
    <t>ROBERTO CAVALLI JUST MAS 50ML **235942............</t>
  </si>
  <si>
    <t>JP767075</t>
  </si>
  <si>
    <t>ROBERTO CAVALLI PARAD.AZZURRO 75M940991...........</t>
  </si>
  <si>
    <t>JP767064</t>
  </si>
  <si>
    <t>ROBERTO CAVALLI UOMO 100ML      193952............</t>
  </si>
  <si>
    <t>JP870283</t>
  </si>
  <si>
    <t>ROCHAS MAD.COUTURE 90ML       **106351............</t>
  </si>
  <si>
    <t>JP752642</t>
  </si>
  <si>
    <t>ROCHAS MADAME EDT 100ML       ##078573............</t>
  </si>
  <si>
    <t>JP781049</t>
  </si>
  <si>
    <t>ROCHAS MADEMOISELLE EDP 90ML  **081016............</t>
  </si>
  <si>
    <t>JP824205</t>
  </si>
  <si>
    <t>ROCHAS MADEMOISELLE EDT 90ML  **084048............</t>
  </si>
  <si>
    <t>JP612716</t>
  </si>
  <si>
    <t>ROCHAS TOCADE EDT FEM 100ML   ##078597............</t>
  </si>
  <si>
    <t>JP695378</t>
  </si>
  <si>
    <t>ROGER G.100ML ROSE IMAGINAIRE **201193............</t>
  </si>
  <si>
    <t>JP695468</t>
  </si>
  <si>
    <t>ROGER G.HANDS&amp;NAILS CREAM 75ML**200417............</t>
  </si>
  <si>
    <t>JP825586</t>
  </si>
  <si>
    <t>ROMA UOMO EDT 125ML          #000134..............</t>
  </si>
  <si>
    <t>JP864950</t>
  </si>
  <si>
    <t>ROSA MOSQUETA ACEITE.10ML     XX155102............</t>
  </si>
  <si>
    <t>JP792108</t>
  </si>
  <si>
    <t>RUBY ROSE BASE MATTE L1 29ML  003379XX............</t>
  </si>
  <si>
    <t>JP784972</t>
  </si>
  <si>
    <t>RUBY ROSE BASE MATTE L4 29ML  XX003409............</t>
  </si>
  <si>
    <t>JP792095</t>
  </si>
  <si>
    <t>RUBY ROSE BATON LIQ.MATTE VARIOS 002006XX.........</t>
  </si>
  <si>
    <t>JP791634</t>
  </si>
  <si>
    <t>RUBY ROSE BATON MATTE VARIOS012081/HB8516XX.......</t>
  </si>
  <si>
    <t>JP784882</t>
  </si>
  <si>
    <t>RUBY ROSE BLUSH NRO:B23       XX012821............</t>
  </si>
  <si>
    <t>JP791577</t>
  </si>
  <si>
    <t>RUBY ROSE KIT DE CORRECTIVO 6X1 003041XX..........</t>
  </si>
  <si>
    <t>JP791566</t>
  </si>
  <si>
    <t>RUBY ROSE KIT DE CORRECTIVO 6X1 003058XX..........</t>
  </si>
  <si>
    <t>JP784917</t>
  </si>
  <si>
    <t>RUBY ROSE POLVO COMPACTO NR:01  002556XX..........</t>
  </si>
  <si>
    <t>JP692623</t>
  </si>
  <si>
    <t>RVL AGE DEF.BASE COOL BEIGE 55 5212-55............</t>
  </si>
  <si>
    <t>JP692690</t>
  </si>
  <si>
    <t>RVL AGE DEF.BASE HONEY B. 50   5212-50............</t>
  </si>
  <si>
    <t>JP692601</t>
  </si>
  <si>
    <t>RVL AGE DEF.BASE MEDIUM B.40   5212-40............</t>
  </si>
  <si>
    <t>JP692634</t>
  </si>
  <si>
    <t>RVL AGE DEF.BASE NATURAL 15    5212-15............</t>
  </si>
  <si>
    <t>JP692667</t>
  </si>
  <si>
    <t>RVL AGE DEF.BASE TENDER 20     5212-20............</t>
  </si>
  <si>
    <t>JP692702</t>
  </si>
  <si>
    <t>RVL AGE DEF.BASE WARM B. 45    5212-45............</t>
  </si>
  <si>
    <t>JP828455</t>
  </si>
  <si>
    <t>RVL BASE C.STAY P/N (110) IVORY 4677-01...........</t>
  </si>
  <si>
    <t>JP839660</t>
  </si>
  <si>
    <t>RVL BASE C.STAY P/N (110) IVORY 4677-01XX.........</t>
  </si>
  <si>
    <t>JP609272</t>
  </si>
  <si>
    <t>RVL BASE C.STAY P/N (320) TRUE  4677-08...........</t>
  </si>
  <si>
    <t>JP839670</t>
  </si>
  <si>
    <t>RVL BASE C.STAY P/N (370) TOAST 4677-10XX.........</t>
  </si>
  <si>
    <t>JP714607</t>
  </si>
  <si>
    <t>RVL BASE C.STAY P/O (110) IVORY 4700-01...........</t>
  </si>
  <si>
    <t>JP839749</t>
  </si>
  <si>
    <t>RVL BASE C.STAY P/O (110) IVORY 4700-01XX.........</t>
  </si>
  <si>
    <t>JP148696</t>
  </si>
  <si>
    <t>RVL BASE C.STAY P/O (150) BUFF 4700-02...........</t>
  </si>
  <si>
    <t>JP148764</t>
  </si>
  <si>
    <t>RVL BASE C.STAY P/O (180) SAND  4700-03...........</t>
  </si>
  <si>
    <t>JP148731</t>
  </si>
  <si>
    <t>RVL BASE C.STAY P/O (200) NUDE  4700-04...........</t>
  </si>
  <si>
    <t>JP148710</t>
  </si>
  <si>
    <t>RVL BASE C.STAY P/O (220) N.GEI.4700-05...........</t>
  </si>
  <si>
    <t>JP149025</t>
  </si>
  <si>
    <t>RVL BASE C.STAY P/O (240) M.BEI.4700-06...........</t>
  </si>
  <si>
    <t>JP169925</t>
  </si>
  <si>
    <t>RVL BASE C.STAY P/O (250) F.BEI.4700-07...........</t>
  </si>
  <si>
    <t>JP148753</t>
  </si>
  <si>
    <t>RVL BASE C.STAY P/O (300) GOLDE.4700-08...........</t>
  </si>
  <si>
    <t>JP148720</t>
  </si>
  <si>
    <t>RVL BASE C.STAY P/O (310) WARM  4700-09...........</t>
  </si>
  <si>
    <t>JP148709</t>
  </si>
  <si>
    <t>RVL BASE C.STAY P/O (320) T.BEI.4700-10...........</t>
  </si>
  <si>
    <t>JP839681</t>
  </si>
  <si>
    <t>RVL BASE C.STAY P/O (320) T.BEI.4700-10XX.........</t>
  </si>
  <si>
    <t>JP148292</t>
  </si>
  <si>
    <t>RVL BASE C.STAY P/O (330) N.TAN 4700-11...........</t>
  </si>
  <si>
    <t>JP147225</t>
  </si>
  <si>
    <t>RVL BASE C.STAY P/O (340) EARLY 4700-12...........</t>
  </si>
  <si>
    <t>JP839637</t>
  </si>
  <si>
    <t>RVL BASE C.STAY P/O (340) EARLY 4700-12XX.........</t>
  </si>
  <si>
    <t>JP54389</t>
  </si>
  <si>
    <t>RVL BASE C.STAY P/O (350) RICH 4700-13...........</t>
  </si>
  <si>
    <t>JP839727</t>
  </si>
  <si>
    <t>RVL BASE C.STAY P/O (350) RICH 4700-13XX.........</t>
  </si>
  <si>
    <t>JP828444</t>
  </si>
  <si>
    <t>RVL BASE C.STAY P/O (360) GOL.C.4700-14...........</t>
  </si>
  <si>
    <t>JP124286</t>
  </si>
  <si>
    <t>RVL BASE C.STAY P/O (370) TOAST 4700-15...........</t>
  </si>
  <si>
    <t>JP839446</t>
  </si>
  <si>
    <t>RVL BASE C.STAY P/O (380) RICH 4700-16...........</t>
  </si>
  <si>
    <t>JP877885</t>
  </si>
  <si>
    <t>RVL BASE FULL COV.ALMOND.      1335-13............</t>
  </si>
  <si>
    <t>JP878203</t>
  </si>
  <si>
    <t>RVL BASE FULL COV.BUFF         1335-02............</t>
  </si>
  <si>
    <t>JP877863</t>
  </si>
  <si>
    <t>RVL BASE FULL COV.EARLY T.     1335-11............</t>
  </si>
  <si>
    <t>JP878258</t>
  </si>
  <si>
    <t>RVL BASE FULL COV.MEDIUM B.    1335-07............</t>
  </si>
  <si>
    <t>JP878247</t>
  </si>
  <si>
    <t>RVL BASE FULL COV.N.BEIGE      1335-06............</t>
  </si>
  <si>
    <t>JP877852</t>
  </si>
  <si>
    <t>RVL BASE FULL COV.NATU.T.      1335-10............</t>
  </si>
  <si>
    <t>JP878214</t>
  </si>
  <si>
    <t>RVL BASE FULL COV.NATURAL      1335-03............</t>
  </si>
  <si>
    <t>JP878236</t>
  </si>
  <si>
    <t>RVL BASE FULL COV.NUDE         1335-05............</t>
  </si>
  <si>
    <t>JP878225</t>
  </si>
  <si>
    <t>RVL BASE FULL COV.SAN BEIGE    1335-04............</t>
  </si>
  <si>
    <t>JP877874</t>
  </si>
  <si>
    <t>RVL BASE FULL COV.TOAST        1335-12............</t>
  </si>
  <si>
    <t>JP877841</t>
  </si>
  <si>
    <t>RVL BASE FULL COV.TRUE BEI.    1335-09............</t>
  </si>
  <si>
    <t>JP185743</t>
  </si>
  <si>
    <t>RVL BASE P.READY COOL BEIG(007) 6918-07...........</t>
  </si>
  <si>
    <t>JP839580</t>
  </si>
  <si>
    <t>RVL BASE P.READY COOL BEIG(007) 6918-07XX.........</t>
  </si>
  <si>
    <t>JP601354</t>
  </si>
  <si>
    <t>RVL BASE P.READY GOLDEN BE(008) 6918-08...........</t>
  </si>
  <si>
    <t>JP839716</t>
  </si>
  <si>
    <t>RVL BASE P.READY GOLDEN BE(008) 6918-08XX.........</t>
  </si>
  <si>
    <t>JP867043</t>
  </si>
  <si>
    <t>RVL BASE P.READY INSTA         4566-50............</t>
  </si>
  <si>
    <t>JP840629</t>
  </si>
  <si>
    <t>RVL BASE P.READY INSTA (110)IVO.4566-05 **........</t>
  </si>
  <si>
    <t>JP840594</t>
  </si>
  <si>
    <t>RVL BASE P.READY INSTA (130)POR.4566-10 **........</t>
  </si>
  <si>
    <t>JP840607</t>
  </si>
  <si>
    <t>RVL BASE P.READY INSTA (175)NAT.4566-15 **........</t>
  </si>
  <si>
    <t>JP840662</t>
  </si>
  <si>
    <t>RVL BASE P.READY INSTA (200)NUD.4566-30 **........</t>
  </si>
  <si>
    <t>JP840684</t>
  </si>
  <si>
    <t>RVL BASE P.READY INSTA (210)SAN.4566-35 **........</t>
  </si>
  <si>
    <t>JP840651</t>
  </si>
  <si>
    <t>RVL BASE P.READY INSTA (220)N.BE.4566-40 **.......</t>
  </si>
  <si>
    <t>JP840640</t>
  </si>
  <si>
    <t>RVL BASE P.READY INSTA (405)ALM.4566-25 **........</t>
  </si>
  <si>
    <t>JP185686</t>
  </si>
  <si>
    <t>RVL BASE P.READY IVORY    (001) 6918-01...........</t>
  </si>
  <si>
    <t>JP839569</t>
  </si>
  <si>
    <t>RVL BASE P.READY IVORY    (001) 6918-01XX.........</t>
  </si>
  <si>
    <t>JP185732</t>
  </si>
  <si>
    <t>RVL BASE P.READY MEDIUM BE(006) 6918-06...........</t>
  </si>
  <si>
    <t>JP839604</t>
  </si>
  <si>
    <t>RVL BASE P.READY MEDIUM BE(006) 6918-06XX.........</t>
  </si>
  <si>
    <t>JP185721</t>
  </si>
  <si>
    <t>RVL BASE P.READY NATURAL B(005) 6918-05...........</t>
  </si>
  <si>
    <t>JP839615</t>
  </si>
  <si>
    <t>RVL BASE P.READY NATURAL B(005) 6918-05XX.........</t>
  </si>
  <si>
    <t>JP839626</t>
  </si>
  <si>
    <t>RVL BASE P.READY NUDE     (004) 6918-04XX.........</t>
  </si>
  <si>
    <t>JP839570</t>
  </si>
  <si>
    <t>RVL BASE P.READY RICH (009)     6918-09XX.........</t>
  </si>
  <si>
    <t>JP611265</t>
  </si>
  <si>
    <t>RVL BASE P.READY RICH GING(009)3256-09............</t>
  </si>
  <si>
    <t>JP839121</t>
  </si>
  <si>
    <t>RVL BASE P.READY SHELL    (003) 6918-03 XX........</t>
  </si>
  <si>
    <t>JP839547</t>
  </si>
  <si>
    <t>RVL BASE P.READY VANILLA  (002) 6918-02XX.........</t>
  </si>
  <si>
    <t>JP843812</t>
  </si>
  <si>
    <t>RVL BASE YOUTH FX (110) IVORY   8020-05...........</t>
  </si>
  <si>
    <t>JP843801</t>
  </si>
  <si>
    <t>RVL BASE YOUTH FX (150) BUFF    8020-20...........</t>
  </si>
  <si>
    <t>JP799306</t>
  </si>
  <si>
    <t>RVL BASE YOUTH FX (240)M.BEIGE  8020-40...........</t>
  </si>
  <si>
    <t>JP799036</t>
  </si>
  <si>
    <t>RVL BASE YOUTH FX (320)T.BEIGE 8020-50............</t>
  </si>
  <si>
    <t>JP693051</t>
  </si>
  <si>
    <t>RVL BLUSH 5X1 PEACH GLOW 010   4792-05............</t>
  </si>
  <si>
    <t>JP693130</t>
  </si>
  <si>
    <t>RVL BLUSH BABY PINK 001         4784-01...........</t>
  </si>
  <si>
    <t>JP747120</t>
  </si>
  <si>
    <t>RVL BLUSH MAUVELOUS 003        4784-03............</t>
  </si>
  <si>
    <t>JP693073</t>
  </si>
  <si>
    <t>RVL BLUSH NAUGHTY NUDE 006     4784-06............</t>
  </si>
  <si>
    <t>JP789551</t>
  </si>
  <si>
    <t>RVL BLUSH RAVISHING ROSE 020    4784-18**.........</t>
  </si>
  <si>
    <t>JP789529</t>
  </si>
  <si>
    <t>RVL BLUSH ROSY RENDEZVOUS 004 **4784-16...........</t>
  </si>
  <si>
    <t>JP789540</t>
  </si>
  <si>
    <t>RVL BLUSH TICKLED PINK 014      4784-14**.........</t>
  </si>
  <si>
    <t>JP592925</t>
  </si>
  <si>
    <t>RVL BROCHA KABUKI     (42000)  5420-68............</t>
  </si>
  <si>
    <t>JP592813</t>
  </si>
  <si>
    <t>RVL BROCHA P/ CORRECT.(42070)  5420-70............</t>
  </si>
  <si>
    <t>JP647184</t>
  </si>
  <si>
    <t>RVL BROCHA P/DIFUMINAR (42059) 5420-59............</t>
  </si>
  <si>
    <t>JP592846</t>
  </si>
  <si>
    <t>RVL BROCHA P/LABIOS   (42076)  5420-76............</t>
  </si>
  <si>
    <t>JP592824</t>
  </si>
  <si>
    <t>RVL BROCHA P/PARPADO  (42072   5420-72............</t>
  </si>
  <si>
    <t>JP779214</t>
  </si>
  <si>
    <t>RVL BROCHA P/SOMBRA   (42071)  5420-71............</t>
  </si>
  <si>
    <t>JP699103</t>
  </si>
  <si>
    <t>RVL COLOR B.MATTE SHOWY F.(220)5726-20............</t>
  </si>
  <si>
    <t>JP839490</t>
  </si>
  <si>
    <t>RVL CORRE.P.READY (020)OPACIDAD 4296-02...........</t>
  </si>
  <si>
    <t>JP839503</t>
  </si>
  <si>
    <t>RVL CORRE.P.READY (030)A-MANCHA 4296-03...........</t>
  </si>
  <si>
    <t>JP661114</t>
  </si>
  <si>
    <t>RVL CORRECT.C.STAY MEDIUM D(05)6131-05............</t>
  </si>
  <si>
    <t>JP579403</t>
  </si>
  <si>
    <t>RVL CORRECT.P.READY MEDIUM(004)3212-04............</t>
  </si>
  <si>
    <t>JP638017</t>
  </si>
  <si>
    <t>RVL DELIN.GEL BLACK NOIR  (001)4125-01............</t>
  </si>
  <si>
    <t>JP165190</t>
  </si>
  <si>
    <t>RVL DELIN.LIQ BLACK BROWN (252)4209-02............</t>
  </si>
  <si>
    <t>JP148428</t>
  </si>
  <si>
    <t>RVL DELIN.LIQ BLACKEST NOI(251)4209-01............</t>
  </si>
  <si>
    <t>JP747242</t>
  </si>
  <si>
    <t>RVL DELIN.LIQ.BLACK (301)       5969-01...........</t>
  </si>
  <si>
    <t>JP640649</t>
  </si>
  <si>
    <t>RVL DEMAQUILLANTE OJOS.LABIOS 5043-01............</t>
  </si>
  <si>
    <t>JP673510</t>
  </si>
  <si>
    <t>RVL ESMALTE ENAMEL BUBBLY (280)8026-38............</t>
  </si>
  <si>
    <t>JP775704</t>
  </si>
  <si>
    <t>RVL ESMALTE ENAMEL COY (145)    8435-89...........</t>
  </si>
  <si>
    <t>JP757513</t>
  </si>
  <si>
    <t>RVL ESMALTE ENAMEL EXTRAV.(271) 8435-15...........</t>
  </si>
  <si>
    <t>JP850281</t>
  </si>
  <si>
    <t>RVL ESMALTE ENAMEL S.PETAL      8435-86...........</t>
  </si>
  <si>
    <t>JP148800</t>
  </si>
  <si>
    <t>RVL ESMALTE ENAMEL SHER PI(006)8435-11............</t>
  </si>
  <si>
    <t>JP789619</t>
  </si>
  <si>
    <t>RVL ESMALTE EXTRA LIFE TOP 215  735008 **.........</t>
  </si>
  <si>
    <t>JP872790</t>
  </si>
  <si>
    <t>RVL ESMALTE QUICK DRY BASE 200  755006............</t>
  </si>
  <si>
    <t>JP747376</t>
  </si>
  <si>
    <t>RVL ESMALTE VARIOS................................</t>
  </si>
  <si>
    <t>JP839468</t>
  </si>
  <si>
    <t>RVL FIJADOR P.READY SPRAY 56ML 4422-00............</t>
  </si>
  <si>
    <t>JP872803</t>
  </si>
  <si>
    <t>RVL GLOSS S.LUSTROUS CORAL(243)3064-95 **.........</t>
  </si>
  <si>
    <t>JP872814</t>
  </si>
  <si>
    <t>RVL GLOSS S.LUSTROUS D.SPI(247)3064-80 **.........</t>
  </si>
  <si>
    <t>JP674432</t>
  </si>
  <si>
    <t>RVL GLOSS S.LUSTROUS FUCHS(220)3064-20............</t>
  </si>
  <si>
    <t>JP674397</t>
  </si>
  <si>
    <t>RVL GLOSS S.LUSTROUS KISS (255)3064-25............</t>
  </si>
  <si>
    <t>JP674310</t>
  </si>
  <si>
    <t>RVL GLOSS S.LUSTROUS PINK (235)3064-15............</t>
  </si>
  <si>
    <t>JP674331</t>
  </si>
  <si>
    <t>RVL GLOSS S.LUSTROUS SUGAR(230)3064-40............</t>
  </si>
  <si>
    <t>JP828433</t>
  </si>
  <si>
    <t>RVL LAPIZ C.STAY 2IN1 ONYX (101) 8288-01..........</t>
  </si>
  <si>
    <t>JP148417</t>
  </si>
  <si>
    <t>RVL LAPIZ C.STAY BLACK RET.(201)3978-01/6734-01...</t>
  </si>
  <si>
    <t>JP1438</t>
  </si>
  <si>
    <t>RVL LAPIZ C.STAY BROWN    (203)3978-03............</t>
  </si>
  <si>
    <t>JP872880</t>
  </si>
  <si>
    <t>RVL LAPIZ C.STAY GEL DARK (803)9712-03............</t>
  </si>
  <si>
    <t>JP579592</t>
  </si>
  <si>
    <t>RVL LAPIZ LUX.BRONZE SMOKY(007)6775-07**..........</t>
  </si>
  <si>
    <t>JP65909</t>
  </si>
  <si>
    <t>RVL LAPIZ&amp;GEL CEJAS BRUNET(105)2692-02............</t>
  </si>
  <si>
    <t>JP65910</t>
  </si>
  <si>
    <t>RVL LAPIZ&amp;GEL CEJAS DARK B(104)2692-01............</t>
  </si>
  <si>
    <t>JP878067</t>
  </si>
  <si>
    <t>RVL LIP TINT BEERY LIT.(240)   4103-03............</t>
  </si>
  <si>
    <t>JP877964</t>
  </si>
  <si>
    <t>RVL LIP TINT CRIMSON (260)     4103-05............</t>
  </si>
  <si>
    <t>JP878023</t>
  </si>
  <si>
    <t>RVL LIP TINT CUSHION (200)     4103-09............</t>
  </si>
  <si>
    <t>JP877975</t>
  </si>
  <si>
    <t>RVL LIP TINT EXTRA VIOLE (290) 4103-07............</t>
  </si>
  <si>
    <t>JP878102</t>
  </si>
  <si>
    <t>RVL LIP TINT NAUGHTY M.(230)   4103-06............</t>
  </si>
  <si>
    <t>JP878045</t>
  </si>
  <si>
    <t>RVL LIP TINT PRETTY KISS (210) 4103-01............</t>
  </si>
  <si>
    <t>JP877986</t>
  </si>
  <si>
    <t>RVL LIP TINT WINE TRIP (270)   4103-08............</t>
  </si>
  <si>
    <t>JP835835</t>
  </si>
  <si>
    <t>RVL LIP ULT.HD METALIC 710 DAZZ.4372-22 **........</t>
  </si>
  <si>
    <t>JP878157</t>
  </si>
  <si>
    <t>RVL MASC.BLACKEST VOLUM.(901)  6087-01............</t>
  </si>
  <si>
    <t>JP878168</t>
  </si>
  <si>
    <t>RVL MASC.BLACKEST VOLUM.(902)  6087-02............</t>
  </si>
  <si>
    <t>JP789584</t>
  </si>
  <si>
    <t>RVL MASC.MEGA MULT.BL.NOIR(802) 9824-02**.........</t>
  </si>
  <si>
    <t>JP789573</t>
  </si>
  <si>
    <t>RVL MASC.MEGA MULT.BLACK (801)  9824-01**.........</t>
  </si>
  <si>
    <t>JP747163</t>
  </si>
  <si>
    <t>RVL MASC.ULTIM.ALL-IN-ONE (501) 6386-01...........</t>
  </si>
  <si>
    <t>JP744600</t>
  </si>
  <si>
    <t>RVL MASC.VOL+LENG.BLACK WT (351)8615-01...........</t>
  </si>
  <si>
    <t>JP878179</t>
  </si>
  <si>
    <t>RVL P.READY INSTA 4X1 (001)    8673-01............</t>
  </si>
  <si>
    <t>JP878190</t>
  </si>
  <si>
    <t>RVL P.READY INSTA 4X1 (003)    8673-03............</t>
  </si>
  <si>
    <t>JP33061</t>
  </si>
  <si>
    <t>RVL PANCAKE N.COMP.MEDIUM B(05)4364-05............</t>
  </si>
  <si>
    <t>JP149361</t>
  </si>
  <si>
    <t>RVL PANCAKE N.COMP.NAT.TAN (10)4364-10............</t>
  </si>
  <si>
    <t>JP149340</t>
  </si>
  <si>
    <t>RVL PANCAKE N.COMP.SAND.BEI(03)4364-03............</t>
  </si>
  <si>
    <t>JP616775</t>
  </si>
  <si>
    <t>RVL POLVO A.DEFYING TRANSLU(30)8280-30............</t>
  </si>
  <si>
    <t>JP54435</t>
  </si>
  <si>
    <t>RVL POLVO C.STAY FAIR CLAR(810)5424-01............</t>
  </si>
  <si>
    <t>JP148382</t>
  </si>
  <si>
    <t>RVL POLVO C.STAY LIGHT CLA(820)5424-02............</t>
  </si>
  <si>
    <t>JP148406</t>
  </si>
  <si>
    <t>RVL POLVO C.STAY LIGHT MED(830)5424-03............</t>
  </si>
  <si>
    <t>JP148393</t>
  </si>
  <si>
    <t>RVL POLVO C.STAY MEDIUM   (840)5424-04............</t>
  </si>
  <si>
    <t>JP839143</t>
  </si>
  <si>
    <t>RVL POLVO C.STAY MEDIUM  (840) 6047-04 XX.........</t>
  </si>
  <si>
    <t>JP1506</t>
  </si>
  <si>
    <t>RVL POLVO C.STAY MEDIUM DE(850)5424-05............</t>
  </si>
  <si>
    <t>JP747196</t>
  </si>
  <si>
    <t>RVL POLVO C.STAY TRANSLU.(880) 6300-08............</t>
  </si>
  <si>
    <t>JP185675</t>
  </si>
  <si>
    <t>RVL POLVO P.READY FAIR    (010)3157-01............</t>
  </si>
  <si>
    <t>JP839760</t>
  </si>
  <si>
    <t>RVL POLVO P.READY FAIR    (010)3157-01 XX.........</t>
  </si>
  <si>
    <t>JP839479</t>
  </si>
  <si>
    <t>RVL POLVO SUELTO (300) MEDIUM  6457-03............</t>
  </si>
  <si>
    <t>JP643440</t>
  </si>
  <si>
    <t>RVL POLVO TWO WAY SHELL   (004)8187-09............</t>
  </si>
  <si>
    <t>JP799530</t>
  </si>
  <si>
    <t>RVL PRIMER YOUTH FX P/FRENTE  **7427-01...........</t>
  </si>
  <si>
    <t>JP799541</t>
  </si>
  <si>
    <t>RVL PRIMER YOUTH FX P/ROSTRO  **7448-01...........</t>
  </si>
  <si>
    <t>JP616529</t>
  </si>
  <si>
    <t>RVL PRIMER+BRIGH.P/OJOS  (003)4139-03............</t>
  </si>
  <si>
    <t>JP148595</t>
  </si>
  <si>
    <t>RVL ROUGE CREME BLACKBERRY(730)1508-76............</t>
  </si>
  <si>
    <t>JP872915</t>
  </si>
  <si>
    <t>RVL ROUGE CREME BOMBSHELL(046) 4877-06............</t>
  </si>
  <si>
    <t>JP161770</t>
  </si>
  <si>
    <t>RVL ROUGE CREME FIRE &amp; ICE(720)1508-51............</t>
  </si>
  <si>
    <t>JP872937</t>
  </si>
  <si>
    <t>RVL ROUGE CREME FUCHSIA (103)  3477-04............</t>
  </si>
  <si>
    <t>JP872948</t>
  </si>
  <si>
    <t>RVL ROUGE CREME POWER (105)    3477-05............</t>
  </si>
  <si>
    <t>JP54424</t>
  </si>
  <si>
    <t>RVL ROUGE CREME RUM RAISIN(535)1508-92............</t>
  </si>
  <si>
    <t>JP872959</t>
  </si>
  <si>
    <t>RVL ROUGE CREME SILVER (107)   3477-12............</t>
  </si>
  <si>
    <t>JP574655</t>
  </si>
  <si>
    <t>RVL ROUGE CREME SIREN     (677)3849-20............</t>
  </si>
  <si>
    <t>JP877942</t>
  </si>
  <si>
    <t>RVL ROUGE MATTE DARK N.(058)   3025-12............</t>
  </si>
  <si>
    <t>JP877931</t>
  </si>
  <si>
    <t>RVL ROUGE MATTE SHOW S.(052)   3025-06............</t>
  </si>
  <si>
    <t>JP34916</t>
  </si>
  <si>
    <t>RVL ROUGE PEARL WILD ORCHI(457)9632-30............</t>
  </si>
  <si>
    <t>JP661024</t>
  </si>
  <si>
    <t>RVL ROUGE ULTIM.CRUISE CO (075)8392-75............</t>
  </si>
  <si>
    <t>JP835890</t>
  </si>
  <si>
    <t>RVL SOMB.COLOR S.EN CREMA (710)7641-05 **.........</t>
  </si>
  <si>
    <t>JP835936</t>
  </si>
  <si>
    <t>RVL SOMB.COLOR S.EN CREMA (725)7641-03 **.........</t>
  </si>
  <si>
    <t>JP835969</t>
  </si>
  <si>
    <t>RVL SOMB.COLOR S.EN CREMA (735)7641-09 **.........</t>
  </si>
  <si>
    <t>JP835947</t>
  </si>
  <si>
    <t>RVL SOMB.COLOR S.EN CREMA (755)7641-10 **.........</t>
  </si>
  <si>
    <t>JP660540</t>
  </si>
  <si>
    <t>RVL SOMB.FHOTOR.5X1 POR AR(535)1188-35............</t>
  </si>
  <si>
    <t>JP660493</t>
  </si>
  <si>
    <t>RVL SOMB.FHOTOR.5X1 WATER.(520)1188-20............</t>
  </si>
  <si>
    <t>JP754320</t>
  </si>
  <si>
    <t>RVL ULT.HD MATTE LIP ABSES.(605)8161-02**.........</t>
  </si>
  <si>
    <t>JP772543</t>
  </si>
  <si>
    <t>RVL ULT.HD MATTE LIP ATTIR.(675)8161-20**.........</t>
  </si>
  <si>
    <t>JP772532</t>
  </si>
  <si>
    <t>RVL ULT.HD MATTE LIP BEGUIN(670)8161-30**.........</t>
  </si>
  <si>
    <t>JP747073</t>
  </si>
  <si>
    <t>RVL ULT.HD MATTE LIP DEVOT.(600)8161-06**.........</t>
  </si>
  <si>
    <t>JP819668</t>
  </si>
  <si>
    <t>RVL ULT.HD MATTE LIP EMBRACE    8161-32...........</t>
  </si>
  <si>
    <t>JP772576</t>
  </si>
  <si>
    <t>RVL ULT.HD MATTE LIP ETINC.(650)8161-24**.........</t>
  </si>
  <si>
    <t>JP747051</t>
  </si>
  <si>
    <t>RVL ULT.HD MATTE LIP FLIRT (620)8161-08**.........</t>
  </si>
  <si>
    <t>JP772565</t>
  </si>
  <si>
    <t>RVL ULT.HD MATTE LIP IDYLLE(660)8161-28**.........</t>
  </si>
  <si>
    <t>JP772554</t>
  </si>
  <si>
    <t>RVL ULT.HD MATTE LIP INTENS(665)8161-26**.........</t>
  </si>
  <si>
    <t>JP747084</t>
  </si>
  <si>
    <t>RVL ULT.HD MATTE LIP PASSI.(635)8161-04**.........</t>
  </si>
  <si>
    <t>JP747095</t>
  </si>
  <si>
    <t>RVL ULT.HD MATTE LIP SEDUC.(630)8161-14**.........</t>
  </si>
  <si>
    <t>JP747040</t>
  </si>
  <si>
    <t>RVL ULT.HD MATTE LIP TEMPT.(615)8161-16**.........</t>
  </si>
  <si>
    <t>JP835868</t>
  </si>
  <si>
    <t>RVL YOUTH FX CORRECT.04 MEDIUM  229048 **.........</t>
  </si>
  <si>
    <t>JP835880</t>
  </si>
  <si>
    <t>RVL YOUTH FX CORRECT.05 MEDIUM D.229055 **........</t>
  </si>
  <si>
    <t>JP806430</t>
  </si>
  <si>
    <t>RVL.EQUAVE COND.DESENREDA.500ML 076287+MINI CURVE.</t>
  </si>
  <si>
    <t>JP773904</t>
  </si>
  <si>
    <t>RVL.EQUAVE COND.DESENREDA.500ML 076287XX..........</t>
  </si>
  <si>
    <t>JP866211</t>
  </si>
  <si>
    <t>RVL.GEL DE DUCHA ARGAN 650ML    045325 **.........</t>
  </si>
  <si>
    <t>JP866200</t>
  </si>
  <si>
    <t>RVL.GEL DE DUCHA COCO 650+100ML 047374............</t>
  </si>
  <si>
    <t>JP866233</t>
  </si>
  <si>
    <t>RVL.GEL DE DUCHA MIEL 750ML     059452 **.........</t>
  </si>
  <si>
    <t>JP866222</t>
  </si>
  <si>
    <t>RVL.GEL DE DUCHA SPA 650ML      045264 **.........</t>
  </si>
  <si>
    <t>JP770967</t>
  </si>
  <si>
    <t>RVL.LOCION CORP.E.ARGAN 330ML   021220**..........</t>
  </si>
  <si>
    <t>JP770978</t>
  </si>
  <si>
    <t>RVL.LOCION CORP.E.JUVENTUD 330ML020612**..........</t>
  </si>
  <si>
    <t>JP866255</t>
  </si>
  <si>
    <t>RVL.LOCION CORP.EXTRA NUT.400ML 012327**..........</t>
  </si>
  <si>
    <t>JP866244</t>
  </si>
  <si>
    <t>RVL.LOCION CORP.HIDRATANTE 400ML012310**..........</t>
  </si>
  <si>
    <t>JP770934</t>
  </si>
  <si>
    <t>RVL.OLEO/COCO OIL&amp;GO 300ML    **028700............</t>
  </si>
  <si>
    <t>JP765220</t>
  </si>
  <si>
    <t>RVL.OLEO/ELIXIR OIL&amp;GO 300ML  **020605............</t>
  </si>
  <si>
    <t>JP839367</t>
  </si>
  <si>
    <t>S.DALI DALI EDT 100ML         ##890037............</t>
  </si>
  <si>
    <t>JP672834</t>
  </si>
  <si>
    <t>S.DALI DALI WILD FEM 100ML    **500037............</t>
  </si>
  <si>
    <t>JP670046</t>
  </si>
  <si>
    <t>S.DALI DALI WILD FEM 30ML     **500013............</t>
  </si>
  <si>
    <t>JP690362</t>
  </si>
  <si>
    <t>S.DALI DALI WILD FEM 50ML     **500020............</t>
  </si>
  <si>
    <t>JP689708</t>
  </si>
  <si>
    <t>S.DALI DALIA FEM 30ML         **910010............</t>
  </si>
  <si>
    <t>JP821303</t>
  </si>
  <si>
    <t>S.DALI DALIA FEM 30ML+BOLSA  ##910010  (MARRON)..</t>
  </si>
  <si>
    <t>JP821246</t>
  </si>
  <si>
    <t>S.DALI DALILIGHT EDT 100ML      550308............</t>
  </si>
  <si>
    <t>JP42926</t>
  </si>
  <si>
    <t>S.DALI EAU DE DALI F 30ML+BOLSA 841015  (NEGRA)...</t>
  </si>
  <si>
    <t>JP811256</t>
  </si>
  <si>
    <t>S.DALI EAU DE DALI F 30ML+BOLSAX841015  (NEGRA)...</t>
  </si>
  <si>
    <t>JP17546</t>
  </si>
  <si>
    <t>S.DALI EAU DE DALI FEM 50ML   ##841022............</t>
  </si>
  <si>
    <t>JP150208</t>
  </si>
  <si>
    <t>S.DALI EAU DE RUBILYPS FEM 100ML101038............</t>
  </si>
  <si>
    <t>JP174976</t>
  </si>
  <si>
    <t>S.DALI LAGUN.MARAVILLA EDT 100ML786301**..........</t>
  </si>
  <si>
    <t>JP164415</t>
  </si>
  <si>
    <t>S.DALI LAGUNA FEM 100ML       ##890730............</t>
  </si>
  <si>
    <t>JP805775</t>
  </si>
  <si>
    <t>S.DALI SUNRISE IN CADA.FEM 50ML 000025**..........</t>
  </si>
  <si>
    <t>JP882624</t>
  </si>
  <si>
    <t>SALLY AIRB.SPRAY DEEP GLOW    **306019............</t>
  </si>
  <si>
    <t>JP696840</t>
  </si>
  <si>
    <t>SALLY AIRB.SPRAY LIGHT 130ML    305982............</t>
  </si>
  <si>
    <t>JP696818</t>
  </si>
  <si>
    <t>SALLY AIRB.SPRAY TAN/GLOW 130ML 306002............</t>
  </si>
  <si>
    <t>JP757221</t>
  </si>
  <si>
    <t>SALLY.ESMAL.DIAMOND STRENG.(Z3478) 450958 **......</t>
  </si>
  <si>
    <t>JP757063</t>
  </si>
  <si>
    <t>SALLY.ESMAL.HARD AS NAILS(Z2106) 450774...........</t>
  </si>
  <si>
    <t>JP756927</t>
  </si>
  <si>
    <t>SALLY.ESMALTE CUTICLE CARE(2120) 626605...........</t>
  </si>
  <si>
    <t>JP757041</t>
  </si>
  <si>
    <t>SALLY.ESMALTE DRIES INST.(2124) 071757............</t>
  </si>
  <si>
    <t>JP779820</t>
  </si>
  <si>
    <t>SALLY.GOLD CUTICLE REMOVER(42498)424980...........</t>
  </si>
  <si>
    <t>JP757153</t>
  </si>
  <si>
    <t>SALLY.REMOVER CUT.GEL (Z3481) **353730............</t>
  </si>
  <si>
    <t>JP757164</t>
  </si>
  <si>
    <t>SALLY.REMOVER CUT.PROBLEM(2140) 075380**..........</t>
  </si>
  <si>
    <t>JP838489</t>
  </si>
  <si>
    <t>SALVATORE F.EMOZIONE EDP 92ML   958274............</t>
  </si>
  <si>
    <t>JP838669</t>
  </si>
  <si>
    <t>SALVATORE F.FASC.NIGHT F 90ML   119231............</t>
  </si>
  <si>
    <t>JP172098</t>
  </si>
  <si>
    <t>SALVATORE F.FASCINATING F 90ML  116537............</t>
  </si>
  <si>
    <t>JP172043</t>
  </si>
  <si>
    <t>SALVATORE F.INCA.CHARMS FEM 100ML114076...........</t>
  </si>
  <si>
    <t>JP838568</t>
  </si>
  <si>
    <t>SALVATORE F.INCANTO HEAVEN 100M116667.............</t>
  </si>
  <si>
    <t>JP171424</t>
  </si>
  <si>
    <t>SALVATORE F.INCANTO MAS 100ML ##112102............</t>
  </si>
  <si>
    <t>JP839457</t>
  </si>
  <si>
    <t>SALVATORE F.SIG.MISTERIOSA EDP C 100M959721.......</t>
  </si>
  <si>
    <t>JP825575</t>
  </si>
  <si>
    <t>SALVATORE F.UOMO EDT 50ML     ##371798............</t>
  </si>
  <si>
    <t>JP648365</t>
  </si>
  <si>
    <t>SAPIL BLUE SOUL MAS 100ML       007378............</t>
  </si>
  <si>
    <t>JP648321</t>
  </si>
  <si>
    <t>SAPIL JEWEL EDP FEM 100ML  *4*  009389............</t>
  </si>
  <si>
    <t>JP795895</t>
  </si>
  <si>
    <t>SAPIL JEWEL EDP FEM 100ML  *4*XX009389............</t>
  </si>
  <si>
    <t>JP676052</t>
  </si>
  <si>
    <t>SAPIL SPORT ITALIA MAS 100ML*3**010934............</t>
  </si>
  <si>
    <t>JP648297</t>
  </si>
  <si>
    <t>SAPIL TIAMOTE MILLONARIO M75ML*3*005503...........</t>
  </si>
  <si>
    <t>JP879002</t>
  </si>
  <si>
    <t>SD LINE ENERGIZANTE KIT 5PCS......................</t>
  </si>
  <si>
    <t>JP878998</t>
  </si>
  <si>
    <t>SD LINE LACIANTE 5PCS.............................</t>
  </si>
  <si>
    <t>JP864578</t>
  </si>
  <si>
    <t>SEBA COLOR MULTI CONDIC 200ML   139070............</t>
  </si>
  <si>
    <t>JP864589</t>
  </si>
  <si>
    <t>SEBA COLOR MULTI SHAMPOO 200ML  138783............</t>
  </si>
  <si>
    <t>JP825060</t>
  </si>
  <si>
    <t>SEBA DRENCH SHAMP.+ CONDIC.1L   298097............</t>
  </si>
  <si>
    <t>JP819095</t>
  </si>
  <si>
    <t>SEBA DRENCH SHAMP.+ CONDIC.1L   510293 XX.........</t>
  </si>
  <si>
    <t>JP819130</t>
  </si>
  <si>
    <t>SEBA DRENCH SHAMPO + COND.250ML 108876 XX.........</t>
  </si>
  <si>
    <t>JP642090</t>
  </si>
  <si>
    <t>SEBA HYDRE CONDICIONADOR 250ML**055004............</t>
  </si>
  <si>
    <t>JP642034</t>
  </si>
  <si>
    <t>SEBA HYDRE SHAMPOO 250ML      **054755............</t>
  </si>
  <si>
    <t>JP839165</t>
  </si>
  <si>
    <t>SEBA LIGHT SH + CD 1 LITRO      112187............</t>
  </si>
  <si>
    <t>JP819073</t>
  </si>
  <si>
    <t>SEBA LIGHT SH + CD 1 LITRO 510378/112187..........</t>
  </si>
  <si>
    <t>JP641808</t>
  </si>
  <si>
    <t>SEBA MATTE PUTTY TEXTURIZER 75ML059033............</t>
  </si>
  <si>
    <t>JP828949</t>
  </si>
  <si>
    <t>SEBA PENETRAITT CONDICION.1L    000514 XX.........</t>
  </si>
  <si>
    <t>JP641593</t>
  </si>
  <si>
    <t>SEBA PENETRAITT CONDICION.1L 054908/000514GRAV....</t>
  </si>
  <si>
    <t>JP872107</t>
  </si>
  <si>
    <t>SEBA PENETRAITT SH +CD 1L.........................</t>
  </si>
  <si>
    <t>JP828950</t>
  </si>
  <si>
    <t>SEBA PENETRAITT SHAMPOO 1L      000453 XX.........</t>
  </si>
  <si>
    <t>JP641606</t>
  </si>
  <si>
    <t>SEBA PENETRAITT SHAMPOO 1L 054656/000453GRAV......</t>
  </si>
  <si>
    <t>JP839176</t>
  </si>
  <si>
    <t>SEBA TRILLANCE SH + CD 1 LITRO  094933 XX.........</t>
  </si>
  <si>
    <t>JP783589</t>
  </si>
  <si>
    <t>SEBA TRILLIANCE CONDIC.250ML  **232139 GRAV.......</t>
  </si>
  <si>
    <t>JP783578</t>
  </si>
  <si>
    <t>SEBA TRILLIANCE SHP 250ML     **231859 GRAV.......</t>
  </si>
  <si>
    <t>JP819120</t>
  </si>
  <si>
    <t>SEBA VOLUPT SHAMP.+COND.250ML   108890 XX.........</t>
  </si>
  <si>
    <t>JP819108</t>
  </si>
  <si>
    <t>SEBA VOLUPT SHAMPO + CONDIC.1L  510316 XX.........</t>
  </si>
  <si>
    <t>JP877077</t>
  </si>
  <si>
    <t>SEBORIN ENERGIE 250ML SH        981194 **.........</t>
  </si>
  <si>
    <t>JP164707</t>
  </si>
  <si>
    <t>SEBORIN TONICO CAPILAR 400ML    903654............</t>
  </si>
  <si>
    <t>JP718543</t>
  </si>
  <si>
    <t>SENS AMPOLLA C.P.R PASO1&amp;2 25ML 484862............</t>
  </si>
  <si>
    <t>JP808914</t>
  </si>
  <si>
    <t>SENS AMPOLLA C.P.R PASO1&amp;2 25ML 484862XX..........</t>
  </si>
  <si>
    <t>JP795065</t>
  </si>
  <si>
    <t>SENS BALANCE 1L CONDICIONADOR XX484046/424684.....</t>
  </si>
  <si>
    <t>JP825788</t>
  </si>
  <si>
    <t>SENS BALANCE 1L SHAMPO          484664............</t>
  </si>
  <si>
    <t>JP824552</t>
  </si>
  <si>
    <t>SENS BALANCE 1L SHAMPO          484664 **.........</t>
  </si>
  <si>
    <t>JP795076</t>
  </si>
  <si>
    <t>SENS BALANCE 300ML CONDICION. XX424608/483995.....</t>
  </si>
  <si>
    <t>JP865399</t>
  </si>
  <si>
    <t>SENS BALANCE COMBO SH+CD 300ML....................</t>
  </si>
  <si>
    <t>JP825890</t>
  </si>
  <si>
    <t>SENS BALANCE COMBO SH+CD DE 1L....................</t>
  </si>
  <si>
    <t>JP818577</t>
  </si>
  <si>
    <t>SENS BALANCE COMBO SP+CD DE 1L XX.................</t>
  </si>
  <si>
    <t>JP847647</t>
  </si>
  <si>
    <t>SENS BOOST THICKENING SHAMPOO 1L 485555...........</t>
  </si>
  <si>
    <t>JP846949</t>
  </si>
  <si>
    <t>SENS BRILLIA.DEF.LEAVE-IN 200ML 484176............</t>
  </si>
  <si>
    <t>JP815339</t>
  </si>
  <si>
    <t>SENS DESIGN.SPRAY FLEXIBLE 300ML483964XX..........</t>
  </si>
  <si>
    <t>JP846770</t>
  </si>
  <si>
    <t>SENS INNER RESTO.CONDIC.500ML   483575............</t>
  </si>
  <si>
    <t>JP779954</t>
  </si>
  <si>
    <t>SENS INNER RESTO.CONDIC.50ML  XX482707............</t>
  </si>
  <si>
    <t>JP824541</t>
  </si>
  <si>
    <t>SENS INNER RESTO.MASC.HYDRAT.200ML 482714 **......</t>
  </si>
  <si>
    <t>JP780419</t>
  </si>
  <si>
    <t>SENS INNER RESTO.MASC.HYDRAT.200ML 482714XX.......</t>
  </si>
  <si>
    <t>JP713325</t>
  </si>
  <si>
    <t>SENS INNER RESTO.MASC.INT 150ML 484459**..........</t>
  </si>
  <si>
    <t>JP639635</t>
  </si>
  <si>
    <t>SENS INNER RESTO.MASC.INT 500ML 484435............</t>
  </si>
  <si>
    <t>JP779943</t>
  </si>
  <si>
    <t>SENS INNER RESTO.MASC.INT 50MLXX482691............</t>
  </si>
  <si>
    <t>JP815541</t>
  </si>
  <si>
    <t>SENS POMADA CERA MOLDEAD.50ML XX424875............</t>
  </si>
  <si>
    <t>JP795144</t>
  </si>
  <si>
    <t>SENS PURIFY 1L SHAMPO         XX484107............</t>
  </si>
  <si>
    <t>JP639679</t>
  </si>
  <si>
    <t>SENS RENEW SERUM REPARADOR 50ML 490160............</t>
  </si>
  <si>
    <t>JP755623</t>
  </si>
  <si>
    <t>SENS RENEWAL SHAM.ANTI-ENV.300ML488112............</t>
  </si>
  <si>
    <t>JP795155</t>
  </si>
  <si>
    <t>SENS RENEWAL SHAM.ANTI-ENV.300ML488112XX..........</t>
  </si>
  <si>
    <t>JP846769</t>
  </si>
  <si>
    <t>SENS REVIVE STYLING CREAM 100ML 485203............</t>
  </si>
  <si>
    <t>JP780441</t>
  </si>
  <si>
    <t>SENS SILK MOISTURE 1L CONDIC. **484060............</t>
  </si>
  <si>
    <t>JP780509</t>
  </si>
  <si>
    <t>SENS SILK MOISTURE 1L SHA+COND.484022/484060 XX...</t>
  </si>
  <si>
    <t>JP780452</t>
  </si>
  <si>
    <t>SENS SILK MOISTURE 1L SHAMPO  **484022............</t>
  </si>
  <si>
    <t>JP795177</t>
  </si>
  <si>
    <t>SENS SMOOTH 1L CONDICIONADOR  XX484053............</t>
  </si>
  <si>
    <t>JP683814</t>
  </si>
  <si>
    <t>SENS SMOOTH 1L CONDITIONER    **484053............</t>
  </si>
  <si>
    <t>JP780463</t>
  </si>
  <si>
    <t>SENS SMOOTH 1L SHAMPO         XX484206............</t>
  </si>
  <si>
    <t>JP683790</t>
  </si>
  <si>
    <t>SENS SMOOTH 1L SHAMPOO          484206............</t>
  </si>
  <si>
    <t>JP795188</t>
  </si>
  <si>
    <t>SENS SMOOTH 300ML CONDICIONADOR 484213XX 424615...</t>
  </si>
  <si>
    <t>JP795199</t>
  </si>
  <si>
    <t>SENS SMOOTH 300ML SHAMPO      XX483988............</t>
  </si>
  <si>
    <t>JP818522</t>
  </si>
  <si>
    <t>SENS SMOOTH SP+CD 1L          XX..................</t>
  </si>
  <si>
    <t>JP847008</t>
  </si>
  <si>
    <t>SENS SMOOTH SP+CD 300ML    XX.....................</t>
  </si>
  <si>
    <t>JP683825</t>
  </si>
  <si>
    <t>SENS SPECIALTY 300ML SHAMPO   **483520............</t>
  </si>
  <si>
    <t>JP693679</t>
  </si>
  <si>
    <t>SENS THERMAL PROTE.D.CALOR 200ML484169............</t>
  </si>
  <si>
    <t>JP825878</t>
  </si>
  <si>
    <t>SENS TRATAM. C.P.R PASO 1+ PASO 2 1L C/U 2PZ......</t>
  </si>
  <si>
    <t>JP718565</t>
  </si>
  <si>
    <t>SENS TRATAM. C.P.R PASO 2 1L    492072............</t>
  </si>
  <si>
    <t>JP801749</t>
  </si>
  <si>
    <t>SENS TRATAM. C.P.R PASO 2 1L  XX492072............</t>
  </si>
  <si>
    <t>JP825889</t>
  </si>
  <si>
    <t>SENS TRUE HUE 1L COMBO SH+CD DE 1L................</t>
  </si>
  <si>
    <t>JP799440</t>
  </si>
  <si>
    <t>SENS TRUE HUE 1L SHAMPO       **483780............</t>
  </si>
  <si>
    <t>JP780485</t>
  </si>
  <si>
    <t>SENS TRUE HUE 300ML SHAMP+COND. 2PZ...............</t>
  </si>
  <si>
    <t>JP744037</t>
  </si>
  <si>
    <t>SENS TRUE HUE VIOLET 1L COND.   496018............</t>
  </si>
  <si>
    <t>JP801727</t>
  </si>
  <si>
    <t>SENS TRUE HUE VIOLET 1L COND. XX496018............</t>
  </si>
  <si>
    <t>JP744048</t>
  </si>
  <si>
    <t>SENS TRUE HUE VIOLET 1L SHAMP. 496001.............</t>
  </si>
  <si>
    <t>JP747398</t>
  </si>
  <si>
    <t>SENS TRUE HUE VIOLET 300ML COND.480901**..........</t>
  </si>
  <si>
    <t>JP747387</t>
  </si>
  <si>
    <t>SENS TRUE HUE VIOLET 300ML SHAM.480918**..........</t>
  </si>
  <si>
    <t>JP795245</t>
  </si>
  <si>
    <t>SENS V6 AMPOLLA MOISTURE INTENSIF 25MLXX495868....</t>
  </si>
  <si>
    <t>JP795256</t>
  </si>
  <si>
    <t>SENS V6 AMPOLLA STRENGTH INTENSIF 25MLXX495844....</t>
  </si>
  <si>
    <t>JP693758</t>
  </si>
  <si>
    <t>SENS VOLUME 1L CONDICIONADOR    484077/424714.....</t>
  </si>
  <si>
    <t>JP795267</t>
  </si>
  <si>
    <t>SENS VOLUME 1L CONDICIONADOR  XX484077/424714.....</t>
  </si>
  <si>
    <t>JP795278</t>
  </si>
  <si>
    <t>SENS VOLUME 1L SHAMPOO        XX484039/424677.....</t>
  </si>
  <si>
    <t>JP815519</t>
  </si>
  <si>
    <t>SENS VOLUME 300ML CONDI.      XX484015............</t>
  </si>
  <si>
    <t>JP808925</t>
  </si>
  <si>
    <t>SENS VOLUME 300ML SHAMPO      XX483483/424592.....</t>
  </si>
  <si>
    <t>JP815430</t>
  </si>
  <si>
    <t>SENS VOLUME BOOST MOUSSE 200ML  484145XX..........</t>
  </si>
  <si>
    <t>JP825902</t>
  </si>
  <si>
    <t>SENS VOLUME SP+CD 1L..............................</t>
  </si>
  <si>
    <t>JP818533</t>
  </si>
  <si>
    <t>SENS VOLUME SP+CD 1L          XX..................</t>
  </si>
  <si>
    <t>JP801042</t>
  </si>
  <si>
    <t>SERGIO T.CLUB INTENSE 100ML   **134966............</t>
  </si>
  <si>
    <t>JP17781</t>
  </si>
  <si>
    <t>SERGIO T.FOREVER FEME 100ML   **125643............</t>
  </si>
  <si>
    <t>JP800994</t>
  </si>
  <si>
    <t>SERGIO T.PRECIOUS PURPLE 100ML**114524............</t>
  </si>
  <si>
    <t>JP801020</t>
  </si>
  <si>
    <t>SERGIO T.PRECIOUS WHITE 100ML **125568............</t>
  </si>
  <si>
    <t>JP801086</t>
  </si>
  <si>
    <t>SERGIO T.SMASH EDT MAS 50ML   **144019............</t>
  </si>
  <si>
    <t>JP881208</t>
  </si>
  <si>
    <t>SESE ILUMIN.SUELTO VARIOS E8289A TESTER...........</t>
  </si>
  <si>
    <t>JP848211</t>
  </si>
  <si>
    <t>SESE ILUMIN.SUELTO VARIOS E8289A XX...............</t>
  </si>
  <si>
    <t>JP830582</t>
  </si>
  <si>
    <t>SEX AND THE CITY NIGHT 100ML  **136730............</t>
  </si>
  <si>
    <t>JP830560</t>
  </si>
  <si>
    <t>SEX AND THE CITY NIGHT 30ML   **136716............</t>
  </si>
  <si>
    <t>JP830571</t>
  </si>
  <si>
    <t>SEX AND THE CITY NIGHT 60ML   **136723............</t>
  </si>
  <si>
    <t>JP576400</t>
  </si>
  <si>
    <t>SEX IN THE CITY 20ML FARENHEIT  782653............</t>
  </si>
  <si>
    <t>JP874008</t>
  </si>
  <si>
    <t>SEX LUXE COMBO ANGEL+BRAND 30ML N#168.............</t>
  </si>
  <si>
    <t>JP874020</t>
  </si>
  <si>
    <t>SEX LUXE COMBO FANTASY+BRAND 30ML N#132...........</t>
  </si>
  <si>
    <t>JP874030</t>
  </si>
  <si>
    <t>SEX LUXE COMBO LADY MILL.+BRAND 30ML N#105........</t>
  </si>
  <si>
    <t>JP874019</t>
  </si>
  <si>
    <t>SEX LUXE COMBO MADEMSELLE+BRAND 30ML N#021........</t>
  </si>
  <si>
    <t>JP874153</t>
  </si>
  <si>
    <t>SEX LUXE COMBO OLYMPEA+BRAND 30ML N#087...........</t>
  </si>
  <si>
    <t>JP794771</t>
  </si>
  <si>
    <t>SEX LUXE LOTION FANTASY 200ML XX..................</t>
  </si>
  <si>
    <t>JP794793</t>
  </si>
  <si>
    <t>SEX LUXE LOTION LADY MILL.200ML 982691XX..........</t>
  </si>
  <si>
    <t>JP792747</t>
  </si>
  <si>
    <t>SEX LUXE LOTION MADEMSELLE 200ML982790............</t>
  </si>
  <si>
    <t>JP794806</t>
  </si>
  <si>
    <t>SEX LUXE LOTION MADEMSELLE 200ML982790XX..........</t>
  </si>
  <si>
    <t>JP794817</t>
  </si>
  <si>
    <t>SEX LUXE LOTION OLYMPEA 200ML XX982721............</t>
  </si>
  <si>
    <t>JP866121</t>
  </si>
  <si>
    <t>SHAAN H.SH-RD CONDITIONER 480ML 102342............</t>
  </si>
  <si>
    <t>JP866075</t>
  </si>
  <si>
    <t>SHAAN H.SH-RD NUTRA-SH 250ML    100225   S/SULFATO</t>
  </si>
  <si>
    <t>JP866100</t>
  </si>
  <si>
    <t>SHAAN H.SH-RD SHAMPOO 480ML     100218............</t>
  </si>
  <si>
    <t>JP793008</t>
  </si>
  <si>
    <t>SHAKIRA DANCE DIAMONDS 50ML   **876039............</t>
  </si>
  <si>
    <t>JP792993</t>
  </si>
  <si>
    <t>SHAKIRA DANCE DIAMONDS 80ML   **876008............</t>
  </si>
  <si>
    <t>JP755634</t>
  </si>
  <si>
    <t>SHAKIRA DANCE EDT FEM 80ML    **823026............</t>
  </si>
  <si>
    <t>JP846714</t>
  </si>
  <si>
    <t>SHAKIRA DREAM EDT 50ML        **916964............</t>
  </si>
  <si>
    <t>JP846690</t>
  </si>
  <si>
    <t>SHAKIRA DREAM EDT 80ML        **916933............</t>
  </si>
  <si>
    <t>JP594007</t>
  </si>
  <si>
    <t>SHAKIRA EAU FLORALE EDT 50ML  **722176............</t>
  </si>
  <si>
    <t>JP593992</t>
  </si>
  <si>
    <t>SHAKIRA EAU FLORALE EDT 80ML  **722169............</t>
  </si>
  <si>
    <t>JP196510</t>
  </si>
  <si>
    <t>SHAKIRA EDT FEM 80ML          **697283............</t>
  </si>
  <si>
    <t>JP667489</t>
  </si>
  <si>
    <t>SHAKIRA ELIXIR WILD 80ML      **764176............</t>
  </si>
  <si>
    <t>JP703368</t>
  </si>
  <si>
    <t>SHAKIRA ROCK FEM EDT 80ML     **783368............</t>
  </si>
  <si>
    <t>JP729332</t>
  </si>
  <si>
    <t>SHAKIRA ROCK LOVE 80ML        **810590............</t>
  </si>
  <si>
    <t>JP877202</t>
  </si>
  <si>
    <t>SHANGHAI T.BLACK IRIS EDP F 60ML251787............</t>
  </si>
  <si>
    <t>JP877213</t>
  </si>
  <si>
    <t>SHANGHAI T.BLACK IRIS EDT M 100ML251794...........</t>
  </si>
  <si>
    <t>JP877268</t>
  </si>
  <si>
    <t>SHANGHAI T.BLACK IRIS TST EDP FEM 60ML............</t>
  </si>
  <si>
    <t>JP877279</t>
  </si>
  <si>
    <t>SHANGHAI T.BLACK IRIS TST M 100ML.................</t>
  </si>
  <si>
    <t>JP864949</t>
  </si>
  <si>
    <t>SHAWN MENDES SIGNATURE 100ML  **222693............</t>
  </si>
  <si>
    <t>JP786076</t>
  </si>
  <si>
    <t>SHIS.CASE POWDER FOUNDATION     112773 NEW PACK...</t>
  </si>
  <si>
    <t>JP819007</t>
  </si>
  <si>
    <t>SHIS.POLVO LIGHT BEI.SPF30 (20) 111905 CON CASE...</t>
  </si>
  <si>
    <t>JP819018</t>
  </si>
  <si>
    <t>SHIS.POLVO MEDIUM BE.SPF30 (60) 111936 CON CASE...</t>
  </si>
  <si>
    <t>JP819029</t>
  </si>
  <si>
    <t>SHIS.POLVO MEDIUM IVO.SPF30 (50)111943 CON CASE...</t>
  </si>
  <si>
    <t>JP819030</t>
  </si>
  <si>
    <t>SHIS.POLVO MEDIUM OCH.SPF30 (40)111950 CON CASE...</t>
  </si>
  <si>
    <t>JP751114</t>
  </si>
  <si>
    <t>SHIS.REFIL POLVO MEDIO SPF36(40) 111868/125636X...</t>
  </si>
  <si>
    <t>JP812404</t>
  </si>
  <si>
    <t>SHIS.REFIL.POLVO FAIR IV.SPF36(90)111806XX........</t>
  </si>
  <si>
    <t>JP751125</t>
  </si>
  <si>
    <t>SHIS.REFIL.POLVO LIGHT O.SPF36(30)111837XX........</t>
  </si>
  <si>
    <t>JP757917</t>
  </si>
  <si>
    <t>SHIS.REFIL.POLVO LIGHT.B.SPF36(20)111813XX........</t>
  </si>
  <si>
    <t>JP621962</t>
  </si>
  <si>
    <t>SHIS.REFIL.POLVO MEDI.B.SPF36 (60)111844/125650XX.</t>
  </si>
  <si>
    <t>JP785435</t>
  </si>
  <si>
    <t>SHIS.REFIL.POLVO.MEDI.I.SPF36 (50)111851/125643XX.</t>
  </si>
  <si>
    <t>JP757906</t>
  </si>
  <si>
    <t>SHISEI.CASE POWDER FOUNDATION 167254/125704.......</t>
  </si>
  <si>
    <t>JP786368</t>
  </si>
  <si>
    <t>SHISEI.POLVO OIL FREE B.SPF21(160)113107XX........</t>
  </si>
  <si>
    <t>JP788168</t>
  </si>
  <si>
    <t>SHISEI.POLVO OIL FREE N.SPF16(60)167247XX.........</t>
  </si>
  <si>
    <t>JP725126</t>
  </si>
  <si>
    <t>SIGMA 3DP-3 PRECISION WHITE (BLANCO)**............</t>
  </si>
  <si>
    <t>JP725383</t>
  </si>
  <si>
    <t>SIGMA E59 WIDE SHADER CHROME......................</t>
  </si>
  <si>
    <t>JP724898</t>
  </si>
  <si>
    <t>SIGMA F66 C ANGLED BUFF CONCEALER DORADO..........</t>
  </si>
  <si>
    <t>JP725484</t>
  </si>
  <si>
    <t>SIGMA F86 TAPERED KABUKI PLATA....................</t>
  </si>
  <si>
    <t>JP724911</t>
  </si>
  <si>
    <t>SIGMA P80 PRECISION FLAT PLATA....................</t>
  </si>
  <si>
    <t>JP841170</t>
  </si>
  <si>
    <t>SILHOUETTE C.SIRIANO 100ML+BOLSA004014##..........</t>
  </si>
  <si>
    <t>JP851822</t>
  </si>
  <si>
    <t>SILHOUETTE C.SIRIANO EDP 100ML/AMASADO............</t>
  </si>
  <si>
    <t>JP746768</t>
  </si>
  <si>
    <t>SILHOUETTE C.SIRIANO EDP 100ML530035/004014.......</t>
  </si>
  <si>
    <t>JP746779</t>
  </si>
  <si>
    <t>SILHOUETTE C.SIRIANO EDP 50ML   530011##..........</t>
  </si>
  <si>
    <t>JP851418</t>
  </si>
  <si>
    <t>SILHOUETTE C.SIRIANO IN BLOOM 100ML/AMASADO.......</t>
  </si>
  <si>
    <t>JP813831</t>
  </si>
  <si>
    <t>SILHOUETTE C.SIRIANO IN BLOOM 100ML004281.........</t>
  </si>
  <si>
    <t>JP841158</t>
  </si>
  <si>
    <t>SILHOUETTE C.SIRIANO IN BLOOM KIT**04435..........</t>
  </si>
  <si>
    <t>JP856210</t>
  </si>
  <si>
    <t>SILHOUETTE C.SIRIANO INT.100M 004427##............</t>
  </si>
  <si>
    <t>JP781767</t>
  </si>
  <si>
    <t>SILHOUETTE C.SIRIANO KIT 3PZ    530088............</t>
  </si>
  <si>
    <t>JP781778</t>
  </si>
  <si>
    <t>SILHOUETTE C.SIRIANO LOTION 200ML530042...........</t>
  </si>
  <si>
    <t>JP856221</t>
  </si>
  <si>
    <t>SILHOUETTE C.SIRIANO PEOPLE 100M 004830##.........</t>
  </si>
  <si>
    <t>JP781789</t>
  </si>
  <si>
    <t>SILHOUETTE C.SIRIANO SHOWER 200ML530066...........</t>
  </si>
  <si>
    <t>JP672048</t>
  </si>
  <si>
    <t>SILI.AVANTI HIDRATANTE 1020GR  101814##...........</t>
  </si>
  <si>
    <t>JP682207</t>
  </si>
  <si>
    <t>SILI.AVANTI HIDRATANTE 1700GR    101906...........</t>
  </si>
  <si>
    <t>JP880161</t>
  </si>
  <si>
    <t>SILI.AVANTI HIDRATANTE KIT 4PCS 199217............</t>
  </si>
  <si>
    <t>JP698572</t>
  </si>
  <si>
    <t>SILI.AVANTI HIDRATANTE SHAMP 236ML101852..........</t>
  </si>
  <si>
    <t>JP875750</t>
  </si>
  <si>
    <t>SILI.AVANTI HIDRATANTE SHAMP 473ML101845 AMASADO..</t>
  </si>
  <si>
    <t>JP698561</t>
  </si>
  <si>
    <t>SILI.AVANTI HIDRATANTE SHAMP1060G101876...........</t>
  </si>
  <si>
    <t>JP672060</t>
  </si>
  <si>
    <t>SILI.AVANTI SHINE GOTAS/BRILLO 118ML102118........</t>
  </si>
  <si>
    <t>JP691980</t>
  </si>
  <si>
    <t>SILI.AVANTI SHINE SPRAY/BRILLO 118ML 102101.......</t>
  </si>
  <si>
    <t>JP692107</t>
  </si>
  <si>
    <t>SILI.BAMBU COLOR VARIOS 104ML XX..................</t>
  </si>
  <si>
    <t>JP781475</t>
  </si>
  <si>
    <t>SILI.BAMBU CREMA P/PEINAR 170G  100695............</t>
  </si>
  <si>
    <t>JP880172</t>
  </si>
  <si>
    <t>SILI.BAMBU KIT 4PCS             199125............</t>
  </si>
  <si>
    <t>JP698640</t>
  </si>
  <si>
    <t>SILI.BAMBU SHAMPOO 240ML      ##100626............</t>
  </si>
  <si>
    <t>JP810086</t>
  </si>
  <si>
    <t>SILI.BAMBU SHAMPOO 473ML      ##100633............</t>
  </si>
  <si>
    <t>JP682251</t>
  </si>
  <si>
    <t>SILI.BAMBU TRATAMIENTO 1.700GR##100602............</t>
  </si>
  <si>
    <t>JP682240</t>
  </si>
  <si>
    <t>SILI.BAMBU TRATAMIENTO 1020GR   100596............</t>
  </si>
  <si>
    <t>JP828108</t>
  </si>
  <si>
    <t>SILI.MOROC.ARGAN OIL LEAVE 118ML102910............</t>
  </si>
  <si>
    <t>JP747343</t>
  </si>
  <si>
    <t>SILI.MOROC.ARGAN OIL LEAVE 236ML102903##..........</t>
  </si>
  <si>
    <t>JP828119</t>
  </si>
  <si>
    <t>SILI.MOROC.ARGAN OIL OLEO 125ML 100756............</t>
  </si>
  <si>
    <t>JP747321</t>
  </si>
  <si>
    <t>SILI.MOROC.ARGAN OIL SHAM.473ML 102880##..........</t>
  </si>
  <si>
    <t>JP747354</t>
  </si>
  <si>
    <t>SILI.MOROC.ARGAN OIL TRAT.236ML 102828##..........</t>
  </si>
  <si>
    <t>JP747310</t>
  </si>
  <si>
    <t>SILI.MOROC.ARGAN OIL TRAT.450ML 102835##..........</t>
  </si>
  <si>
    <t>JP698594</t>
  </si>
  <si>
    <t>SILI.PERLA LEAVE IN 118ML       102309............</t>
  </si>
  <si>
    <t>JP672004</t>
  </si>
  <si>
    <t>SILI.PERLA LEAVE IN 236ML       102293............</t>
  </si>
  <si>
    <t>JP698583</t>
  </si>
  <si>
    <t>SILI.PERLA MASCARA 1060ML       102200............</t>
  </si>
  <si>
    <t>JP682262</t>
  </si>
  <si>
    <t>SILI.PERLA MASCARA 225ML        102224............</t>
  </si>
  <si>
    <t>JP672015</t>
  </si>
  <si>
    <t>SILI.PERLA MASCARA 450ML      102217..............</t>
  </si>
  <si>
    <t>JP698607</t>
  </si>
  <si>
    <t>SILI.PERLA SHAMPOO 1060ML       102255............</t>
  </si>
  <si>
    <t>JP698618</t>
  </si>
  <si>
    <t>SILI.PERLA SHAMPOO 236ML        102279............</t>
  </si>
  <si>
    <t>JP671978</t>
  </si>
  <si>
    <t>SILI.PERLA SHAMPOO 473ML        102262............</t>
  </si>
  <si>
    <t>JP705618</t>
  </si>
  <si>
    <t>SILI.SEDOSO OLIVA SHAMPOO 118104..................</t>
  </si>
  <si>
    <t>JP789360</t>
  </si>
  <si>
    <t>SIMONDS ACEITE BABY 210ML     **001329............</t>
  </si>
  <si>
    <t>JP789204</t>
  </si>
  <si>
    <t>SIMONDS ACOND.MANZANILLA 270ML**013315............</t>
  </si>
  <si>
    <t>JP789191</t>
  </si>
  <si>
    <t>SIMONDS ACOND.MANZANILLA 400ML**002043............</t>
  </si>
  <si>
    <t>JP789180</t>
  </si>
  <si>
    <t>SIMONDS ACOND.MANZANILLA 610ML**013308............</t>
  </si>
  <si>
    <t>JP789215</t>
  </si>
  <si>
    <t>SIMONDS ACONDICIONADOR 400ML  **001923............</t>
  </si>
  <si>
    <t>JP789417</t>
  </si>
  <si>
    <t>SIMONDS COLONIA GOLDEN 260ML  **001626............</t>
  </si>
  <si>
    <t>JP789393</t>
  </si>
  <si>
    <t>SIMONDS COLONIA PINK 260ML    **001527............</t>
  </si>
  <si>
    <t>JP789483</t>
  </si>
  <si>
    <t>SIMONDS CREMA EMULSIONADO 270ML 001404**..........</t>
  </si>
  <si>
    <t>JP789461</t>
  </si>
  <si>
    <t>SIMONDS JABON DE GLIC.ANT.360ML 011014**..........</t>
  </si>
  <si>
    <t>JP789270</t>
  </si>
  <si>
    <t>SIMONDS JABON DE GLIC.NEUT.340ML001039**..........</t>
  </si>
  <si>
    <t>JP789259</t>
  </si>
  <si>
    <t>SIMONDS JABON DE GLIC.NEUTRO 1L 011120**..........</t>
  </si>
  <si>
    <t>JP789440</t>
  </si>
  <si>
    <t>SIMONDS JABON DE GLICERINA 1L **011168............</t>
  </si>
  <si>
    <t>JP789260</t>
  </si>
  <si>
    <t>SIMONDS JABON GEL AVENA 360ML **011038............</t>
  </si>
  <si>
    <t>JP789472</t>
  </si>
  <si>
    <t>SIMONDS JABON GEL CREMOSO 360ML 011045**..........</t>
  </si>
  <si>
    <t>JP789281</t>
  </si>
  <si>
    <t>SIMONDS JABON GEL MANZAN.360ML**011052............</t>
  </si>
  <si>
    <t>JP789170</t>
  </si>
  <si>
    <t>SIMONDS SHAMPOO MANZANILLA 270ML012325**..........</t>
  </si>
  <si>
    <t>JP789068</t>
  </si>
  <si>
    <t>SIMONDS SHAMPOO MANZANILLA 400ML001862............</t>
  </si>
  <si>
    <t>JP789169</t>
  </si>
  <si>
    <t>SIMONDS SHAMPOO NEUTRO 400ML  **001114............</t>
  </si>
  <si>
    <t>JP789147</t>
  </si>
  <si>
    <t>SIMONDS SHAMPOO SIN SAL 270ML **012332............</t>
  </si>
  <si>
    <t>JP789158</t>
  </si>
  <si>
    <t>SIMONDS SHAMPOO SIN SAL 400ML **012103............</t>
  </si>
  <si>
    <t>JP789090</t>
  </si>
  <si>
    <t>SIMONDS SHP.2 EN 1 MANZANILLA **012455............</t>
  </si>
  <si>
    <t>JP789226</t>
  </si>
  <si>
    <t>SIMONDS SHP.NEUTRO 610ML+FREE **001121............</t>
  </si>
  <si>
    <t>JP876380</t>
  </si>
  <si>
    <t>SISLEY SOIR DE LUNE 100ML       980021............</t>
  </si>
  <si>
    <t>JP677490</t>
  </si>
  <si>
    <t>ST.IVES LOT.AVENA Y KAR.532ML   352575/033013GRAV.</t>
  </si>
  <si>
    <t>JP811830</t>
  </si>
  <si>
    <t>ST.IVES LOT.AVENA Y KAR.532ML XX033013............</t>
  </si>
  <si>
    <t>JP869113</t>
  </si>
  <si>
    <t>ST.IVES LOT.AVENA Y KARIT.400ML 208278 **.........</t>
  </si>
  <si>
    <t>JP811840</t>
  </si>
  <si>
    <t>ST.IVES LOT.COLAGEN.ELAST.532ML033075XX...........</t>
  </si>
  <si>
    <t>JP782836</t>
  </si>
  <si>
    <t>ST.IVES LOT.EXOTIC NATURAL 532ML033037............</t>
  </si>
  <si>
    <t>JP811829</t>
  </si>
  <si>
    <t>ST.IVES LOT.EXOTIC NATURAL 532ML033037XX..........</t>
  </si>
  <si>
    <t>JP869124</t>
  </si>
  <si>
    <t>ST.IVES LOT.VITAMINA E 400ML    208377 **.........</t>
  </si>
  <si>
    <t>JP811818</t>
  </si>
  <si>
    <t>ST.IVES LOT.VITAMINA E 532ML  XX033051............</t>
  </si>
  <si>
    <t>JP845970</t>
  </si>
  <si>
    <t>ST.SCRUB FACIAL GENTLE SMOOT.150M 812415..........</t>
  </si>
  <si>
    <t>JP770721</t>
  </si>
  <si>
    <t>STAR WARS EDT 100ML           **058246............</t>
  </si>
  <si>
    <t>JP770765</t>
  </si>
  <si>
    <t>STAR WARS EDT 100ML EMB.LATA **060232............</t>
  </si>
  <si>
    <t>JP813270</t>
  </si>
  <si>
    <t>STAR WARS PHASMA SHOWER SHP 500ML066319**.........</t>
  </si>
  <si>
    <t>JP770732</t>
  </si>
  <si>
    <t>STAR WARS PRESTIGE EST 100ML  **054484............</t>
  </si>
  <si>
    <t>JP813236</t>
  </si>
  <si>
    <t>STAR WARS STORMT.SHOWER SHP500ML066326**..........</t>
  </si>
  <si>
    <t>JP760966</t>
  </si>
  <si>
    <t>STENDHAL RUGE DIVIN FEM 90ML  **037477............</t>
  </si>
  <si>
    <t>JP673140</t>
  </si>
  <si>
    <t>SUNDOWN PROTECTOR FPS 30 120ML**316602............</t>
  </si>
  <si>
    <t>JP614235</t>
  </si>
  <si>
    <t>SWEET CAT CHIC GLAM FEM 100ML **737506............</t>
  </si>
  <si>
    <t>JP742147</t>
  </si>
  <si>
    <t>SWEET SWEAT CINT.AMARILLO       004325............</t>
  </si>
  <si>
    <t>JP752620</t>
  </si>
  <si>
    <t>SWEET SWEAT CINT.ROSA           010371............</t>
  </si>
  <si>
    <t>JP869618</t>
  </si>
  <si>
    <t>SWEET SWEAT COMBO COCO GEL 99GS + CINTA AMARILLO..</t>
  </si>
  <si>
    <t>JP794850</t>
  </si>
  <si>
    <t>SWEET SWEAT FAJA P/BRAZO AMAR.**010722............</t>
  </si>
  <si>
    <t>JP768278</t>
  </si>
  <si>
    <t>SWEET SWEAT FAJA P/PERNA.AMARILL 010326...........</t>
  </si>
  <si>
    <t>JP711198</t>
  </si>
  <si>
    <t>SWEET SWEAT POTE 184GS        **000013............</t>
  </si>
  <si>
    <t>JP710983</t>
  </si>
  <si>
    <t>SWEET SWEAT STICK 182GS       **000099............</t>
  </si>
  <si>
    <t>JP877088</t>
  </si>
  <si>
    <t>TAFT SHINE GEL WAX 75ML         548816  **........</t>
  </si>
  <si>
    <t>JP710175</t>
  </si>
  <si>
    <t>TANGLE TEEZ.STYLER DORADO     **370046............</t>
  </si>
  <si>
    <t>JP797651</t>
  </si>
  <si>
    <t>TANGLE TEEZ.STYLER HELLO K.B/N 370862**..........</t>
  </si>
  <si>
    <t>JP710197</t>
  </si>
  <si>
    <t>TANGLE TEEZ.STYLER ONSINHA ROSA 370107**..........</t>
  </si>
  <si>
    <t>JP783523</t>
  </si>
  <si>
    <t>TANGO RIMEL 4D  STEP1+STEP2 2   772045/044 EX.....</t>
  </si>
  <si>
    <t>JP806822</t>
  </si>
  <si>
    <t>TARTELETTE KIT DE SOMBRA        010745XX..........</t>
  </si>
  <si>
    <t>JP717496</t>
  </si>
  <si>
    <t>TAYLOR BY TAYLOR SWIFTS EDP 100ML592048...........</t>
  </si>
  <si>
    <t>JP717463</t>
  </si>
  <si>
    <t>TAYLOR BY TAYLOR SWIFTS EDP 30ML592109**..........</t>
  </si>
  <si>
    <t>JP717474</t>
  </si>
  <si>
    <t>TAYLOR BY TAYLOR SWIFTS EDP 50ML592055**..........</t>
  </si>
  <si>
    <t>JP617697</t>
  </si>
  <si>
    <t>TAYLOR SWIFTS WONDERSTRUCK F 30ML145978**.........</t>
  </si>
  <si>
    <t>JP780924</t>
  </si>
  <si>
    <t>TAYLOR WONDER.ENCHANTED EDP 50ML160155**..........</t>
  </si>
  <si>
    <t>JP818678</t>
  </si>
  <si>
    <t>THEBALM NUDE BEACH PALETA SOMBRA 810534 XX........</t>
  </si>
  <si>
    <t>JP801288</t>
  </si>
  <si>
    <t>THEBALM NUDE DUDE PALETA SOMBRA 803949XX..........</t>
  </si>
  <si>
    <t>JP801277</t>
  </si>
  <si>
    <t>THEBALM NUDE TUDE PALETA SOMBRA 500541XX..........</t>
  </si>
  <si>
    <t>JP818690</t>
  </si>
  <si>
    <t>THEBALM VOYAGE KIT PALETTE      804830 XX.........</t>
  </si>
  <si>
    <t>JP587266</t>
  </si>
  <si>
    <t>TIGI AFTER PARTY 100ML        **425772............</t>
  </si>
  <si>
    <t>JP844868</t>
  </si>
  <si>
    <t>TIGI BLOW-OUT ILUMINADOR 100ML  424232 XX.........</t>
  </si>
  <si>
    <t>JP730974</t>
  </si>
  <si>
    <t>TIGI BLOW-OUT ILUMINADOR 100ML**424232............</t>
  </si>
  <si>
    <t>JP844701</t>
  </si>
  <si>
    <t>TIGI CATW.FASHI.BRUNET.750ML CD.427585 XX.........</t>
  </si>
  <si>
    <t>JP844712</t>
  </si>
  <si>
    <t>TIGI CATW.FASHI.BRUNET.750ML SH.427011 XX.........</t>
  </si>
  <si>
    <t>JP844688</t>
  </si>
  <si>
    <t>TIGI CATW.FASHI.VIOLET 750ML CD.427547 XX.........</t>
  </si>
  <si>
    <t>JP844699</t>
  </si>
  <si>
    <t>TIGI CATW.FASHI.VIOLET.750ML SH.426830 XX.........</t>
  </si>
  <si>
    <t>JP844723</t>
  </si>
  <si>
    <t>TIGI CATWALK HEADSHOT 750ML CD. 427554 XX.........</t>
  </si>
  <si>
    <t>JP844734</t>
  </si>
  <si>
    <t>TIGI CATWALK HEADSHOT 750ML SH. 426793 XX.........</t>
  </si>
  <si>
    <t>JP844835</t>
  </si>
  <si>
    <t>TIGI CATWALK OATMEAL 200ML MASC.421484 XX.........</t>
  </si>
  <si>
    <t>JP844655</t>
  </si>
  <si>
    <t>TIGI CATWALK OATMEAL 750ML CD. 427561 XX.........</t>
  </si>
  <si>
    <t>JP844644</t>
  </si>
  <si>
    <t>TIGI CATWALK OATMEAL 750ML SH. 426601 XX.........</t>
  </si>
  <si>
    <t>JP844666</t>
  </si>
  <si>
    <t>TIGI CATWALK YOUR HIGH.750ML CD.427578 XX.........</t>
  </si>
  <si>
    <t>JP844677</t>
  </si>
  <si>
    <t>TIGI CATWALK YOUR HIGH.750ML SH.426816 XX.........</t>
  </si>
  <si>
    <t>JP844879</t>
  </si>
  <si>
    <t>TIGI COLOUR GODDESS 200ML CD.   423136 XX.........</t>
  </si>
  <si>
    <t>JP633932</t>
  </si>
  <si>
    <t>TIGI COLOUR GODDESS 200ML CD.   423136**..........</t>
  </si>
  <si>
    <t>JP844880</t>
  </si>
  <si>
    <t>TIGI COLOUR GODDESS 400ML SH.   426748 XX.........</t>
  </si>
  <si>
    <t>JP783130</t>
  </si>
  <si>
    <t>TIGI COLOUR GODDESS 400ML SH.   426748**..........</t>
  </si>
  <si>
    <t>JP615607</t>
  </si>
  <si>
    <t>TIGI COLOUR GODDESS 750ML CD.   423150**..........</t>
  </si>
  <si>
    <t>JP844857</t>
  </si>
  <si>
    <t>TIGI DUMB BLONDE 400ML SH.      426762 XX.........</t>
  </si>
  <si>
    <t>JP718789</t>
  </si>
  <si>
    <t>TIGI DUMB BLONDE 400ML SH.   423082/426762 **.....</t>
  </si>
  <si>
    <t>JP615539</t>
  </si>
  <si>
    <t>TIGI DUMB BLONDE 750ML SH.      426755 **.........</t>
  </si>
  <si>
    <t>JP844778</t>
  </si>
  <si>
    <t>TIGI DUMB BLONDE PACK SH+CD 750ML 942217 XX.......</t>
  </si>
  <si>
    <t>JP844890</t>
  </si>
  <si>
    <t>TIGI DUMB BLONDE RECONST.200ML  423099 XX.........</t>
  </si>
  <si>
    <t>JP718813</t>
  </si>
  <si>
    <t>TIGI DUMB BLONDE RECONST.200ML**423099............</t>
  </si>
  <si>
    <t>JP718846</t>
  </si>
  <si>
    <t>TIGI DUMB BLONDE RECONST.750ML**423112............</t>
  </si>
  <si>
    <t>JP587277</t>
  </si>
  <si>
    <t>TIGI EGO BOOST 237ML    404685/426151**...........</t>
  </si>
  <si>
    <t>JP730895</t>
  </si>
  <si>
    <t>TIGI ELASTICATE 250ML SH. 420708/426946..........</t>
  </si>
  <si>
    <t>JP844790</t>
  </si>
  <si>
    <t>TIGI ELASTICATE 750ML CD.       420739 XX.........</t>
  </si>
  <si>
    <t>JP844789</t>
  </si>
  <si>
    <t>TIGI ELASTICATE 750ML SH.       426953 XX.........</t>
  </si>
  <si>
    <t>JP730818</t>
  </si>
  <si>
    <t>TIGI FOR MEN CLEAN UP 200ML CD.411829/424676......</t>
  </si>
  <si>
    <t>JP806484</t>
  </si>
  <si>
    <t>TIGI FOR MEN CLEAN UP 750ML CD  424683............</t>
  </si>
  <si>
    <t>JP806508</t>
  </si>
  <si>
    <t>TIGI FOR MEN POMADA SLICK T.75G 425468............</t>
  </si>
  <si>
    <t>JP844767</t>
  </si>
  <si>
    <t>TIGI FULLY LOADE.PACK.SH+CD 750ML 947588 XX.......</t>
  </si>
  <si>
    <t>JP778964</t>
  </si>
  <si>
    <t>TIGI HARD TO GET PASTA 42G    **426229............</t>
  </si>
  <si>
    <t>JP844600</t>
  </si>
  <si>
    <t>TIGI JOYRIDE BALSAMO TEXTU.58ML 425567 XX.........</t>
  </si>
  <si>
    <t>JP615449</t>
  </si>
  <si>
    <t>TIGI MANIPULATOR 57ML         **427592............</t>
  </si>
  <si>
    <t>JP633864</t>
  </si>
  <si>
    <t>TIGI RE-ENERGIZE 200ML CD.      426687 **.........</t>
  </si>
  <si>
    <t>JP792545</t>
  </si>
  <si>
    <t>TIGI RE-ENERGIZE 200ML MASCARA 424188 GR **......</t>
  </si>
  <si>
    <t>JP633785</t>
  </si>
  <si>
    <t>TIGI RE-ENERGIZE 250ML SH. 415247/426649 EX......</t>
  </si>
  <si>
    <t>JP615482</t>
  </si>
  <si>
    <t>TIGI RE-ENERGIZE 750ML SH.      426632 **.........</t>
  </si>
  <si>
    <t>JP718802</t>
  </si>
  <si>
    <t>TIGI RECHARGE 200ML CD.         427226............</t>
  </si>
  <si>
    <t>JP844745</t>
  </si>
  <si>
    <t>TIGI RECHARGE 750ML CD.         427233 XX.........</t>
  </si>
  <si>
    <t>JP844756</t>
  </si>
  <si>
    <t>TIGI RECHARGE 750ML SH.         426984 XX.........</t>
  </si>
  <si>
    <t>JP633875</t>
  </si>
  <si>
    <t>TIGI RECOVERY 200ML CD.       **426700 EX.........</t>
  </si>
  <si>
    <t>JP844824</t>
  </si>
  <si>
    <t>TIGI RECOVERY 200ML MASCARA     424195 XX.........</t>
  </si>
  <si>
    <t>JP844936</t>
  </si>
  <si>
    <t>TIGI RECOVERY 250ML SH.         426625 XX.........</t>
  </si>
  <si>
    <t>JP615561</t>
  </si>
  <si>
    <t>TIGI RECOVERY 750ML CD.         426694 **.........</t>
  </si>
  <si>
    <t>JP615493</t>
  </si>
  <si>
    <t>TIGI RECOVERY 750ML SH.   416015/426618...........</t>
  </si>
  <si>
    <t>JP818555</t>
  </si>
  <si>
    <t>TIGI RECOVERY SH+CD 750ML     ##..................</t>
  </si>
  <si>
    <t>JP633886</t>
  </si>
  <si>
    <t>TIGI RESURRECTION 200ML CD.     426724 **.........</t>
  </si>
  <si>
    <t>JP844846</t>
  </si>
  <si>
    <t>TIGI RESURRECTION 200ML MASCARA 424201 XX.........</t>
  </si>
  <si>
    <t>JP730840</t>
  </si>
  <si>
    <t>TIGI RESURRECTION 200ML MASCARA 424201**..........</t>
  </si>
  <si>
    <t>JP844958</t>
  </si>
  <si>
    <t>TIGI RESURRECTION 250ML SH.     426663 XX.........</t>
  </si>
  <si>
    <t>JP792657</t>
  </si>
  <si>
    <t>TIGI RESURRECTION 750ML CD.     426717 GR.........</t>
  </si>
  <si>
    <t>JP615506</t>
  </si>
  <si>
    <t>TIGI RESURRECTION 750ML SH.     426656 **.........</t>
  </si>
  <si>
    <t>JP844543</t>
  </si>
  <si>
    <t>TIGI S.FACTOR DIAMOND 750ML CD. 424584 XX.........</t>
  </si>
  <si>
    <t>JP844532</t>
  </si>
  <si>
    <t>TIGI S.FACTOR DIAMOND 750ML SH. 426854 XX.........</t>
  </si>
  <si>
    <t>JP844500</t>
  </si>
  <si>
    <t>TIGI S.FACTOR HEALTH 750ML CD. 427073 XX.........</t>
  </si>
  <si>
    <t>JP844497</t>
  </si>
  <si>
    <t>TIGI S.FACTOR HEALTH 750ML SH. 427097 XX.........</t>
  </si>
  <si>
    <t>JP844598</t>
  </si>
  <si>
    <t>TIGI S.FACTOR SERIUS 750ML SH. 427158 XX.........</t>
  </si>
  <si>
    <t>JP844611</t>
  </si>
  <si>
    <t>TIGI S.FACTOR SILKY SERUM 250ML 424850 XX.........</t>
  </si>
  <si>
    <t>JP844633</t>
  </si>
  <si>
    <t>TIGI S.FACTOR SMOOTH.200ML LEAV.424867 XX.........</t>
  </si>
  <si>
    <t>JP844521</t>
  </si>
  <si>
    <t>TIGI S.FACTOR SMOOTHIN.750ML CD.424461 XX.........</t>
  </si>
  <si>
    <t>JP844510</t>
  </si>
  <si>
    <t>TIGI S.FACTOR SMOOTHIN.750ML SH.427035 XX.........</t>
  </si>
  <si>
    <t>JP844565</t>
  </si>
  <si>
    <t>TIGI S.FACTOR STUNNING 750ML CD.424973 XX.........</t>
  </si>
  <si>
    <t>JP844554</t>
  </si>
  <si>
    <t>TIGI S.FACTOR STUNNING 750ML SH.427059 XX.........</t>
  </si>
  <si>
    <t>JP844576</t>
  </si>
  <si>
    <t>TIGI S.FACTOR TRUE 750ML CD.    424508 XX.........</t>
  </si>
  <si>
    <t>JP844587</t>
  </si>
  <si>
    <t>TIGI S.FACTOR TRUE 750ML SH.    426878 XX.........</t>
  </si>
  <si>
    <t>JP844622</t>
  </si>
  <si>
    <t>TIGI S.FACTOR TRUE OLEO 100ML   424874 XX.........</t>
  </si>
  <si>
    <t>JP587299</t>
  </si>
  <si>
    <t>TIGI SMALL TALK 200ML (BLA )  **425284............</t>
  </si>
  <si>
    <t>JP869820</t>
  </si>
  <si>
    <t>TOM FORD BLACK ORCHID EDP 100ML 000079............</t>
  </si>
  <si>
    <t>JP707339</t>
  </si>
  <si>
    <t>TOM FORD BLACK ORCHID EDP 50M   000062............</t>
  </si>
  <si>
    <t>JP707238</t>
  </si>
  <si>
    <t>TOM FORD GREY VETIVER EDP 100ML 007795............</t>
  </si>
  <si>
    <t>JP882770</t>
  </si>
  <si>
    <t>TOM FORD JASMIN R.EDP F 100ML C 020725............</t>
  </si>
  <si>
    <t>JP882826</t>
  </si>
  <si>
    <t>TOM FORD MAND.ACQUA EDT 100ML ##069403............</t>
  </si>
  <si>
    <t>JP755129</t>
  </si>
  <si>
    <t>TOM FORD MAS EXTREME EDT 50ML XX001144............</t>
  </si>
  <si>
    <t>JP882780</t>
  </si>
  <si>
    <t>TOM FORD NEROLI P.EDP 100ML C ##008457............</t>
  </si>
  <si>
    <t>JP756365</t>
  </si>
  <si>
    <t>TOM FORD NEROLI PORT.AQUA 100ML 047883............</t>
  </si>
  <si>
    <t>JP824350</t>
  </si>
  <si>
    <t>TOM FORD NOIR ANTHARACITE EDP 100M067140..........</t>
  </si>
  <si>
    <t>JP882758</t>
  </si>
  <si>
    <t>TOM FORD NOIR DE N.EDP F 100ML C 004480##.........</t>
  </si>
  <si>
    <t>JP882815</t>
  </si>
  <si>
    <t>TOM FORD NOIR EDT M 100ML     ##027519............</t>
  </si>
  <si>
    <t>JP756411</t>
  </si>
  <si>
    <t>TOM FORD NOIR EXTREME EDP 100ML 035392............</t>
  </si>
  <si>
    <t>JP756398</t>
  </si>
  <si>
    <t>TOM FORD NOIR EXTREME EDP 50ML  035361............</t>
  </si>
  <si>
    <t>JP707249</t>
  </si>
  <si>
    <t>TOM FORD NOIR MAS EDP 100ML     015509............</t>
  </si>
  <si>
    <t>JP882791</t>
  </si>
  <si>
    <t>TOM FORD NOIR MAS EDP 50ML    ##015493............</t>
  </si>
  <si>
    <t>JP755130</t>
  </si>
  <si>
    <t>TOM FORD NOIR POUR FEM EDP 100ML034630............</t>
  </si>
  <si>
    <t>JP882837</t>
  </si>
  <si>
    <t>TOM FORD NOIR POUR FEM EDP 50ML 034623##..........</t>
  </si>
  <si>
    <t>JP756387</t>
  </si>
  <si>
    <t>TOM FORD NOIR POUR FEM EDP 50MLX034623............</t>
  </si>
  <si>
    <t>JP882804</t>
  </si>
  <si>
    <t>TOM FORD OMBRE LEATHER EDP 100ML075145##..........</t>
  </si>
  <si>
    <t>JP794490</t>
  </si>
  <si>
    <t>TOM FORD ORCHID SOLEIL FEM 100ML054317XX..........</t>
  </si>
  <si>
    <t>JP824340</t>
  </si>
  <si>
    <t>TOM FORD SOLEIL BLANC EDT 100ML 075114............</t>
  </si>
  <si>
    <t>JP843206</t>
  </si>
  <si>
    <t>TOM FORD TOBACCO VAIN.EDP 50MLXX000512............</t>
  </si>
  <si>
    <t>JP783030</t>
  </si>
  <si>
    <t>TOM FORD VELVET O.LUMIERE EDP 100ML 055895........</t>
  </si>
  <si>
    <t>JP783040</t>
  </si>
  <si>
    <t>TOM FORD VELVET O.LUMIERE EDP 50ML 055888.........</t>
  </si>
  <si>
    <t>JP756376</t>
  </si>
  <si>
    <t>TOM FORD VELVET ORCHID EDP 100ML023955............</t>
  </si>
  <si>
    <t>JP756422</t>
  </si>
  <si>
    <t>TOM FORD VELVET ORCHID EDP 50ML 023948............</t>
  </si>
  <si>
    <t>JP707350</t>
  </si>
  <si>
    <t>TOM FORD WH.PATCHOUL EDP F 100ML002523............</t>
  </si>
  <si>
    <t>JP147090</t>
  </si>
  <si>
    <t>TOMMY FEM 100ML               XX040126............</t>
  </si>
  <si>
    <t>JP15072</t>
  </si>
  <si>
    <t>TOMMY FEM 100ML           ##040126................</t>
  </si>
  <si>
    <t>JP563743</t>
  </si>
  <si>
    <t>TOMMY FEM 50ML                  040119............</t>
  </si>
  <si>
    <t>JP796189</t>
  </si>
  <si>
    <t>TOMMY FEM 50ML                XX040119............</t>
  </si>
  <si>
    <t>JP671888</t>
  </si>
  <si>
    <t>TOMMY FREEDOM EDT MAS 50ML      277423............</t>
  </si>
  <si>
    <t>JP568625</t>
  </si>
  <si>
    <t>TOMMY MAS 100ML               #024324.............</t>
  </si>
  <si>
    <t>JP783018</t>
  </si>
  <si>
    <t>TOMMY THE GIRL FEM 100ML        375747............</t>
  </si>
  <si>
    <t>JP801907</t>
  </si>
  <si>
    <t>TOMMY TROPICS MAS 100ML         384794............</t>
  </si>
  <si>
    <t>JP845904</t>
  </si>
  <si>
    <t>TONI&amp;GUY 3D VOLUM.SPRAY 150ML   002510............</t>
  </si>
  <si>
    <t>JP845690</t>
  </si>
  <si>
    <t>TONI&amp;GUY CERA MEN MATTIFY.75ML  196897............</t>
  </si>
  <si>
    <t>JP845891</t>
  </si>
  <si>
    <t>TONI&amp;GUY CURL SPRAY RULOS 150ML 197153............</t>
  </si>
  <si>
    <t>JP845702</t>
  </si>
  <si>
    <t>TONI&amp;GUY DAMAGE REPA.200ML MASC.204530............</t>
  </si>
  <si>
    <t>JP845780</t>
  </si>
  <si>
    <t>TONI&amp;GUY DAMAGE REPAIR 250ML CD.204424............</t>
  </si>
  <si>
    <t>JP845779</t>
  </si>
  <si>
    <t>TONI&amp;GUY DAMAGE REPAIR 250ML SH.204370............</t>
  </si>
  <si>
    <t>JP845825</t>
  </si>
  <si>
    <t>TONI&amp;GUY DEEP CLEA.MEN 250ML SH.204493............</t>
  </si>
  <si>
    <t>JP845735</t>
  </si>
  <si>
    <t>TONI&amp;GUY EXTREME SPRAY 250ML    723757............</t>
  </si>
  <si>
    <t>JP845926</t>
  </si>
  <si>
    <t>TONI&amp;GUY HIGH CERA EN SP.150ML  210494............</t>
  </si>
  <si>
    <t>JP845689</t>
  </si>
  <si>
    <t>TONI&amp;GUY HIGH SHINE SERUM 30ML  204295............</t>
  </si>
  <si>
    <t>JP845803</t>
  </si>
  <si>
    <t>TONI&amp;GUY ILLUMI.BLONDE 250ML CD.204455............</t>
  </si>
  <si>
    <t>JP845757</t>
  </si>
  <si>
    <t>TONI&amp;GUY ILLUMI.BLONDE 250ML SH.204431............</t>
  </si>
  <si>
    <t>JP845724</t>
  </si>
  <si>
    <t>TONI&amp;GUY INSTA.DRY 250ML SH.SECO 197139...........</t>
  </si>
  <si>
    <t>JP845836</t>
  </si>
  <si>
    <t>TONI&amp;GUY INTENSE SOFT.250ML CD. 263339............</t>
  </si>
  <si>
    <t>JP845858</t>
  </si>
  <si>
    <t>TONI&amp;GUY INTENSE SOFT.250ML SH. 263322............</t>
  </si>
  <si>
    <t>JP845667</t>
  </si>
  <si>
    <t>TONI&amp;GUY RADIANT BRUN.250ML CD. 204479............</t>
  </si>
  <si>
    <t>JP845678</t>
  </si>
  <si>
    <t>TONI&amp;GUY RADIANT BRUN.250ML SH. 204462............</t>
  </si>
  <si>
    <t>JP845915</t>
  </si>
  <si>
    <t>TONI&amp;GUY SEA TEXTURI.SPRAY 75ML 204776............</t>
  </si>
  <si>
    <t>JP845937</t>
  </si>
  <si>
    <t>TONI&amp;GUY SHINE SERUM SPRAY 30ML 724242............</t>
  </si>
  <si>
    <t>JP845656</t>
  </si>
  <si>
    <t>TONI&amp;GUY SMOOTH DEF.250ML CD.   204394............</t>
  </si>
  <si>
    <t>JP845645</t>
  </si>
  <si>
    <t>TONI&amp;GUY SMOOTH DEF.250ML SH.   204363............</t>
  </si>
  <si>
    <t>JP845847</t>
  </si>
  <si>
    <t>TONI&amp;GUY VOLUME ADDI.250ML CD. 204387............</t>
  </si>
  <si>
    <t>JP845746</t>
  </si>
  <si>
    <t>TONI&amp;GUY VOLUME ADDI.250ML SH. 204356............</t>
  </si>
  <si>
    <t>JP801312</t>
  </si>
  <si>
    <t>TOO FACED KIT SOMBRA CHOC.BAR XX410132............</t>
  </si>
  <si>
    <t>JP772890</t>
  </si>
  <si>
    <t>TORTULAN CREMA HIDR.NUTR.110ML  602448............</t>
  </si>
  <si>
    <t>JP772903</t>
  </si>
  <si>
    <t>TORTULAN CREMA ROSA MOSQU.110ML 000381............</t>
  </si>
  <si>
    <t>JP716631</t>
  </si>
  <si>
    <t>TOUS MAN EDT 100ML+BRINDIS    **997427............</t>
  </si>
  <si>
    <t>JP846433</t>
  </si>
  <si>
    <t>TRUSS AQUA GEL 180G           XX519164............</t>
  </si>
  <si>
    <t>JP852092</t>
  </si>
  <si>
    <t>TRUSS BLOND 300ML CD            514121 ** EX  ....</t>
  </si>
  <si>
    <t>JP852105</t>
  </si>
  <si>
    <t>TRUSS BLOND 300ML SH            514114 ** GRAV....</t>
  </si>
  <si>
    <t>JP851912</t>
  </si>
  <si>
    <t>TRUSS BLOND MASK 1L          ** 943114/862 EX  ...</t>
  </si>
  <si>
    <t>JP851923</t>
  </si>
  <si>
    <t>TRUSS BLOND SHAMPOO 1L          943107 ** GRAV....</t>
  </si>
  <si>
    <t>JP817128</t>
  </si>
  <si>
    <t>TRUSS BLOND SHAMPOO 1L          943107 XX.........</t>
  </si>
  <si>
    <t>JP852070</t>
  </si>
  <si>
    <t>TRUSS CURLY 300ML SH            942452............</t>
  </si>
  <si>
    <t>JP829074</t>
  </si>
  <si>
    <t>TRUSS CURLY 300ML SH            942452 XX.........</t>
  </si>
  <si>
    <t>JP852240</t>
  </si>
  <si>
    <t>TRUSS DELUXE PRIME BROWN 260ML  790795............</t>
  </si>
  <si>
    <t>JP852261</t>
  </si>
  <si>
    <t>TRUSS DELUXE PRIME COOL B.260ML 790825............</t>
  </si>
  <si>
    <t>JP846477</t>
  </si>
  <si>
    <t>TRUSS DELUXE PRIME COOL B.260ML 790825 XX.........</t>
  </si>
  <si>
    <t>JP852250</t>
  </si>
  <si>
    <t>TRUSS DELUXE PRIME COPPER 260ML 790818............</t>
  </si>
  <si>
    <t>JP846488</t>
  </si>
  <si>
    <t>TRUSS DELUXE PRIME COPPER 260ML 790818 XX.........</t>
  </si>
  <si>
    <t>JP852283</t>
  </si>
  <si>
    <t>TRUSS DELUXE PRIME HONEY B.260ML 790849...........</t>
  </si>
  <si>
    <t>JP828993</t>
  </si>
  <si>
    <t>TRUSS DELUXE PRIME HONEY B.260ML 790849 XX........</t>
  </si>
  <si>
    <t>JP846499</t>
  </si>
  <si>
    <t>TRUSS DELUXE PRIME MARSALA 260ML790832XX..........</t>
  </si>
  <si>
    <t>JP852228</t>
  </si>
  <si>
    <t>TRUSS DELUXE PRIME MARSALA.260ML 790832...........</t>
  </si>
  <si>
    <t>JP852272</t>
  </si>
  <si>
    <t>TRUSS DELUXE PRIME MIRACL.260ML 942056 ** EX......</t>
  </si>
  <si>
    <t>JP846466</t>
  </si>
  <si>
    <t>TRUSS DELUXE PRIME RECONS.30MLXX..................</t>
  </si>
  <si>
    <t>JP846512</t>
  </si>
  <si>
    <t>TRUSS DELUXE PRIME W.BROWN 260ML 790795 XX........</t>
  </si>
  <si>
    <t>JP852015</t>
  </si>
  <si>
    <t>TRUSS EQUILIBRIUM CD 300ML      943091 **EX.......</t>
  </si>
  <si>
    <t>JP872285</t>
  </si>
  <si>
    <t>TRUSS HIGH LISS BLOND 650ML     519683 ** GRAV....</t>
  </si>
  <si>
    <t>JP872263</t>
  </si>
  <si>
    <t>TRUSS HIGH LISS THERMAL 650ML   519720 ** GRAV....</t>
  </si>
  <si>
    <t>JP872274</t>
  </si>
  <si>
    <t>TRUSS INFUSION RECONST.650ML    790764 ** GRAV....</t>
  </si>
  <si>
    <t>JP872296</t>
  </si>
  <si>
    <t>TRUSS K RECOVERY RECONST.650ML  519409 ** GRAV....</t>
  </si>
  <si>
    <t>JP846545</t>
  </si>
  <si>
    <t>TRUSS KIT RECOVERY CHAPINHA+COMPLEX 3X60ML........</t>
  </si>
  <si>
    <t>JP846455</t>
  </si>
  <si>
    <t>TRUSS LEAVE-IN BODY VOLUM.250ML 519249  XX........</t>
  </si>
  <si>
    <t>JP846590</t>
  </si>
  <si>
    <t>TRUSS LEAVE-IN BRUSH KERA.250ML 519140............</t>
  </si>
  <si>
    <t>JP852217</t>
  </si>
  <si>
    <t>TRUSS LEAVE-IN CURLY LIGHT 250ML 519188...........</t>
  </si>
  <si>
    <t>JP852206</t>
  </si>
  <si>
    <t>TRUSS LEAVE-IN DAY BY DAY 250ML 519195 ** EX......</t>
  </si>
  <si>
    <t>JP872331</t>
  </si>
  <si>
    <t>TRUSS MIRACLE CLARIFYNG SH 1L   516972 ** GRAV....</t>
  </si>
  <si>
    <t>JP872342</t>
  </si>
  <si>
    <t>TRUSS MIRACLE KIT 3 PASO FAST R.519515 ** GRAV....</t>
  </si>
  <si>
    <t>JP851989</t>
  </si>
  <si>
    <t>TRUSS MIRACLE MASK 180GS        519980 ** EX......</t>
  </si>
  <si>
    <t>JP872309</t>
  </si>
  <si>
    <t>TRUSS MIRACLE PASO 01 SH 1L     516996 ** GRAV....</t>
  </si>
  <si>
    <t>JP872252</t>
  </si>
  <si>
    <t>TRUSS MIRACLE PASO 02 650ML     517023 ** GRAV....</t>
  </si>
  <si>
    <t>JP872320</t>
  </si>
  <si>
    <t>TRUSS MIRACLE PASO 03 MASC.1L   517009 ** GRAV....</t>
  </si>
  <si>
    <t>JP851956</t>
  </si>
  <si>
    <t>TRUSS MIRACLE SUMMER SH 300ML   943176............</t>
  </si>
  <si>
    <t>JP852127</t>
  </si>
  <si>
    <t>TRUSS PERFECT 300ML CD          790733 ** EX  ....</t>
  </si>
  <si>
    <t>JP852116</t>
  </si>
  <si>
    <t>TRUSS PERFECT 300ML SH          790726 ** EX......</t>
  </si>
  <si>
    <t>JP852138</t>
  </si>
  <si>
    <t>TRUSS PERFECT MASK 180GS        790740 ** EX......</t>
  </si>
  <si>
    <t>JP846422</t>
  </si>
  <si>
    <t>TRUSS POLVO DESC.8X POWDER 200G 790382 XX.........</t>
  </si>
  <si>
    <t>JP817251</t>
  </si>
  <si>
    <t>TRUSS POLVO DESC.A.LIBRE 500G XX790399............</t>
  </si>
  <si>
    <t>JP852160</t>
  </si>
  <si>
    <t>TRUSS POLVO DESC.B.BLOND 500GS  790450............</t>
  </si>
  <si>
    <t>JP852059</t>
  </si>
  <si>
    <t>TRUSS ULTRA HYDRA.PLUS SH 300ML 942308 ** EX......</t>
  </si>
  <si>
    <t>JP852037</t>
  </si>
  <si>
    <t>TRUSS ULTRA HYDRATION SH 300ML  943046 ** GRAV....</t>
  </si>
  <si>
    <t>JP872241</t>
  </si>
  <si>
    <t>TRUSS VOLUMIZING POWDER 10G  ** 790276 GRAV.......</t>
  </si>
  <si>
    <t>JP819859</t>
  </si>
  <si>
    <t>TRUSSARDI DONNA 100ML EDP     **820022............</t>
  </si>
  <si>
    <t>JP819804</t>
  </si>
  <si>
    <t>TRUSSARDI DONNA 30ML EDP      **820008............</t>
  </si>
  <si>
    <t>JP819770</t>
  </si>
  <si>
    <t>TRUSSARDI DONNA 50ML EDP      **820015............</t>
  </si>
  <si>
    <t>JP819837</t>
  </si>
  <si>
    <t>TRUSSARDI MY LAND M 100ML EDT **830021............</t>
  </si>
  <si>
    <t>JP819848</t>
  </si>
  <si>
    <t>TRUSSARDI MY LAND M 30ML EDT  **830007............</t>
  </si>
  <si>
    <t>JP819780</t>
  </si>
  <si>
    <t>TRUSSARDI MY LAND M 50ML EDT  **830014............</t>
  </si>
  <si>
    <t>JP819815</t>
  </si>
  <si>
    <t>TRUSSARDI MY NAME F 100ML EDP **850029............</t>
  </si>
  <si>
    <t>JP864837</t>
  </si>
  <si>
    <t>TRUSSARDI RIFLESSO 100ML      **805500............</t>
  </si>
  <si>
    <t>JP864859</t>
  </si>
  <si>
    <t>TRUSSARDI RIFLESSO 30ML       **805487............</t>
  </si>
  <si>
    <t>JP864848</t>
  </si>
  <si>
    <t>TRUSSARDI RIFLESSO 50ML       **805494............</t>
  </si>
  <si>
    <t>JP819826</t>
  </si>
  <si>
    <t>TRUSSARDI UOMO 100ML EDT      **810023............</t>
  </si>
  <si>
    <t>JP819870</t>
  </si>
  <si>
    <t>TRUSSARDI UOMO 30ML EDT       **810009............</t>
  </si>
  <si>
    <t>JP819860</t>
  </si>
  <si>
    <t>TRUSSARDI UOMO 50ML EDT       **810016............</t>
  </si>
  <si>
    <t>JP755566</t>
  </si>
  <si>
    <t>TESTER ANGEL A*MEN GOMME 100ML   **..................</t>
  </si>
  <si>
    <t>JP865210</t>
  </si>
  <si>
    <t>TESTER ANIMALE INSTINCT FEM 100ML....................</t>
  </si>
  <si>
    <t>JP863220</t>
  </si>
  <si>
    <t>TESTER ANIMALE INTENSE FEM 100MLXX...................</t>
  </si>
  <si>
    <t>JP133029</t>
  </si>
  <si>
    <t>TESTER ANTONIO BLACK SEDUC.MAS 100ML.................</t>
  </si>
  <si>
    <t>JP91256</t>
  </si>
  <si>
    <t>TESTER ANTONIO BLUE SED.MAS 100ML....................</t>
  </si>
  <si>
    <t>JP700949</t>
  </si>
  <si>
    <t>TESTER ANTONIO BLUE SEDUC.FEM 80ML...................</t>
  </si>
  <si>
    <t>JP675029</t>
  </si>
  <si>
    <t>TESTER ANTONIO HER SECRET EDT 80ML 738054**..........</t>
  </si>
  <si>
    <t>JP851339</t>
  </si>
  <si>
    <t>TESTER ANTONIO KING OF SEDUCT.M 100ML................</t>
  </si>
  <si>
    <t>JP598426</t>
  </si>
  <si>
    <t>TESTER ANTONIO THE SECRET 100ML......................</t>
  </si>
  <si>
    <t>JP151141</t>
  </si>
  <si>
    <t>TESTER ARMANI CODE MAS EDT 75ML  XX297939............</t>
  </si>
  <si>
    <t>JP176159</t>
  </si>
  <si>
    <t>TESTER ARMANI EMPORIO 50ML FEM.......................</t>
  </si>
  <si>
    <t>JP843586</t>
  </si>
  <si>
    <t>TESTER ARSENAL BLACK 100ML S/CX     XX...............</t>
  </si>
  <si>
    <t>JP843597</t>
  </si>
  <si>
    <t>TESTER ARSENAL BLUE 100ML S/CX      XX...............</t>
  </si>
  <si>
    <t>JP157933</t>
  </si>
  <si>
    <t>TESTER AZZARO MAS 100ML..............................</t>
  </si>
  <si>
    <t>JP882736</t>
  </si>
  <si>
    <t>TESTER AZZARO MAS 100ML S/CX.........................</t>
  </si>
  <si>
    <t>JP821369</t>
  </si>
  <si>
    <t>TESTER BANANA R.CORDOVAN HOMME 100ML   410610........</t>
  </si>
  <si>
    <t>JP821347</t>
  </si>
  <si>
    <t>TESTER BANANA R.SLATE HOMME 100ML      410627........</t>
  </si>
  <si>
    <t>JP821336</t>
  </si>
  <si>
    <t>TESTER BANANA R.WALNUT HOMME 100ML     410634........</t>
  </si>
  <si>
    <t>JP821314</t>
  </si>
  <si>
    <t>TESTER BANANA R.WILDBLOOM EDP F 100ML  410689........</t>
  </si>
  <si>
    <t>JP821380</t>
  </si>
  <si>
    <t>TESTER BOGART MAS 90ML EDT       ##..................</t>
  </si>
  <si>
    <t>JP821437</t>
  </si>
  <si>
    <t>TESTER BOGART RIVIERA NIGHT 100ML##..................</t>
  </si>
  <si>
    <t>JP821391</t>
  </si>
  <si>
    <t>TESTER BOGART STORY BLUE 100ML   ##..................</t>
  </si>
  <si>
    <t>JP821404</t>
  </si>
  <si>
    <t>TESTER BOGART STORY RED 100ML    ##..................</t>
  </si>
  <si>
    <t>JP31733</t>
  </si>
  <si>
    <t>TESTER BRITNEY FANTASY FEM 100ML065474...............</t>
  </si>
  <si>
    <t>JP676860</t>
  </si>
  <si>
    <t>TESTER BRITNEY FANTASY MIDNIGH   100ML...............</t>
  </si>
  <si>
    <t>JP733674</t>
  </si>
  <si>
    <t>TESTER BURBERRY CLASIC MAS 100ML   327204............</t>
  </si>
  <si>
    <t>JP853341</t>
  </si>
  <si>
    <t>TESTER BURBERRY CLASIC MAS 100ML XX327204............</t>
  </si>
  <si>
    <t>JP873488</t>
  </si>
  <si>
    <t>TESTER BURBERRY WEEK END MAS 100ML...................</t>
  </si>
  <si>
    <t>JP176407</t>
  </si>
  <si>
    <t>TESTER BURBERRY WEEKEND FEM 100ML  636154............</t>
  </si>
  <si>
    <t>JP714550</t>
  </si>
  <si>
    <t>TESTER BVLGARI AQVA EDT M 100ML  **916533............</t>
  </si>
  <si>
    <t>JP118491</t>
  </si>
  <si>
    <t>TESTER BVLGARI BLACK MAS 75ML........................</t>
  </si>
  <si>
    <t>JP878630</t>
  </si>
  <si>
    <t>TESTER BVLGARI MAN WOOD ESSE EDP 100ML...............</t>
  </si>
  <si>
    <t>JP39135</t>
  </si>
  <si>
    <t>TESTER BVLGARI MAS EDT 100ML.........................</t>
  </si>
  <si>
    <t>JP643854</t>
  </si>
  <si>
    <t>TESTER BVLGARI OMNIA CORAL 65ML  **446504............</t>
  </si>
  <si>
    <t>JP674926</t>
  </si>
  <si>
    <t>TESTER CABOTINE EDT FEM 100ML........................</t>
  </si>
  <si>
    <t>JP151163</t>
  </si>
  <si>
    <t>TESTER CACHAR.AMOR AMOR FEM 100ML....................</t>
  </si>
  <si>
    <t>JP793893</t>
  </si>
  <si>
    <t>TESTER CACHAR.AMOR AMOR FEM 100ML XX.................</t>
  </si>
  <si>
    <t>JP176170</t>
  </si>
  <si>
    <t>TESTER CACHAR.NOA EDT 100ML     016402...............</t>
  </si>
  <si>
    <t>JP644642</t>
  </si>
  <si>
    <t>TESTER CAROLINA 212 FEM 100ML    XX..................</t>
  </si>
  <si>
    <t>JP843935</t>
  </si>
  <si>
    <t>TESTER CAROLINA CH L`EAU FEM 100ML 725139 XX.........</t>
  </si>
  <si>
    <t>JP790857</t>
  </si>
  <si>
    <t>TESTER CAROLINA CH PRIVE FEM EDP 80MLXX..............</t>
  </si>
  <si>
    <t>JP743407</t>
  </si>
  <si>
    <t>TESTER CAROLINA CH PRIVE MEN 100ML...................</t>
  </si>
  <si>
    <t>JP840730</t>
  </si>
  <si>
    <t>TESTER CAROLINA CH PRIVE MEN 100MLXX.................</t>
  </si>
  <si>
    <t>JP878482</t>
  </si>
  <si>
    <t>TESTER CAROLINA CHIC FEM 80ML........................</t>
  </si>
  <si>
    <t>JP769290</t>
  </si>
  <si>
    <t>TESTER CAROLINA GOOD GIRL EDP F 80ML.................</t>
  </si>
  <si>
    <t>JP843946</t>
  </si>
  <si>
    <t>TESTER CAROLINA GOOD GIRL LEGERE 80MLXX914816........</t>
  </si>
  <si>
    <t>JP842596</t>
  </si>
  <si>
    <t>TESTER CAROLINA HERRERA EDP F 100ML 061152**.........</t>
  </si>
  <si>
    <t>JP29773</t>
  </si>
  <si>
    <t>TESTER CAROLINA HERRERA EDP F 100MLXX................</t>
  </si>
  <si>
    <t>JP65459</t>
  </si>
  <si>
    <t>TESTER CAROLINA HERRERA EDT F 100ML061145............</t>
  </si>
  <si>
    <t>JP848659</t>
  </si>
  <si>
    <t>TESTER CAROLINA HERRERA EDT F 100ML061145 XX.........</t>
  </si>
  <si>
    <t>JP176508</t>
  </si>
  <si>
    <t>TESTER CAROLINA HERRERA MAS 100ML**080573............</t>
  </si>
  <si>
    <t>JP840741</t>
  </si>
  <si>
    <t>TESTER CAROLINA HERRERA MAS EDT 100MLXX..............</t>
  </si>
  <si>
    <t>JP882714</t>
  </si>
  <si>
    <t>TESTER CARTIER L'ENVOL MEN EDP 80ML 039019...........</t>
  </si>
  <si>
    <t>JP802717</t>
  </si>
  <si>
    <t>TESTER CARTIER LA PANTHERE EDP 75ML032065............</t>
  </si>
  <si>
    <t>JP802920</t>
  </si>
  <si>
    <t>TESTER CERRUTI 1881 MEN 100ML      003703............</t>
  </si>
  <si>
    <t>JP799282</t>
  </si>
  <si>
    <t>TESTER CHANEL ALLURE FEM EDT 100MLXXX................</t>
  </si>
  <si>
    <t>JP799340</t>
  </si>
  <si>
    <t>TESTER CHANEL CHANCE EAU VIVE 100MLXX................</t>
  </si>
  <si>
    <t>JP799350</t>
  </si>
  <si>
    <t>TESTER CHANEL CHANCE EDT 100ML   XX..................</t>
  </si>
  <si>
    <t>JP802570</t>
  </si>
  <si>
    <t>TESTER CHANEL COCO EDT 100ML.........................</t>
  </si>
  <si>
    <t>JP664251</t>
  </si>
  <si>
    <t>TESTER CHANEL N.19 EDT FEM 100ML019473...............</t>
  </si>
  <si>
    <t>JP737746</t>
  </si>
  <si>
    <t>TESTER CHANEL N.19 POUDRE FEM 100ML..................</t>
  </si>
  <si>
    <t>JP664262</t>
  </si>
  <si>
    <t>TESTER CHANEL N.5 EDT FEM 100ML 025463...............</t>
  </si>
  <si>
    <t>JP853330</t>
  </si>
  <si>
    <t>TESTER CK ETERNITY AIR F 100ML   XX623920............</t>
  </si>
  <si>
    <t>JP853396</t>
  </si>
  <si>
    <t>TESTER CK ETERNITY AIR MAS 100ML XX824761............</t>
  </si>
  <si>
    <t>JP873556</t>
  </si>
  <si>
    <t>TESTER CK ETERNITY AQUA EDP 100ML  555161............</t>
  </si>
  <si>
    <t>JP673341</t>
  </si>
  <si>
    <t>TESTER CK ETERNITY MAS 100ML.........................</t>
  </si>
  <si>
    <t>JP803370</t>
  </si>
  <si>
    <t>TESTER CK EUPHORIA DEEP EDT FEM 100ML................</t>
  </si>
  <si>
    <t>JP800636</t>
  </si>
  <si>
    <t>TESTER CK EUPHORIA FORBIDDEN FEM EDP 100ML...........</t>
  </si>
  <si>
    <t>JP873567</t>
  </si>
  <si>
    <t>TESTER CK EUPHORIA MAS 100ML.........................</t>
  </si>
  <si>
    <t>JP873602</t>
  </si>
  <si>
    <t>TESTER CK OBSESSED INTENSE M EDP 125ML 270277........</t>
  </si>
  <si>
    <t>JP853431</t>
  </si>
  <si>
    <t>TESTER CK OBSESSED INTENSE M EDP 125MLXX270277.......</t>
  </si>
  <si>
    <t>JP873624</t>
  </si>
  <si>
    <t>TESTER CK ONE ALL EDT 100ML      ##163083............</t>
  </si>
  <si>
    <t>JP873736</t>
  </si>
  <si>
    <t>TESTER CREED AVENTUS M EDP 100ML 561114..............</t>
  </si>
  <si>
    <t>JP175248</t>
  </si>
  <si>
    <t>TESTER D&amp;G LIGHT BLUE M 125ML    XX..................</t>
  </si>
  <si>
    <t>JP793983</t>
  </si>
  <si>
    <t>TESTER D&amp;G MAS EDT 125ML         XX612867............</t>
  </si>
  <si>
    <t>JP621660</t>
  </si>
  <si>
    <t>TESTER D&amp;G THE ONE FEM EDP 75ML......................</t>
  </si>
  <si>
    <t>JP794010</t>
  </si>
  <si>
    <t>TESTER D&amp;G THE ONE FEM EDP 75ML      XX..............</t>
  </si>
  <si>
    <t>JP793994</t>
  </si>
  <si>
    <t>TESTER D&amp;G THE ONE SPORT MAS 100MLXX.................</t>
  </si>
  <si>
    <t>JP853802</t>
  </si>
  <si>
    <t>TESTER D&amp;G THE ONLY ONE EDP F 100ML..................</t>
  </si>
  <si>
    <t>JP634035</t>
  </si>
  <si>
    <t>TESTER DAVIDOFF COOL WATER FEM 100ML.................</t>
  </si>
  <si>
    <t>JP834329</t>
  </si>
  <si>
    <t>TESTER DIOR FAHRENHEIT MAS 100ML.....................</t>
  </si>
  <si>
    <t>JP824754</t>
  </si>
  <si>
    <t>TESTER DIOR J'ADORE EDP 100ML........................</t>
  </si>
  <si>
    <t>JP875570</t>
  </si>
  <si>
    <t>TESTER DUNHILL EDT MAS 75ML SIN CAJA.................</t>
  </si>
  <si>
    <t>JP882690</t>
  </si>
  <si>
    <t>TESTER DUNHILL ICON EDP M 100ML    806048............</t>
  </si>
  <si>
    <t>JP875580</t>
  </si>
  <si>
    <t>TESTER DUNHILL PURSUIT EDT 75ML SIN CAJA.............</t>
  </si>
  <si>
    <t>JP741135</t>
  </si>
  <si>
    <t>TESTER ELIZ A.5TH AV FEM EDP 125ML...................</t>
  </si>
  <si>
    <t>JP873411</t>
  </si>
  <si>
    <t>TESTER ELIZ A.SUNFLOWERS EDT 100ML961121.............</t>
  </si>
  <si>
    <t>JP793625</t>
  </si>
  <si>
    <t>TESTER ELIZ.TAYLOR WHITE DIAMOND 100ML XX............</t>
  </si>
  <si>
    <t>JP838590</t>
  </si>
  <si>
    <t>TESTER ESTEE LAUDER BEAUTIFUL EDP 75ML...............</t>
  </si>
  <si>
    <t>JP839009</t>
  </si>
  <si>
    <t>TESTER ESTEE LAUDER BEAUTIFUL EDP F 75ML.............</t>
  </si>
  <si>
    <t>JP858098</t>
  </si>
  <si>
    <t>TESTER GAP DREAM MORE 100ML      XX911759............</t>
  </si>
  <si>
    <t>JP849829</t>
  </si>
  <si>
    <t>TESTER GIORGIO BERVELY HILLS FEM 90ML................</t>
  </si>
  <si>
    <t>JP863083</t>
  </si>
  <si>
    <t>TESTER GIV.DAHLIA DIVIN EDP 75ML.....................</t>
  </si>
  <si>
    <t>JP863094</t>
  </si>
  <si>
    <t>TESTER GIV.DAHLIA DIVIN LE NECTAR 75ML...............</t>
  </si>
  <si>
    <t>JP879292</t>
  </si>
  <si>
    <t>TESTER GIV.GENTLEMAN EDP 100ML.......................</t>
  </si>
  <si>
    <t>JP833462</t>
  </si>
  <si>
    <t>TESTER GIV.LIVE IRRESISTIBLE EDT 75ML................</t>
  </si>
  <si>
    <t>JP876706</t>
  </si>
  <si>
    <t>TESTER GIV.VERY IRR.EDP 75ML.........................</t>
  </si>
  <si>
    <t>JP802740</t>
  </si>
  <si>
    <t>TESTER GIV.VERY IRR.EDT 75ML       352367............</t>
  </si>
  <si>
    <t>JP175584</t>
  </si>
  <si>
    <t>TESTER GUCCI BY GUCCI FLORA EDT 75ML.................</t>
  </si>
  <si>
    <t>JP791948</t>
  </si>
  <si>
    <t>TESTER GUCCI FLORA EDT FEM 75ML    230979............</t>
  </si>
  <si>
    <t>JP791960</t>
  </si>
  <si>
    <t>TESTER GUCCI FLORA GENEROUS 100ML  522876............</t>
  </si>
  <si>
    <t>JP791959</t>
  </si>
  <si>
    <t>TESTER GUCCI FLORA MANDAR EDT 100ML522845............</t>
  </si>
  <si>
    <t>JP807600</t>
  </si>
  <si>
    <t>TESTER GUCCI PREMIERE EDT 75ML     758084............</t>
  </si>
  <si>
    <t>JP801930</t>
  </si>
  <si>
    <t>TESTER HELLO KITTY FEM 100ML       601594............</t>
  </si>
  <si>
    <t>JP758222</t>
  </si>
  <si>
    <t>TESTER HUGO BOSS DARK BLUE M 125ML 031453............</t>
  </si>
  <si>
    <t>JP604379</t>
  </si>
  <si>
    <t>TESTER HUGO BOSS DEEP RED FEM EDP 90ML...............</t>
  </si>
  <si>
    <t>JP794020</t>
  </si>
  <si>
    <t>TESTER HUGO BOSS DEEP RED FEM EDP 90MLXX.............</t>
  </si>
  <si>
    <t>JP756286</t>
  </si>
  <si>
    <t>TESTER HUGO BOSS FEMME EDP 75ML    041490............</t>
  </si>
  <si>
    <t>JP794009</t>
  </si>
  <si>
    <t>TESTER HUGO BOSS INMOTION EDT 90ML XX................</t>
  </si>
  <si>
    <t>JP175843</t>
  </si>
  <si>
    <t>TESTER HUGO BOSS Nº6 EDT 100ML   XX..................</t>
  </si>
  <si>
    <t>JP803639</t>
  </si>
  <si>
    <t>TESTER HUGO BOSS THE SCENT M 100ML 972428............</t>
  </si>
  <si>
    <t>JP882725</t>
  </si>
  <si>
    <t>TESTER ISSEY M.BLUE M 75ML EDT S/CX..................</t>
  </si>
  <si>
    <t>JP20316</t>
  </si>
  <si>
    <t>TESTER ISSEY M.FEM 100ML.............................</t>
  </si>
  <si>
    <t>JP804280</t>
  </si>
  <si>
    <t>TESTER ISSEY M.PLEAST LEAU 100ML   950066............</t>
  </si>
  <si>
    <t>JP843980</t>
  </si>
  <si>
    <t>TESTER JEAN PAUL EDP FEM 100ML XX....................</t>
  </si>
  <si>
    <t>JP627070</t>
  </si>
  <si>
    <t>TESTER JEAN PAUL EDT FEM 100ML.......................</t>
  </si>
  <si>
    <t>JP843979</t>
  </si>
  <si>
    <t>TESTER JEAN PAUL EDT FEM 100ML XX....................</t>
  </si>
  <si>
    <t>JP779572</t>
  </si>
  <si>
    <t>TESTER JEAN PAUL LE BEAU INT.EDT 125ML 776863........</t>
  </si>
  <si>
    <t>JP748939</t>
  </si>
  <si>
    <t>TESTER JEAN PAUL MAS 125ML       XX..................</t>
  </si>
  <si>
    <t>JP882703</t>
  </si>
  <si>
    <t>TESTER JEAN PAUL SCANDAL BY NI.80ML..................</t>
  </si>
  <si>
    <t>JP634046</t>
  </si>
  <si>
    <t>TESTER JENNIFER GLOW FEM 100ML   **..................</t>
  </si>
  <si>
    <t>JP165179</t>
  </si>
  <si>
    <t>TESTER JENNIFER LIVE FEM 100ML.......................</t>
  </si>
  <si>
    <t>JP729938</t>
  </si>
  <si>
    <t>TESTER KATY PERRY KILLER QUEEN    100ML..............</t>
  </si>
  <si>
    <t>JP175966</t>
  </si>
  <si>
    <t>TESTER KENZO L'EAU MAS 100ML XX......................</t>
  </si>
  <si>
    <t>JP804291</t>
  </si>
  <si>
    <t>TESTER KENZO LEAU FEM EDT 100ML    333932............</t>
  </si>
  <si>
    <t>JP816889</t>
  </si>
  <si>
    <t>TESTER KENZO WORLD FEM EDP 75ML    323506............</t>
  </si>
  <si>
    <t>JP644563</t>
  </si>
  <si>
    <t>TESTER LACOSTE EAU BLANC 100ML.......................</t>
  </si>
  <si>
    <t>JP838490</t>
  </si>
  <si>
    <t>TESTER LACOSTE ELEGANCE MAS 90ML   116778............</t>
  </si>
  <si>
    <t>JP765960</t>
  </si>
  <si>
    <t>TESTER LACOSTE ESSENTIAL MAS 125ML...................</t>
  </si>
  <si>
    <t>JP853510</t>
  </si>
  <si>
    <t>TESTER MARC JACOBS DAISY 100ML   XX509426............</t>
  </si>
  <si>
    <t>JP175371</t>
  </si>
  <si>
    <t>TESTER MARC JACOBS DAISY DREAM 100ML764760...........</t>
  </si>
  <si>
    <t>JP853320</t>
  </si>
  <si>
    <t>TESTER MARC JACOBS DIVINE DECA.100ML 553137XX........</t>
  </si>
  <si>
    <t>JP853319</t>
  </si>
  <si>
    <t>TESTER MARC JACOBS EAU SO DECA.100ML 003128XX........</t>
  </si>
  <si>
    <t>JP804540</t>
  </si>
  <si>
    <t>TESTER MARC JACOBS EAU SO FRESH 100ML1482............</t>
  </si>
  <si>
    <t>JP20641</t>
  </si>
  <si>
    <t>TESTER MARINA ASTERIA 100ML      XX..................</t>
  </si>
  <si>
    <t>JP577186</t>
  </si>
  <si>
    <t>TESTER MARINA DE BOURBON FEM 100MLXX.................</t>
  </si>
  <si>
    <t>JP130632</t>
  </si>
  <si>
    <t>TESTER MARINA REVERENCE 100ML FEM....................</t>
  </si>
  <si>
    <t>JP713190</t>
  </si>
  <si>
    <t>TESTER MARINA ROUGE ROYAL DIAMOND FEM100MLXX.........</t>
  </si>
  <si>
    <t>JP33498</t>
  </si>
  <si>
    <t>TESTER MARINA ROUGE ROYAL FEM 100MLXX................</t>
  </si>
  <si>
    <t>JP865232</t>
  </si>
  <si>
    <t>TESTER MERCEDES-BENZ BLUE EDT 100ML XX...............</t>
  </si>
  <si>
    <t>JP843531</t>
  </si>
  <si>
    <t>TESTER MERCEDES-BENZ EDT MAN 100ML...................</t>
  </si>
  <si>
    <t>JP843520</t>
  </si>
  <si>
    <t>TESTER MERCEDES-BENZ MAS 120ML.......................</t>
  </si>
  <si>
    <t>JP803492</t>
  </si>
  <si>
    <t>TESTER MIU MIU EDP FEM 100ML       322599............</t>
  </si>
  <si>
    <t>JP880308</t>
  </si>
  <si>
    <t>TESTER MOLYNEUX QUARTZ ROSE EDP 100ML................</t>
  </si>
  <si>
    <t>JP748849</t>
  </si>
  <si>
    <t>TESTER MONT BLANC EMBLEM MAS 100ML S/CX..............</t>
  </si>
  <si>
    <t>JP801839</t>
  </si>
  <si>
    <t>TESTER MONT BLANC LEGEND SPIRIT 100ML................</t>
  </si>
  <si>
    <t>JP182190</t>
  </si>
  <si>
    <t>TESTER MONT BLANC PRECENSE FEM 75ML028387............</t>
  </si>
  <si>
    <t>JP591510</t>
  </si>
  <si>
    <t>TESTER MOSCHINO CHEAP CHIC FEM 100ML.................</t>
  </si>
  <si>
    <t>JP733608</t>
  </si>
  <si>
    <t>TESTER NARCISO RODRI.EDT M 100ML   880018............</t>
  </si>
  <si>
    <t>JP78665</t>
  </si>
  <si>
    <t>TESTER NINA FEM EDT 80ML.............................</t>
  </si>
  <si>
    <t>JP863724</t>
  </si>
  <si>
    <t>TESTER NINA FEM EDT 80ML         XX181132............</t>
  </si>
  <si>
    <t>JP819927</t>
  </si>
  <si>
    <t>TESTER NINA L`EAU FEM EDT 80ML     312796............</t>
  </si>
  <si>
    <t>JP803358</t>
  </si>
  <si>
    <t>TESTER NINA LAIR DU TEMPS 100ML    212058............</t>
  </si>
  <si>
    <t>JP851293</t>
  </si>
  <si>
    <t>TESTER NINA R.LUNA EDT FEM 80ML......................</t>
  </si>
  <si>
    <t>JP874770</t>
  </si>
  <si>
    <t>TESTER ONE DIRECTION OUR MON 50ML....................</t>
  </si>
  <si>
    <t>JP842855</t>
  </si>
  <si>
    <t>TESTER PACO 1 MILLION EDT MAS 100ML..................</t>
  </si>
  <si>
    <t>JP176563</t>
  </si>
  <si>
    <t>TESTER PACO 1 MILLION EDT MAS 100ML XX...............</t>
  </si>
  <si>
    <t>JP771441</t>
  </si>
  <si>
    <t>TESTER PACO 1 MILLION PRIVE M 100MLXX................</t>
  </si>
  <si>
    <t>JP848749</t>
  </si>
  <si>
    <t>TESTER PACO INVICTUS AQUA 100ML XX...................</t>
  </si>
  <si>
    <t>JP678581</t>
  </si>
  <si>
    <t>TESTER PACO INVICTUS EDT MAS 100ML...................</t>
  </si>
  <si>
    <t>JP803953</t>
  </si>
  <si>
    <t>TESTER PACO INVICTUS EDT MAS 100ML XX................</t>
  </si>
  <si>
    <t>JP843990</t>
  </si>
  <si>
    <t>TESTER PACO LADY MILLION PRIVE 80ML..................</t>
  </si>
  <si>
    <t>JP863713</t>
  </si>
  <si>
    <t>TESTER PACO LADY MILLION PRIVE 80MLXX................</t>
  </si>
  <si>
    <t>JP840785</t>
  </si>
  <si>
    <t>TESTER PACO MAS EDT 100ML        XX..................</t>
  </si>
  <si>
    <t>JP848750</t>
  </si>
  <si>
    <t>TESTER PACO OLYMPEA AQUA 80ML XX.....................</t>
  </si>
  <si>
    <t>JP848716</t>
  </si>
  <si>
    <t>TESTER PACO PURE XS EXCESS MAS 100MLXX...............</t>
  </si>
  <si>
    <t>JP872039</t>
  </si>
  <si>
    <t>TESTER PACO PURE XS FEM 80ML.........................</t>
  </si>
  <si>
    <t>JP753384</t>
  </si>
  <si>
    <t>TESTER PACO XS BLACK EXCESS MAS 100ML................</t>
  </si>
  <si>
    <t>JP872083</t>
  </si>
  <si>
    <t>TESTER PACO XS EXCESS MAS 100ML  XX..................</t>
  </si>
  <si>
    <t>JP869460</t>
  </si>
  <si>
    <t>TESTER POLICE TO BE M 125ML..........................</t>
  </si>
  <si>
    <t>JP869438</t>
  </si>
  <si>
    <t>TESTER POLICE TO BE REBEL M 125ML....................</t>
  </si>
  <si>
    <t>JP869449</t>
  </si>
  <si>
    <t>TESTER POLICE TO BE THE KING M 125ML.................</t>
  </si>
  <si>
    <t>JP784210</t>
  </si>
  <si>
    <t>TESTER POLO BLACK MAS EDT 125ML   XX.................</t>
  </si>
  <si>
    <t>JP802201</t>
  </si>
  <si>
    <t>TESTER POLO RED MAS 125ML      XX....................</t>
  </si>
  <si>
    <t>JP815473</t>
  </si>
  <si>
    <t>TESTER QUARTZ FEM 100ML          **..................</t>
  </si>
  <si>
    <t>JP853521</t>
  </si>
  <si>
    <t>TESTER RALP LAUREN SAFARI M 125MLXX919412............</t>
  </si>
  <si>
    <t>JP880005</t>
  </si>
  <si>
    <t>TESTER SHAKIRA DANCE EDT FEM 80ML....................</t>
  </si>
  <si>
    <t>JP880016</t>
  </si>
  <si>
    <t>TESTER SHAKIRA DREAM EDT 80ML........................</t>
  </si>
  <si>
    <t>JP880027</t>
  </si>
  <si>
    <t>TESTER SHAKIRA ROCK FEM EDT 80ML.....................</t>
  </si>
  <si>
    <t>JP880038</t>
  </si>
  <si>
    <t>TESTER SHAKIRA ROCK LOVE 80ML........................</t>
  </si>
  <si>
    <t>JP801962</t>
  </si>
  <si>
    <t>TESTER TOMMY 10 FEM 50ML.............................</t>
  </si>
  <si>
    <t>JP665400</t>
  </si>
  <si>
    <t>TESTER TOMMY EAU DE PREP FEM 100ML...................</t>
  </si>
  <si>
    <t>JP854948</t>
  </si>
  <si>
    <t>TESTER UDV BLACK MAS 100ML       **..................</t>
  </si>
  <si>
    <t>JP850270</t>
  </si>
  <si>
    <t>TESTER UDV BLUE 100ML................................</t>
  </si>
  <si>
    <t>JP880319</t>
  </si>
  <si>
    <t>TESTER UDV D'ORIENT ELIXIR EDT 100ML.................</t>
  </si>
  <si>
    <t>JP879753</t>
  </si>
  <si>
    <t>TESTER UDV D'ORIENT NOMAD EDT 100ML..................</t>
  </si>
  <si>
    <t>JP741247</t>
  </si>
  <si>
    <t>TESTER UDV INDRA FEM 100ML...........................</t>
  </si>
  <si>
    <t>JP880320</t>
  </si>
  <si>
    <t>TESTER UDV ISA FEM 100ML.............................</t>
  </si>
  <si>
    <t>JP592958</t>
  </si>
  <si>
    <t>TESTER UDV MAS 100ML.................................</t>
  </si>
  <si>
    <t>JP847658</t>
  </si>
  <si>
    <t>TESTER UDV NIGHT 100ML...............................</t>
  </si>
  <si>
    <t>JP851306</t>
  </si>
  <si>
    <t>TESTER VAN CLEEF&amp;A.FIRST FEM 60ML  005128............</t>
  </si>
  <si>
    <t>JP869809</t>
  </si>
  <si>
    <t>TESTER VERSACE VANITAS FEM EDP 100ML.................</t>
  </si>
  <si>
    <t>JP838781</t>
  </si>
  <si>
    <t>TESTER VERSACE VANITAS FEM EDT 100ML.................</t>
  </si>
  <si>
    <t>JP739579</t>
  </si>
  <si>
    <t>TESTER VERSACE YELLOW DIA.INTENSE EDP90ML............</t>
  </si>
  <si>
    <t>JP872017</t>
  </si>
  <si>
    <t>TESTER VICTOR&amp;ROL.FLOWERBLOOM EDT 100ML..............</t>
  </si>
  <si>
    <t>JP863735</t>
  </si>
  <si>
    <t>TESTER YSL BLACK OPIUM FLO.SHOCK 90ML XX.............</t>
  </si>
  <si>
    <t>JP90100</t>
  </si>
  <si>
    <t>UDV BLACK MAS 100ML           **018634............</t>
  </si>
  <si>
    <t>JP18187</t>
  </si>
  <si>
    <t>UDV BLUE MAS 100ML            **003852............</t>
  </si>
  <si>
    <t>JP748008</t>
  </si>
  <si>
    <t>UDV BLUE MAS 60ML             **006112............</t>
  </si>
  <si>
    <t>JP40799</t>
  </si>
  <si>
    <t>UDV CHIC-ISSIME FEM EDP 75ML  **002473............</t>
  </si>
  <si>
    <t>JP634685</t>
  </si>
  <si>
    <t>UDV CINZA MAS 100ML           **816698............</t>
  </si>
  <si>
    <t>JP823158</t>
  </si>
  <si>
    <t>UDV D'ORIENT ELIXIR EDT 100ML**045814.............</t>
  </si>
  <si>
    <t>JP823169</t>
  </si>
  <si>
    <t>UDV D'ORIENT NOMAD EDT 100ML  **045821............</t>
  </si>
  <si>
    <t>JP764702</t>
  </si>
  <si>
    <t>UDV D'ORIENT RUBIS EDP 100ML  **043803............</t>
  </si>
  <si>
    <t>JP764690</t>
  </si>
  <si>
    <t>UDV D'ORIENT SAPHIR EDP 100ML **043827............</t>
  </si>
  <si>
    <t>JP734765</t>
  </si>
  <si>
    <t>UDV DIVINE-ISSIME FEM 75ML      034375............</t>
  </si>
  <si>
    <t>JP18132</t>
  </si>
  <si>
    <t>UDV INDRA FEM 100ML           **126612............</t>
  </si>
  <si>
    <t>JP137549</t>
  </si>
  <si>
    <t>UDV ISA FEM 50ML              **000073............</t>
  </si>
  <si>
    <t>JP620882</t>
  </si>
  <si>
    <t>UDV NIGHT MAS 60ML            **027391............</t>
  </si>
  <si>
    <t>JP872891</t>
  </si>
  <si>
    <t>UDV SENSUELLE FEM 50ML        **038151............</t>
  </si>
  <si>
    <t>JP698280</t>
  </si>
  <si>
    <t>UDV SILVER MAS 100ML          **036423............</t>
  </si>
  <si>
    <t>JP823147</t>
  </si>
  <si>
    <t>UDV STAR EDT 100ML            **046545............</t>
  </si>
  <si>
    <t>JP168004</t>
  </si>
  <si>
    <t>UMBRO ACTION MAS 100ML        **009865............</t>
  </si>
  <si>
    <t>JP168026</t>
  </si>
  <si>
    <t>UMBRO ICE MAS 100ML          **009872.............</t>
  </si>
  <si>
    <t>JP121362</t>
  </si>
  <si>
    <t>UMBRO POWER MAS 100ML         **009841............</t>
  </si>
  <si>
    <t>JP839738</t>
  </si>
  <si>
    <t>UNIQ ONE COND.SHA.1L            087753  XX........</t>
  </si>
  <si>
    <t>JP786963</t>
  </si>
  <si>
    <t>UNIQ ONE COND.SHA.1L          **087753............</t>
  </si>
  <si>
    <t>JP768570</t>
  </si>
  <si>
    <t>UNIQ ONE COND.SHA.300ML         085777............</t>
  </si>
  <si>
    <t>JP769123</t>
  </si>
  <si>
    <t>UNIQ ONE COND.SHA.300ML       **074313............</t>
  </si>
  <si>
    <t>JP781396</t>
  </si>
  <si>
    <t>UNIQ ONE COND.SHA.COCONUT 1L  XX071060............</t>
  </si>
  <si>
    <t>JP781385</t>
  </si>
  <si>
    <t>UNIQ ONE COND.SHA.COCONUT 300ML 074306 XX.........</t>
  </si>
  <si>
    <t>JP759032</t>
  </si>
  <si>
    <t>UNIQ ONE MASCARA 10 IN1 300ML **085852/070148.....</t>
  </si>
  <si>
    <t>JP858920</t>
  </si>
  <si>
    <t>UNIQ ONE TREAT GREEN 150ML    XX096681............</t>
  </si>
  <si>
    <t>JP743058</t>
  </si>
  <si>
    <t>UNIQ ONE TREAT.150ML 074177/085791/085784.........</t>
  </si>
  <si>
    <t>JP806238</t>
  </si>
  <si>
    <t>URBAN DECAY NAKED 1             916630XX..........</t>
  </si>
  <si>
    <t>JP823204</t>
  </si>
  <si>
    <t>URBAN DECAY NAKED 2             916463XX..........</t>
  </si>
  <si>
    <t>JP823215</t>
  </si>
  <si>
    <t>URBAN DECAY NAKED 3             919006XX..........</t>
  </si>
  <si>
    <t>JP829849</t>
  </si>
  <si>
    <t>VICTORIA'S SECRET BODY LOT.250ML LOVE IS HEA 463391............</t>
  </si>
  <si>
    <t>JP829893</t>
  </si>
  <si>
    <t>VICTORIA'S SECRET BODY LOT.250ML SCANDALOUS   914188............</t>
  </si>
  <si>
    <t>JP829906</t>
  </si>
  <si>
    <t>VICTORIA'S SECRET BODY LOT.250ML TEASE        913693............</t>
  </si>
  <si>
    <t>JP830470</t>
  </si>
  <si>
    <t>VICTORIA'S SECRET BODY MIST 250ML TEASE     ##914102............</t>
  </si>
  <si>
    <t>JP829670</t>
  </si>
  <si>
    <t>VICTORIA'S SECRET BODY MIST.250ML ANGEL GOLD  847232............</t>
  </si>
  <si>
    <t>JP829704</t>
  </si>
  <si>
    <t>VICTORIA'S SECRET BODY MIST.250ML CRUSH       888231............</t>
  </si>
  <si>
    <t>JP829792</t>
  </si>
  <si>
    <t>VICTORIA'S SECRET BODY MIST.250ML EAU SO SEXY 914157............</t>
  </si>
  <si>
    <t>JP829950</t>
  </si>
  <si>
    <t>VICTORIA'S SECRET BODY MIST.250ML NIGHT       727725............</t>
  </si>
  <si>
    <t>JP829940</t>
  </si>
  <si>
    <t>VICTORIA'S SECRET BODY MIST.250ML SCANDALOUS  914171............</t>
  </si>
  <si>
    <t>JP829917</t>
  </si>
  <si>
    <t>VICTORIA'S SECRET BODY MIST.250ML XO VICTORIA 9831163...........</t>
  </si>
  <si>
    <t>JP880767</t>
  </si>
  <si>
    <t>VICTORIA'S SECRET EDIT.LOT.AQUA K.UNWRA 236ML 146831##..........</t>
  </si>
  <si>
    <t>JP871521</t>
  </si>
  <si>
    <t>VICTORIA'S SECRET EDIT.LOT.AQUA KISS W.236ML  573804##..........</t>
  </si>
  <si>
    <t>JP881028</t>
  </si>
  <si>
    <t>VICTORIA'S SECRET EDIT.LOT.BAMBOO COAST 236ML 952112##..........</t>
  </si>
  <si>
    <t>JP871262</t>
  </si>
  <si>
    <t>VICTORIA'S SECRET EDIT.LOT.CONFETTI FLOW.236ML952181............</t>
  </si>
  <si>
    <t>JP881140</t>
  </si>
  <si>
    <t>VICTORIA'S SECRET EDIT.LOT.COOL OASIS 236ML   952136............</t>
  </si>
  <si>
    <t>JP881151</t>
  </si>
  <si>
    <t>VICTORIA'S SECRET EDIT.LOT.CORAL SKY 236ML    952105............</t>
  </si>
  <si>
    <t>JP880991</t>
  </si>
  <si>
    <t>VICTORIA'S SECRET EDIT.LOT.CRUSHED P.236ML  ##573873............</t>
  </si>
  <si>
    <t>JP880857</t>
  </si>
  <si>
    <t>VICTORIA'S SECRET EDIT.LOT.DARK FLORA 236ML ##650070............</t>
  </si>
  <si>
    <t>JP871500</t>
  </si>
  <si>
    <t>VICTORIA'S SECRET EDIT.LOT.ELECTRIC BEACH 236ML048776..........</t>
  </si>
  <si>
    <t>JP881006</t>
  </si>
  <si>
    <t>VICTORIA'S SECRET EDIT.LOT.GLAM ANGEL 236ML ##373410............</t>
  </si>
  <si>
    <t>JP881162</t>
  </si>
  <si>
    <t>VICTORIA'S SECRET EDIT.LOT.GOLD ANGEL 250ML.....................</t>
  </si>
  <si>
    <t>JP880868</t>
  </si>
  <si>
    <t>VICTORIA'S SECRET EDIT.LOT.GOLDEN BLOOM 236ML 650094##..........</t>
  </si>
  <si>
    <t>JP880958</t>
  </si>
  <si>
    <t>VICTORIA'S SECRET EDIT.LOT.LOVE SPELL 236ML ##050780............</t>
  </si>
  <si>
    <t>JP880969</t>
  </si>
  <si>
    <t>VICTORIA'S SECRET EDIT.LOT.LOVE SPELL UN.236ML146800............</t>
  </si>
  <si>
    <t>JP881017</t>
  </si>
  <si>
    <t>VICTORIA'S SECRET EDIT.LOT.MIDNIGHT IVY 236ML 650087##..........</t>
  </si>
  <si>
    <t>JP881039</t>
  </si>
  <si>
    <t>VICTORIA'S SECRET EDIT.LOT.NIGHT ANGEL 236ML  373434##..........</t>
  </si>
  <si>
    <t>JP871273</t>
  </si>
  <si>
    <t>VICTORIA'S SECRET EDIT.LOT.PETAL EDGE 236ML   945500............</t>
  </si>
  <si>
    <t>JP871308</t>
  </si>
  <si>
    <t>VICTORIA'S SECRET EDIT.LOT.PUNK BLOOMS 236ML  944794............</t>
  </si>
  <si>
    <t>JP871543</t>
  </si>
  <si>
    <t>VICTORIA'S SECRET EDIT.LOT.PURE SEDU.W.236ML  573781............</t>
  </si>
  <si>
    <t>JP881173</t>
  </si>
  <si>
    <t>VICTORIA'S SECRET EDIT.LOT.SEXY ANGEL 236ML   373403............</t>
  </si>
  <si>
    <t>JP871207</t>
  </si>
  <si>
    <t>VICTORIA'S SECRET EDIT.LOT.STUDDED LILY 236ML 944787............</t>
  </si>
  <si>
    <t>JP880824</t>
  </si>
  <si>
    <t>VICTORIA'S SECRET EDIT.LOT.TEMPTATION 236ML ##843304............</t>
  </si>
  <si>
    <t>JP880846</t>
  </si>
  <si>
    <t>VICTORIA'S SECRET EDIT.LOT.TEMPTATION UNW.236ML146824##.........</t>
  </si>
  <si>
    <t>JP880970</t>
  </si>
  <si>
    <t>VICTORIA'S SECRET EDIT.LOT.TWISTED I.236ML  ##573866............</t>
  </si>
  <si>
    <t>JP880980</t>
  </si>
  <si>
    <t>VICTORIA'S SECRET EDIT.LOT.WILD FLOWER 236ML ##573880...........</t>
  </si>
  <si>
    <t>JP871565</t>
  </si>
  <si>
    <t>VICTORIA'S SECRET EDIT.LOT.YOU SHOULD 236ML   022293............</t>
  </si>
  <si>
    <t>JP881083</t>
  </si>
  <si>
    <t>VICTORIA'S SECRET EDIT.SPL.ANGEL GOLD 250ML ##353382............</t>
  </si>
  <si>
    <t>JP871161</t>
  </si>
  <si>
    <t>VICTORIA'S SECRET EDIT.SPL.BAMBOO COAST 250ML 908348............</t>
  </si>
  <si>
    <t>JP871005</t>
  </si>
  <si>
    <t>VICTORIA'S SECRET EDIT.SPL.DIM ALL THE 250ML  022262............</t>
  </si>
  <si>
    <t>JP871016</t>
  </si>
  <si>
    <t>VICTORIA'S SECRET EDIT.SPL.GLITTER HUS.250ML  026296............</t>
  </si>
  <si>
    <t>JP871093</t>
  </si>
  <si>
    <t>VICTORIA'S SECRET EDIT.SPL.MIDNIGHT F.250ML   945548............</t>
  </si>
  <si>
    <t>JP881118</t>
  </si>
  <si>
    <t>VICTORIA'S SECRET EDIT.SPL.NIGHT ANGEL 250ML  353399##..........</t>
  </si>
  <si>
    <t>JP871229</t>
  </si>
  <si>
    <t>VICTORIA'S SECRET EDIT.SPL.PETAL EDGE 250ML   944770............</t>
  </si>
  <si>
    <t>JP871140</t>
  </si>
  <si>
    <t>VICTORIA'S SECRET EDIT.SPL.PUNK BLOOMS 250ML  944763............</t>
  </si>
  <si>
    <t>JP870889</t>
  </si>
  <si>
    <t>VICTORIA'S SECRET EDIT.SPL.ROMANTIC 250ML     800501............</t>
  </si>
  <si>
    <t>JP870890</t>
  </si>
  <si>
    <t>VICTORIA'S SECRET EDIT.SPL.SEQUIN NIGHTS 250ML026289............</t>
  </si>
  <si>
    <t>JP881094</t>
  </si>
  <si>
    <t>VICTORIA'S SECRET EDIT.SPL.SEXY ANGEL 250ML ##353368............</t>
  </si>
  <si>
    <t>JP871027</t>
  </si>
  <si>
    <t>VICTORIA'S SECRET EDIT.SPL.SHOW.ANGEL 250ML   248395............</t>
  </si>
  <si>
    <t>JP871172</t>
  </si>
  <si>
    <t>VICTORIA'S SECRET EDIT.SPL.STUDDED LILY 250ML 944756............</t>
  </si>
  <si>
    <t>JP854061</t>
  </si>
  <si>
    <t>VICTORIA'S SECRET EDIT.SPL.SUMMER 250ML     XX048561............</t>
  </si>
  <si>
    <t>JP853890</t>
  </si>
  <si>
    <t>VICTORIA'S SECRET EDIT.SPL.SUMMER DAZE 250MLXX380876............</t>
  </si>
  <si>
    <t>JP871183</t>
  </si>
  <si>
    <t>VICTORIA'S SECRET EDIT.SPL.SUN BLISSED 250ML  908355............</t>
  </si>
  <si>
    <t>JP871038</t>
  </si>
  <si>
    <t>VICTORIA'S SECRET EDIT.SPL.SUNSET CRUSH 250ML 048769............</t>
  </si>
  <si>
    <t>JP870980</t>
  </si>
  <si>
    <t>VICTORIA'S SECRET EDIT.SPL.TROPIC RAIN 250ML  048745............</t>
  </si>
  <si>
    <t>JP871117</t>
  </si>
  <si>
    <t>VICTORIA'S SECRET EDIT.SPL.WILD FLOWER 250ML  573842............</t>
  </si>
  <si>
    <t>JP882567</t>
  </si>
  <si>
    <t>VICTORIA'S SECRET KIT 2PZ GLIT.HUSTLE 75ML  ##749282............</t>
  </si>
  <si>
    <t>JP882589</t>
  </si>
  <si>
    <t>VICTORIA'S SECRET KIT 2PZ LOVE SPELL 75ML   ##365864............</t>
  </si>
  <si>
    <t>JP882578</t>
  </si>
  <si>
    <t>VICTORIA'S SECRET KIT 2PZ PURE SED.75ML     ##365871............</t>
  </si>
  <si>
    <t>JP882590</t>
  </si>
  <si>
    <t>VICTORIA'S SECRET KIT 2PZ VEL.PETALS 75ML   ##365888............</t>
  </si>
  <si>
    <t>JP882084</t>
  </si>
  <si>
    <t>VICTORIA'S SECRET KIT AQUA KISS 250ML 3PZ   ##534941............</t>
  </si>
  <si>
    <t>JP882108</t>
  </si>
  <si>
    <t>VICTORIA'S SECRET KIT COCO.PASSION 250ML 3PZ  534927##..........</t>
  </si>
  <si>
    <t>JP882095</t>
  </si>
  <si>
    <t>VICTORIA'S SECRET KIT LOVE SPELL 250ML 3PZ  ##534903............</t>
  </si>
  <si>
    <t>JP882119</t>
  </si>
  <si>
    <t>VICTORIA'S SECRET KIT PURE SEDUCT.250ML 3PZ   534910............</t>
  </si>
  <si>
    <t>JP764296</t>
  </si>
  <si>
    <t>VICTORIA'S SECRET KIT*2PC VERY SEXY MAS       360338............</t>
  </si>
  <si>
    <t>JP744913</t>
  </si>
  <si>
    <t>VICTORIA'S SECRET NEW LOT.AMBER ROMANCE 236ML 086328............</t>
  </si>
  <si>
    <t>JP880835</t>
  </si>
  <si>
    <t>VICTORIA'S SECRET NEW LOT.AMBER ROMANCE 236ML 099295##..........</t>
  </si>
  <si>
    <t>JP744957</t>
  </si>
  <si>
    <t>VICTORIA'S SECRET NEW LOT.AQUA KISS 236ML     582080............</t>
  </si>
  <si>
    <t>JP881130</t>
  </si>
  <si>
    <t>VICTORIA'S SECRET NEW LOT.AQUA KISS GRAFFITI 250ML..............</t>
  </si>
  <si>
    <t>JP825307</t>
  </si>
  <si>
    <t>VICTORIA'S SECRET NEW LOT.BLUSH 236ML         536964............</t>
  </si>
  <si>
    <t>JP880813</t>
  </si>
  <si>
    <t>VICTORIA'S SECRET NEW LOT.COCON. PASSION 236ML099288##..........</t>
  </si>
  <si>
    <t>JP880789</t>
  </si>
  <si>
    <t>VICTORIA'S SECRET NEW LOT.LOVE ADDICT 236ML ##879378............</t>
  </si>
  <si>
    <t>JP740257</t>
  </si>
  <si>
    <t>VICTORIA'S SECRET NEW LOT.PASSION STRUCK 236ML 086342...........</t>
  </si>
  <si>
    <t>JP881129</t>
  </si>
  <si>
    <t>VICTORIA'S SECRET NEW LOT.PURE SEDUCTION 236ML..................</t>
  </si>
  <si>
    <t>JP880802</t>
  </si>
  <si>
    <t>VICTORIA'S SECRET NEW LOT.RUSH 236ML        ##011579............</t>
  </si>
  <si>
    <t>JP840910</t>
  </si>
  <si>
    <t>VICTORIA'S SECRET NEW LOT.SECRET CHARME 236ML 582110............</t>
  </si>
  <si>
    <t>JP744979</t>
  </si>
  <si>
    <t>VICTORIA'S SECRET NEW LOT.TEMPTATION 236ML    086359............</t>
  </si>
  <si>
    <t>JP740213</t>
  </si>
  <si>
    <t>VICTORIA'S SECRET NEW LOT.VANILLA LACE 236ML  582097............</t>
  </si>
  <si>
    <t>JP880778</t>
  </si>
  <si>
    <t>VICTORIA'S SECRET NEW LOT.VELVET PETALS 236ML 099240##..........</t>
  </si>
  <si>
    <t>JP744980</t>
  </si>
  <si>
    <t>VICTORIA'S SECRET NEW SPL.AMBER ROMANCE 250ML 086175............</t>
  </si>
  <si>
    <t>JP880890</t>
  </si>
  <si>
    <t>VICTORIA'S SECRET NEW SPL.AMBER ROMANCE 250ML 099219............</t>
  </si>
  <si>
    <t>JP748412</t>
  </si>
  <si>
    <t>VICTORIA'S SECRET NEW SPL.AQUA KISS 250ML    582028.............</t>
  </si>
  <si>
    <t>JP873993</t>
  </si>
  <si>
    <t>VICTORIA'S SECRET NEW SPL.AQUA KISS 250ML   ##879347............</t>
  </si>
  <si>
    <t>JP870799</t>
  </si>
  <si>
    <t>VICTORIA'S SECRET NEW SPL.BARE VAINILLA 250ML 099172............</t>
  </si>
  <si>
    <t>JP859628</t>
  </si>
  <si>
    <t>VICTORIA'S SECRET NEW SPL.BARE VAINILLA 250ML 773037............</t>
  </si>
  <si>
    <t>JP840921</t>
  </si>
  <si>
    <t>VICTORIA'S SECRET NEW SPL.COCON.PASSION 250ML 086168............</t>
  </si>
  <si>
    <t>JP880880</t>
  </si>
  <si>
    <t>VICTORIA'S SECRET NEW SPL.COCONUT PASSION 250ML099202##.........</t>
  </si>
  <si>
    <t>JP740415</t>
  </si>
  <si>
    <t>VICTORIA'S SECRET NEW SPL.LOVE ADDICT 250ML   086212............</t>
  </si>
  <si>
    <t>JP880879</t>
  </si>
  <si>
    <t>VICTORIA'S SECRET NEW SPL.LOVE ADDICT 250ML ##879354............</t>
  </si>
  <si>
    <t>JP740370</t>
  </si>
  <si>
    <t>VICTORIA'S SECRET NEW SPL.LOVE SPELL  250ML   086144............</t>
  </si>
  <si>
    <t>JP873982</t>
  </si>
  <si>
    <t>VICTORIA'S SECRET NEW SPL.LOVE SPELL 250M     099158............</t>
  </si>
  <si>
    <t>JP748478</t>
  </si>
  <si>
    <t>VICTORIA'S SECRET NEW SPL.MANGO TEMPTAT.250ML 582004............</t>
  </si>
  <si>
    <t>JP740459</t>
  </si>
  <si>
    <t>VICTORIA'S SECRET NEW SPL.PASS.STRUCK 250ML   086199............</t>
  </si>
  <si>
    <t>JP761058</t>
  </si>
  <si>
    <t>VICTORIA'S SECRET NEW SPL.SECRET CHARME 250ML 582059............</t>
  </si>
  <si>
    <t>JP740369</t>
  </si>
  <si>
    <t>VICTORIA'S SECRET NEW SPL.SHEER LOVE 250ML    086182............</t>
  </si>
  <si>
    <t>JP880914</t>
  </si>
  <si>
    <t>VICTORIA'S SECRET NEW SPL.TEMPTATION 250ML  ##011548............</t>
  </si>
  <si>
    <t>JP745005</t>
  </si>
  <si>
    <t>VICTORIA'S SECRET NEW SPL.VAINILLA LACE 250ML 582035............</t>
  </si>
  <si>
    <t>JP880925</t>
  </si>
  <si>
    <t>VICTORIA'S SECRET NEW SPL.VELVET PETALS 250ML 099165##..........</t>
  </si>
  <si>
    <t>JP829939</t>
  </si>
  <si>
    <t>VICTORIA'S SECRET P. XO VICTORIA EDP 50ML     831149............</t>
  </si>
  <si>
    <t>JP829680</t>
  </si>
  <si>
    <t>VICTORIA'S SECRET P.ANGEL GOLD EDP 100ML      168511............</t>
  </si>
  <si>
    <t>JP829715</t>
  </si>
  <si>
    <t>VICTORIA'S SECRET P.CRUSH EDP 50ML            888217............</t>
  </si>
  <si>
    <t>JP829850</t>
  </si>
  <si>
    <t>VICTORIA'S SECRET P.LOVE IS HEAVENLY EDP 100ML463346............</t>
  </si>
  <si>
    <t>JP829838</t>
  </si>
  <si>
    <t>VICTORIA'S SECRET P.LOVE IS HEAVENLY EDP 50ML 463384............</t>
  </si>
  <si>
    <t>JP829816</t>
  </si>
  <si>
    <t>VICTORIA'S SECRET P.NIGHT EDP 100ML           255620............</t>
  </si>
  <si>
    <t>JP829928</t>
  </si>
  <si>
    <t>VICTORIA'S SECRET P.NIGHT EDP 50ML            255613............</t>
  </si>
  <si>
    <t>JP703559</t>
  </si>
  <si>
    <t>VICTORIA'S SECRET P.NOIR TEASE FEM EDP 50ML   686433............</t>
  </si>
  <si>
    <t>JP762542</t>
  </si>
  <si>
    <t>VICTORIA'S SECRET P.SCANDALOUS EDP FEM 50ML   351312............</t>
  </si>
  <si>
    <t>JP829759</t>
  </si>
  <si>
    <t>VICTORIA'S SECRET PINK BODY MIST 250ML COOL B 186572............</t>
  </si>
  <si>
    <t>JP176743</t>
  </si>
  <si>
    <t>VICTORIA'S SECRET PINK BODY MIST 250ML SWEET  361408............</t>
  </si>
  <si>
    <t>JP152412</t>
  </si>
  <si>
    <t>VICTORIA'S SECRET PINK BODY MIST 250ML WARM   361569............</t>
  </si>
  <si>
    <t>JP830459</t>
  </si>
  <si>
    <t>VICTORIA'S SECRET PINK BODY MIST 250ML WARM XX361569............</t>
  </si>
  <si>
    <t>JP871688</t>
  </si>
  <si>
    <t>VICTORIA'S SECRET PINK LOT.WEEKEND ZEN 236ML  159555............</t>
  </si>
  <si>
    <t>JP870834</t>
  </si>
  <si>
    <t>VICTORIA'S SECRET PINK SPL.DESERT SNOW 250ML  385220............</t>
  </si>
  <si>
    <t>JP881040</t>
  </si>
  <si>
    <t>VICTORIA'S SECRET SHIM.LOT.PURE SED.236ML   ##909192............</t>
  </si>
  <si>
    <t>JP881050</t>
  </si>
  <si>
    <t>VICTORIA'S SECRET SHIM.LOT.TEMPTATION 236ML ##214486............</t>
  </si>
  <si>
    <t>JP881072</t>
  </si>
  <si>
    <t>VICTORIA'S SECRET SHIM.SPL.LOVE SPELL 250ML ##909161............</t>
  </si>
  <si>
    <t>JP881107</t>
  </si>
  <si>
    <t>VICTORIA'S SECRET SHIM.SPL.PURE SEDU.250ML  ##909178............</t>
  </si>
  <si>
    <t>JP711591</t>
  </si>
  <si>
    <t>VALENTINA AQUA FLOREALE 80ML  XX747438............</t>
  </si>
  <si>
    <t>JP711648</t>
  </si>
  <si>
    <t>VALENTINA ASSOLUTO FEM 50ML   **745762............</t>
  </si>
  <si>
    <t>JP732886</t>
  </si>
  <si>
    <t>VALENTINA ASSOLUTO FEM 80ML   ##745755............</t>
  </si>
  <si>
    <t>JP863825</t>
  </si>
  <si>
    <t>VALENTINA BLUSH EDP 80ML      **856932............</t>
  </si>
  <si>
    <t>JP863814</t>
  </si>
  <si>
    <t>VALENTINA DONNA AQUA 100MML   **851500............</t>
  </si>
  <si>
    <t>JP796347</t>
  </si>
  <si>
    <t>VALENTINA DONNA EDP 100ML     **815106............</t>
  </si>
  <si>
    <t>JP742999</t>
  </si>
  <si>
    <t>VALENTINA DONNA EDP 50ML      **815113............</t>
  </si>
  <si>
    <t>JP863780</t>
  </si>
  <si>
    <t>VALENTINA DONNA R.VERDE 125ML **925843............</t>
  </si>
  <si>
    <t>JP795290</t>
  </si>
  <si>
    <t>VALENTINA EDP FEM 50ML          725948**..........</t>
  </si>
  <si>
    <t>JP795302</t>
  </si>
  <si>
    <t>VALENTINA EDP FEM 80ML          725931**..........</t>
  </si>
  <si>
    <t>JP808308</t>
  </si>
  <si>
    <t>VALENTINA POUDRE EDP FEM 50ML **827826............</t>
  </si>
  <si>
    <t>JP808320</t>
  </si>
  <si>
    <t>VALENTINA POUDRE EDP FEM 80ML **827819............</t>
  </si>
  <si>
    <t>JP837051</t>
  </si>
  <si>
    <t>VALENTINO DONNA ACQUA EDT 50MLXX851531............</t>
  </si>
  <si>
    <t>JP863779</t>
  </si>
  <si>
    <t>VALENTINO UOMO ACQUA EDT 125ML857755**............</t>
  </si>
  <si>
    <t>JP711637</t>
  </si>
  <si>
    <t>VALENTINO UOMO MAS 50ML       **757871............</t>
  </si>
  <si>
    <t>JP711626</t>
  </si>
  <si>
    <t>VALENTINO UOMO MASC 100ML     **757888............</t>
  </si>
  <si>
    <t>JP169655</t>
  </si>
  <si>
    <t>VAN CLEEF&amp;A.FEERIE EDT F 50ML **102416............</t>
  </si>
  <si>
    <t>JP755173</t>
  </si>
  <si>
    <t>VAN CLEEF&amp;A.MAS 50ML          ##005241............</t>
  </si>
  <si>
    <t>JP667456</t>
  </si>
  <si>
    <t>VAN CLEEF&amp;A.REVE EDP FEM 100ML**052108............</t>
  </si>
  <si>
    <t>JP761440</t>
  </si>
  <si>
    <t>VAN CLEEF&amp;A.SO FIRST EDP 100ML**078641............</t>
  </si>
  <si>
    <t>JP761430</t>
  </si>
  <si>
    <t>VAN CLEEF&amp;A.SO FIRST EDP 50ML **078658............</t>
  </si>
  <si>
    <t>JP690048</t>
  </si>
  <si>
    <t>VERSACE CRYSTAL B.ABSOLU EDP 90M*18112............</t>
  </si>
  <si>
    <t>JP739557</t>
  </si>
  <si>
    <t>VERSACE CRYSTAL B.F 200ML+NECESER17498............</t>
  </si>
  <si>
    <t>JP47213</t>
  </si>
  <si>
    <t>VERSACE CRYSTAL BRIGHT EDT 90ML 993826............</t>
  </si>
  <si>
    <t>JP612738</t>
  </si>
  <si>
    <t>VERSACE CRYSTAL NOIR EDP 50ML   070264............</t>
  </si>
  <si>
    <t>JP51050</t>
  </si>
  <si>
    <t>VERSACE CRYSTAL NOIR EDT 90ML **071469............</t>
  </si>
  <si>
    <t>JP869583</t>
  </si>
  <si>
    <t>VERSACE DYLAN BLUE EDP F 100ML##839117............</t>
  </si>
  <si>
    <t>JP882556</t>
  </si>
  <si>
    <t>VERSACE EROS EDT MAS 100ML    ##809219............</t>
  </si>
  <si>
    <t>JP682082</t>
  </si>
  <si>
    <t>VERSACE EROS EDT MAS 50ML       809202............</t>
  </si>
  <si>
    <t>JP756725</t>
  </si>
  <si>
    <t>VERSACE EROS POUR FEM EDP 100 823536XX............</t>
  </si>
  <si>
    <t>JP745464</t>
  </si>
  <si>
    <t>VERSACE EROS POUR FEM EDP 100ML*823536............</t>
  </si>
  <si>
    <t>JP726889</t>
  </si>
  <si>
    <t>VERSACE EROS POUR FEM EDP 50ML  823529............</t>
  </si>
  <si>
    <t>JP816867</t>
  </si>
  <si>
    <t>VERSACE EROS POUR FEM EDT 100ML**827343...........</t>
  </si>
  <si>
    <t>JP723763</t>
  </si>
  <si>
    <t>VERSACE MAN EAU FRAICHE 100ML ##500037............</t>
  </si>
  <si>
    <t>JP139966</t>
  </si>
  <si>
    <t>VERSACE MAN EAU FRAICHE 50ML  **500020............</t>
  </si>
  <si>
    <t>JP836342</t>
  </si>
  <si>
    <t>VERSACE POUR FEMME FEM 100ML  XX994618............</t>
  </si>
  <si>
    <t>JP168531</t>
  </si>
  <si>
    <t>VERSACE POUR HOMME 100ML      **995967............</t>
  </si>
  <si>
    <t>JP644080</t>
  </si>
  <si>
    <t>VERSACE POUR HOMME 30ML...........................</t>
  </si>
  <si>
    <t>JP615315</t>
  </si>
  <si>
    <t>VERSACE POUR HOMME 50ML       **995950............</t>
  </si>
  <si>
    <t>JP770025</t>
  </si>
  <si>
    <t>VERSACE POUR HOMME DYLAN BLUE 100ML825745**.......</t>
  </si>
  <si>
    <t>JP786234</t>
  </si>
  <si>
    <t>VERSACE POUR HOMME DYLAN BLUE 30M825721...........</t>
  </si>
  <si>
    <t>JP758154</t>
  </si>
  <si>
    <t>VERSACE POUR HOMME DYLAN BLUE 50M825738##.........</t>
  </si>
  <si>
    <t>JP755904</t>
  </si>
  <si>
    <t>VERSACE POUR HOMME OUD NOIR 100ML811274XX.........</t>
  </si>
  <si>
    <t>JP31676</t>
  </si>
  <si>
    <t>VERSACE THE DREAMER MAS 50ML  ##996179............</t>
  </si>
  <si>
    <t>JP612591</t>
  </si>
  <si>
    <t>VERSACE VANITAS EDP FEM 100ML ##999620............</t>
  </si>
  <si>
    <t>JP797045</t>
  </si>
  <si>
    <t>VERSACE VANITAS EDP FEM 50ML  ##999613............</t>
  </si>
  <si>
    <t>JP688885</t>
  </si>
  <si>
    <t>VERSACE VANITAS EDP FEM 50ML  XX999613............</t>
  </si>
  <si>
    <t>JP794716</t>
  </si>
  <si>
    <t>VERSACE VANITAS EDT FEM 100ML XX807956............</t>
  </si>
  <si>
    <t>JP194451</t>
  </si>
  <si>
    <t>VERSACE VERSENCE EDT 100ML    ##997022............</t>
  </si>
  <si>
    <t>JP65178</t>
  </si>
  <si>
    <t>VERSACE VERSUS BLUE JEANS 75ML##260757............</t>
  </si>
  <si>
    <t>JP872219</t>
  </si>
  <si>
    <t>VIA PARIS BROOKLYN BLOOM 100ML  301239**..........</t>
  </si>
  <si>
    <t>JP784490</t>
  </si>
  <si>
    <t>VIA PARIS BROOKLYN FEM 100ML **300676.............</t>
  </si>
  <si>
    <t>JP784502</t>
  </si>
  <si>
    <t>VIA PARIS BROOKLYN MAS 100ML **300683.............</t>
  </si>
  <si>
    <t>JP872208</t>
  </si>
  <si>
    <t>VIA PARIS BROOKLYN NIGHT 100ML  301246**..........</t>
  </si>
  <si>
    <t>JP138405</t>
  </si>
  <si>
    <t>VIA PARIS DOLINE FEM 100ML    **001738............</t>
  </si>
  <si>
    <t>JP138370</t>
  </si>
  <si>
    <t>VIA PARIS LALOA BLUE FEM 100ML**300027............</t>
  </si>
  <si>
    <t>JP678794</t>
  </si>
  <si>
    <t>VIA PARIS LALOA IN PARIS 100ML**300331............</t>
  </si>
  <si>
    <t>JP138392</t>
  </si>
  <si>
    <t>VIA PARIS LALOA MISS FEM 100ML**005095............</t>
  </si>
  <si>
    <t>JP693376</t>
  </si>
  <si>
    <t>VICHY AQUALIA THERMAL 24HS 50ML 320416**..........</t>
  </si>
  <si>
    <t>JP790756</t>
  </si>
  <si>
    <t>VICHY AQUALIA THERMAL BALS.15ML 330163**..........</t>
  </si>
  <si>
    <t>JP790846</t>
  </si>
  <si>
    <t>VICHY CAPITAL S.ACEI.SPF20 125ML323080**..........</t>
  </si>
  <si>
    <t>JP788102</t>
  </si>
  <si>
    <t>VICHY IDEAL S.SPRAY SPF50 200ML 322717**..........</t>
  </si>
  <si>
    <t>JP798529</t>
  </si>
  <si>
    <t>VICHY NORMAD.BB CLEAR CLAIRE 40ML330606**.........</t>
  </si>
  <si>
    <t>JP798518</t>
  </si>
  <si>
    <t>VICHY NORMAD.BB CLEAR MEDIUM 40ML330620**.........</t>
  </si>
  <si>
    <t>JP693297</t>
  </si>
  <si>
    <t>VICHY NORMAD.HIDRATANTE 50ML    324056............</t>
  </si>
  <si>
    <t>JP807698</t>
  </si>
  <si>
    <t>VICTOR&amp;ROL.BON-BON EDP FEM 30ML 880147............</t>
  </si>
  <si>
    <t>JP735621</t>
  </si>
  <si>
    <t>VICTOR&amp;ROL.BON-BON EDP FEM 50M   879905...........</t>
  </si>
  <si>
    <t>JP857929</t>
  </si>
  <si>
    <t>VICTOR&amp;ROL.FLOWERBOMB EDP F.50ML 000011XX.........</t>
  </si>
  <si>
    <t>JP628903</t>
  </si>
  <si>
    <t>VICTOR&amp;ROL.FLOWERBOMB EDT F 30ML C 000004.........</t>
  </si>
  <si>
    <t>JP751786</t>
  </si>
  <si>
    <t>VICTOR&amp;ROL.SPICEB.EAU FRAICHE 90ML991324..........</t>
  </si>
  <si>
    <t>JP800704</t>
  </si>
  <si>
    <t>VICTOR&amp;ROL.SPICEB.EAU FRAICHE 90MLC991324.........</t>
  </si>
  <si>
    <t>JP758525</t>
  </si>
  <si>
    <t>VICTOR&amp;ROL.SPICEBOMB MAS 50ML C 515629XX..........</t>
  </si>
  <si>
    <t>JP857930</t>
  </si>
  <si>
    <t>VICTOR&amp;ROL.SPICEBOMB MAS 50ML XX515629............</t>
  </si>
  <si>
    <t>JP780070</t>
  </si>
  <si>
    <t>VIT.CARE GEL MEGA HOLD LILA 300G012181**EX........</t>
  </si>
  <si>
    <t>JP780081</t>
  </si>
  <si>
    <t>VIT.CARE GEL SHINING TRANS.300G 019180**EX........</t>
  </si>
  <si>
    <t>JP780092</t>
  </si>
  <si>
    <t>VIT.CARE GEL SPORT VERDE 300G **015182 EX.........</t>
  </si>
  <si>
    <t>JP780105</t>
  </si>
  <si>
    <t>VIT.CARE GEL SUPER HOL.ROSA 300G016189**EX........</t>
  </si>
  <si>
    <t>JP74011</t>
  </si>
  <si>
    <t>VIT.CARE SPRAY 24HS MEGA FREEZE 004223** EX.......</t>
  </si>
  <si>
    <t>JP872375</t>
  </si>
  <si>
    <t>VIVA LA JUICE COUT.COUTURE 30ML 128193**..........</t>
  </si>
  <si>
    <t>JP800232</t>
  </si>
  <si>
    <t>VIVA LA JUICE COUTURE LA LA 100ML158657...........</t>
  </si>
  <si>
    <t>JP717441</t>
  </si>
  <si>
    <t>VIVA LA JUICE EDP 50ML        **047695............</t>
  </si>
  <si>
    <t>JP717430</t>
  </si>
  <si>
    <t>VIVA LA JUICE NOIR EDP 100ML  **167062............</t>
  </si>
  <si>
    <t>JP717420</t>
  </si>
  <si>
    <t>VIVA LA JUICE NOIR EDP 50ML   **167079............</t>
  </si>
  <si>
    <t>JP824430</t>
  </si>
  <si>
    <t>VIVA LA JUICE SOIREE EDP 50ML  **225885...........</t>
  </si>
  <si>
    <t>JP800210</t>
  </si>
  <si>
    <t>VIVA LA JUICY BY COUTURE 100ML  128070............</t>
  </si>
  <si>
    <t>JP717788</t>
  </si>
  <si>
    <t>VIVA LA JUICY COUTURE FEM 100ML*036491............</t>
  </si>
  <si>
    <t>JP756589</t>
  </si>
  <si>
    <t>VIVA LA JUICY COUTURE LOVE EDP 100ML212915........</t>
  </si>
  <si>
    <t>JP792411</t>
  </si>
  <si>
    <t>VIVA LA JUICY GLACE EDP 100ML **220682............</t>
  </si>
  <si>
    <t>JP755880</t>
  </si>
  <si>
    <t>VIVA LA JUICY GOLD COUTURE 100ML186551............</t>
  </si>
  <si>
    <t>JP872397</t>
  </si>
  <si>
    <t>VIVA LA JUICY GOLD COUTURE 30ML 186575**..........</t>
  </si>
  <si>
    <t>JP872400</t>
  </si>
  <si>
    <t>VIVA LA JUICY I AM 30ML       **192149............</t>
  </si>
  <si>
    <t>JP865175</t>
  </si>
  <si>
    <t>VIVA LA JUICY OUI 100ML       **232890............</t>
  </si>
  <si>
    <t>JP865164</t>
  </si>
  <si>
    <t>VIVA LA JUICY OUI 50ML        **232906............</t>
  </si>
  <si>
    <t>JP765387</t>
  </si>
  <si>
    <t>VIVA LA JUICY ROSE EDP 30ML   **628389............</t>
  </si>
  <si>
    <t>JP765398</t>
  </si>
  <si>
    <t>VIVA LA JUICY ROSE EDP 50ML   **628372............</t>
  </si>
  <si>
    <t>JP144334</t>
  </si>
  <si>
    <t>WING FEM 90ML                 XX018859............</t>
  </si>
  <si>
    <t>JP100730</t>
  </si>
  <si>
    <t>WING MAS 50ML                  020183.............</t>
  </si>
  <si>
    <t>JP806765</t>
  </si>
  <si>
    <t>WOMEN'SECRET GOLD SED.EDP 100ML 054919**..........</t>
  </si>
  <si>
    <t>JP770754</t>
  </si>
  <si>
    <t>WOMEN'SECRET IT'S FRESH F.100ML*520488............</t>
  </si>
  <si>
    <t>JP770776</t>
  </si>
  <si>
    <t>WOMEN'SECRET MY DELICE F 100ML**541117............</t>
  </si>
  <si>
    <t>JP770743</t>
  </si>
  <si>
    <t>WOMEN'SECRET MY SECRET F.100ML**541124............</t>
  </si>
  <si>
    <t>JP848670</t>
  </si>
  <si>
    <t>YABAOLIAN DELINE.2IN1           160027 XX CX24....</t>
  </si>
  <si>
    <t>JP848615</t>
  </si>
  <si>
    <t>YABAOLIAN ILUMINA.MOSAICO       191182 XX CX24....</t>
  </si>
  <si>
    <t>JP848806</t>
  </si>
  <si>
    <t>YABAOLIAN ILUMINA.PERLA         191182 XX CX24....</t>
  </si>
  <si>
    <t>JP848390</t>
  </si>
  <si>
    <t>YABAOLIAN KIT SOMBRA 9X1        191199 XX.........</t>
  </si>
  <si>
    <t>JP848503</t>
  </si>
  <si>
    <t>YABAOLIAN ROUGE Y0645 C.COLOR   106452 XX CX 24...</t>
  </si>
  <si>
    <t>JP848097</t>
  </si>
  <si>
    <t>YABAOLIAN ROUGE Y0645 TRANSP.   106452 XX  CX24...</t>
  </si>
  <si>
    <t>JP848435</t>
  </si>
  <si>
    <t>YABAOLIAN SOMBRA 4X1 VARIOS     191212 XX CX24....</t>
  </si>
  <si>
    <t>JP848266</t>
  </si>
  <si>
    <t>YABAOLIAN SOMBRA 9X1 VARIOS     189271 XX CX24....</t>
  </si>
  <si>
    <t>JP702457</t>
  </si>
  <si>
    <t>YSL BABY DOOL EDT FEM 100ML   **087040............</t>
  </si>
  <si>
    <t>JP763172</t>
  </si>
  <si>
    <t>YSL BLACK OPIUM EDT FEM 50ML**551529/969538.......</t>
  </si>
  <si>
    <t>JP810840</t>
  </si>
  <si>
    <t>YSL BLACK OPIUM FLO.SHOCK 90ML**566577............</t>
  </si>
  <si>
    <t>JP149530</t>
  </si>
  <si>
    <t>YSL BODY KOUROS MAS 100ML     ##098244............</t>
  </si>
  <si>
    <t>JP590697</t>
  </si>
  <si>
    <t>YSL BODY KOUROS MAS 100ML     XX098244............</t>
  </si>
  <si>
    <t>JP36738</t>
  </si>
  <si>
    <t>YSL CINEMA FEM EDP 90ML       ##258938............</t>
  </si>
  <si>
    <t>JP794727</t>
  </si>
  <si>
    <t>YSL CINEMA FEM EDP 90ML       XX258938............</t>
  </si>
  <si>
    <t>JP143344</t>
  </si>
  <si>
    <t>YSL KOUROS MAS 100ML  C       XX003866............</t>
  </si>
  <si>
    <t>JP640223</t>
  </si>
  <si>
    <t>YSL KOUROS MAS 100ML NEW PACK  *003866............</t>
  </si>
  <si>
    <t>JP843384</t>
  </si>
  <si>
    <t>YSL KOUROS MAS 50ML  C.C       XX003842...........</t>
  </si>
  <si>
    <t>JP733696</t>
  </si>
  <si>
    <t>YSL KOUROS SILVER EDT 100ML MAS**233630...........</t>
  </si>
  <si>
    <t>JP705190</t>
  </si>
  <si>
    <t>YSL KOUROS TONICO MAS EDT 100ML*741560............</t>
  </si>
  <si>
    <t>JP854678</t>
  </si>
  <si>
    <t>YSL L'HOMME COLOGNE BLEUE 100ML 990013**..........</t>
  </si>
  <si>
    <t>JP854667</t>
  </si>
  <si>
    <t>YSL L'HOMME COLOGNE BLEUE 60ML  990020**..........</t>
  </si>
  <si>
    <t>JP637543</t>
  </si>
  <si>
    <t>YSL L'HOMME LA NUIT FRONZ.100ML*213166............</t>
  </si>
  <si>
    <t>JP138630</t>
  </si>
  <si>
    <t>YSL L'HOMME LA NUIT MAS 60ML  **375055............</t>
  </si>
  <si>
    <t>JP675545</t>
  </si>
  <si>
    <t>YSL L'HOMME LIBRE COLONIA 100ML 287792**..........</t>
  </si>
  <si>
    <t>JP675556</t>
  </si>
  <si>
    <t>YSL L'HOMME LIBRE COLONIA 60ML**287860............</t>
  </si>
  <si>
    <t>JP153782</t>
  </si>
  <si>
    <t>YSL L'HOMME MAS 60ML          **316546............</t>
  </si>
  <si>
    <t>JP702468</t>
  </si>
  <si>
    <t>YSL L'HOMME SPORT 100ML       **774094............</t>
  </si>
  <si>
    <t>JP702479</t>
  </si>
  <si>
    <t>YSL L'HOMME SPORT 60ML        **774155............</t>
  </si>
  <si>
    <t>JP664218</t>
  </si>
  <si>
    <t>YSL MANIFESTO EDP FEM 50ML    **226630............</t>
  </si>
  <si>
    <t>JP664229</t>
  </si>
  <si>
    <t>YSL MANIFESTO EDP FEM 90ML    **226708............</t>
  </si>
  <si>
    <t>JP819657</t>
  </si>
  <si>
    <t>YSL MANIFESTO EDP FEM 90ML C  ##226708............</t>
  </si>
  <si>
    <t>JP691958</t>
  </si>
  <si>
    <t>YSL MANIFESTO EDT LECLAT FEM 50ML690875...........</t>
  </si>
  <si>
    <t>JP691947</t>
  </si>
  <si>
    <t>YSL MANIFESTO EDT LECLAT FEM 90ML690936**.........</t>
  </si>
  <si>
    <t>JP819635</t>
  </si>
  <si>
    <t>YSL MANIFESTO LECLAT F C 90ML ##690936............</t>
  </si>
  <si>
    <t>JP807878</t>
  </si>
  <si>
    <t>YSL MON PARIS EDP FEM 50ML C    561658............</t>
  </si>
  <si>
    <t>JP779258</t>
  </si>
  <si>
    <t>YSL MON PARIS EDP FEM 90ML    **561634............</t>
  </si>
  <si>
    <t>JP799610</t>
  </si>
  <si>
    <t>YSL MON PARIS EDT FEM 50ML    **681881............</t>
  </si>
  <si>
    <t>JP853846</t>
  </si>
  <si>
    <t>YSL MON PARIS EDT FEM 90ML    XX681898............</t>
  </si>
  <si>
    <t>JP18738</t>
  </si>
  <si>
    <t>YSL OPIUM MAS 100ML           **025578............</t>
  </si>
  <si>
    <t>JP163682</t>
  </si>
  <si>
    <t>YSL PARIS EDT FEM 125ML       **002197............</t>
  </si>
  <si>
    <t>JP668749</t>
  </si>
  <si>
    <t>YSL PARISIENNE EDT FEM  50ML  **590472............</t>
  </si>
  <si>
    <t>JP136862</t>
  </si>
  <si>
    <t>YSL PARISIENNE FEM EDP 50ML   **358348............</t>
  </si>
  <si>
    <t>JP136873</t>
  </si>
  <si>
    <t>YSL PARISIENNE FEM EDP 90ML   **358300............</t>
  </si>
  <si>
    <t>JP668750</t>
  </si>
  <si>
    <t>YSL PARISIENNE LEAU FEM 50ML    224742............</t>
  </si>
  <si>
    <t>JP668760</t>
  </si>
  <si>
    <t>YSL PARISIENNE LEAU FEM 90ML    224810............</t>
  </si>
  <si>
    <t>JP815058</t>
  </si>
  <si>
    <t>YSL Y EDT MAS 100ML           **716026............</t>
  </si>
  <si>
    <t>JP815069</t>
  </si>
  <si>
    <t>YSL Y EDT MAS 60ML            **716101............</t>
  </si>
  <si>
    <t>JP682363</t>
  </si>
  <si>
    <t>YVES D.S ANONY THALLIUM M 100ML*000398............</t>
  </si>
  <si>
    <t>JP148136</t>
  </si>
  <si>
    <t>YVES D.S DORIANE FEM 100ML    **005829............</t>
  </si>
  <si>
    <t>JP682396</t>
  </si>
  <si>
    <t>YVES D.S DORIANE LOVE EDP100ML**000206............</t>
  </si>
  <si>
    <t>JP666231</t>
  </si>
  <si>
    <t>YVES D.S GALICE GOLD EDP 100ML**009346............</t>
  </si>
  <si>
    <t>JP707440</t>
  </si>
  <si>
    <t>YVES D.S GALICE SENSU 100ML   **009827............</t>
  </si>
  <si>
    <t>JP782960</t>
  </si>
  <si>
    <t>YVES D.S INCEPTION EDP 90ML  **901313.............</t>
  </si>
  <si>
    <t>JP783444</t>
  </si>
  <si>
    <t>YVES D.S IVANHOE IN BLACK 100ML**009599...........</t>
  </si>
  <si>
    <t>JP769896</t>
  </si>
  <si>
    <t>YVES D.S MONOGRAMME EDP F.100ML*000770............</t>
  </si>
  <si>
    <t>JP148169</t>
  </si>
  <si>
    <t>YVES D.S ONLY ME PASSION F.100ML008394**..........</t>
  </si>
  <si>
    <t>JP782948</t>
  </si>
  <si>
    <t>YVES D.S TENDER KISS EDP 100ML**000862............</t>
  </si>
  <si>
    <t>JP674130</t>
  </si>
  <si>
    <t>YVES D.S VENITIENNE FEM 100ML **009254............</t>
  </si>
  <si>
    <t>JP763802</t>
  </si>
  <si>
    <t>ZIPPO MYTHOS EDT MAS 75ML     **710817............</t>
  </si>
  <si>
    <t>Philippe Leal</t>
  </si>
  <si>
    <t>Validade da Planilha</t>
  </si>
  <si>
    <t>Add Valor</t>
  </si>
  <si>
    <t>Exemplo</t>
  </si>
  <si>
    <t>NORMAL</t>
  </si>
  <si>
    <t>Compre Qualquer
Quantidade!</t>
  </si>
  <si>
    <t>AMOSTRAS (DIVERSAS MARCAS) Contendo 10 Unidades Variadas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</si>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</sst>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name val="Calibri"/>
      <family val="2"/>
      <scheme val="minor"/>
    </font>
    <font>
      <b/>
      <sz val="11"/>
      <color rgb="FF000000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 vertical="top" wrapText="1"/>
    </xf>
    <xf numFmtId="0" fontId="3" fillId="2" borderId="1" xfId="2" applyFont="1" applyAlignment="1">
      <alignment horizontal="center" vertical="center"/>
    </xf>
    <xf numFmtId="0" fontId="8" fillId="2" borderId="1" xfId="2" applyFont="1" applyAlignment="1">
      <alignment horizontal="left" vertical="center" wrapText="1"/>
    </xf>
    <xf numFmtId="44" fontId="8" fillId="10" borderId="1" xfId="2" applyNumberFormat="1" applyFont="1" applyFill="1" applyAlignment="1">
      <alignment horizontal="left" vertical="center"/>
    </xf>
    <xf numFmtId="44" fontId="6" fillId="10" borderId="6" xfId="3" applyFont="1" applyFill="1" applyBorder="1" applyAlignment="1">
      <alignment horizontal="center" vertical="center" wrapText="1"/>
    </xf>
    <xf numFmtId="44" fontId="8" fillId="11" borderId="1" xfId="2" applyNumberFormat="1" applyFont="1" applyFill="1" applyAlignment="1">
      <alignment horizontal="left" vertical="center"/>
    </xf>
    <xf numFmtId="44" fontId="6" fillId="11" borderId="6" xfId="3" applyFont="1" applyFill="1" applyBorder="1" applyAlignment="1">
      <alignment horizontal="center" vertical="center" wrapText="1"/>
    </xf>
    <xf numFmtId="14" fontId="5" fillId="9" borderId="1" xfId="2" applyNumberFormat="1" applyFont="1" applyFill="1" applyAlignment="1">
      <alignment horizontal="center" vertical="center"/>
    </xf>
    <xf numFmtId="0" fontId="5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44" fontId="9" fillId="10" borderId="6" xfId="3" applyFont="1" applyFill="1" applyBorder="1" applyAlignment="1">
      <alignment horizontal="center" vertical="center"/>
    </xf>
    <xf numFmtId="44" fontId="9" fillId="11" borderId="6" xfId="3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left" vertical="top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4" borderId="4" xfId="2" applyFont="1" applyFill="1" applyBorder="1" applyAlignment="1" applyProtection="1">
      <alignment horizontal="left"/>
    </xf>
    <xf numFmtId="0" fontId="3" fillId="3" borderId="4" xfId="2" applyFont="1" applyFill="1" applyBorder="1" applyAlignment="1" applyProtection="1">
      <alignment horizontal="center"/>
    </xf>
    <xf numFmtId="0" fontId="4" fillId="0" borderId="0" xfId="4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44" fontId="0" fillId="0" borderId="0" xfId="3" applyFont="1" applyAlignment="1" applyProtection="1">
      <alignment horizontal="center"/>
      <protection locked="0"/>
    </xf>
    <xf numFmtId="10" fontId="0" fillId="0" borderId="0" xfId="1" applyNumberFormat="1" applyFont="1" applyAlignment="1" applyProtection="1">
      <alignment horizontal="center"/>
    </xf>
    <xf numFmtId="10" fontId="2" fillId="9" borderId="1" xfId="1" applyNumberFormat="1" applyFont="1" applyFill="1" applyBorder="1" applyAlignment="1" applyProtection="1">
      <alignment horizontal="center"/>
      <protection locked="0"/>
    </xf>
    <xf numFmtId="44" fontId="2" fillId="9" borderId="1" xfId="2" applyNumberFormat="1" applyFont="1" applyFill="1" applyAlignment="1" applyProtection="1">
      <alignment horizontal="left"/>
      <protection locked="0"/>
    </xf>
    <xf numFmtId="44" fontId="5" fillId="9" borderId="1" xfId="2" applyNumberFormat="1" applyFont="1" applyFill="1" applyAlignment="1" applyProtection="1">
      <alignment horizontal="center"/>
      <protection locked="0"/>
    </xf>
    <xf numFmtId="0" fontId="3" fillId="8" borderId="4" xfId="2" applyFont="1" applyFill="1" applyBorder="1" applyProtection="1"/>
    <xf numFmtId="0" fontId="3" fillId="5" borderId="4" xfId="2" applyFont="1" applyFill="1" applyBorder="1" applyProtection="1"/>
    <xf numFmtId="0" fontId="3" fillId="3" borderId="4" xfId="2" applyFont="1" applyFill="1" applyBorder="1" applyProtection="1"/>
    <xf numFmtId="0" fontId="3" fillId="4" borderId="4" xfId="2" applyFont="1" applyFill="1" applyBorder="1" applyProtection="1"/>
    <xf numFmtId="0" fontId="3" fillId="3" borderId="4" xfId="2" applyFont="1" applyFill="1" applyBorder="1" applyAlignment="1" applyProtection="1"/>
    <xf numFmtId="0" fontId="3" fillId="4" borderId="4" xfId="2" applyFont="1" applyFill="1" applyBorder="1" applyAlignment="1" applyProtection="1"/>
    <xf numFmtId="44" fontId="0" fillId="0" borderId="0" xfId="0" applyNumberFormat="1" applyFont="1" applyProtection="1"/>
    <xf numFmtId="44" fontId="0" fillId="0" borderId="0" xfId="0" applyNumberFormat="1" applyProtection="1"/>
    <xf numFmtId="0" fontId="0" fillId="0" borderId="0" xfId="0" applyProtection="1"/>
    <xf numFmtId="0" fontId="3" fillId="2" borderId="1" xfId="2" applyFont="1" applyAlignment="1" applyProtection="1">
      <alignment horizontal="center"/>
    </xf>
    <xf numFmtId="0" fontId="0" fillId="0" borderId="0" xfId="0" applyAlignment="1" applyProtection="1"/>
    <xf numFmtId="0" fontId="0" fillId="0" borderId="0" xfId="0" applyNumberFormat="1" applyFont="1" applyProtection="1">
      <protection locked="0"/>
    </xf>
    <xf numFmtId="0" fontId="0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left"/>
      <protection locked="0"/>
    </xf>
    <xf numFmtId="9" fontId="0" fillId="0" borderId="0" xfId="1" applyFont="1" applyAlignment="1" applyProtection="1">
      <alignment horizontal="center"/>
    </xf>
    <xf numFmtId="44" fontId="0" fillId="0" borderId="0" xfId="3" applyFont="1" applyAlignment="1" applyProtection="1">
      <alignment horizontal="center"/>
    </xf>
    <xf numFmtId="44" fontId="0" fillId="0" borderId="0" xfId="0" applyNumberFormat="1" applyAlignment="1" applyProtection="1">
      <alignment horizontal="center"/>
    </xf>
    <xf numFmtId="44" fontId="0" fillId="0" borderId="0" xfId="3" applyNumberFormat="1" applyFont="1" applyAlignment="1" applyProtection="1">
      <alignment horizontal="center"/>
    </xf>
    <xf numFmtId="0" fontId="3" fillId="4" borderId="4" xfId="2" applyFont="1" applyFill="1" applyBorder="1" applyAlignment="1" applyProtection="1">
      <alignment horizontal="center"/>
    </xf>
    <xf numFmtId="0" fontId="0" fillId="0" borderId="0" xfId="0" applyNumberFormat="1" applyFont="1" applyProtection="1"/>
    <xf numFmtId="44" fontId="3" fillId="9" borderId="1" xfId="3" applyFont="1" applyFill="1" applyBorder="1" applyProtection="1"/>
    <xf numFmtId="0" fontId="3" fillId="2" borderId="2" xfId="2" applyFont="1" applyBorder="1" applyAlignment="1" applyProtection="1">
      <alignment horizontal="center"/>
    </xf>
    <xf numFmtId="0" fontId="3" fillId="2" borderId="3" xfId="2" applyFont="1" applyBorder="1" applyAlignment="1" applyProtection="1">
      <alignment horizontal="center"/>
    </xf>
    <xf numFmtId="44" fontId="3" fillId="2" borderId="1" xfId="2" applyNumberFormat="1" applyFont="1" applyAlignment="1" applyProtection="1">
      <alignment horizontal="center" vertical="center"/>
    </xf>
    <xf numFmtId="0" fontId="3" fillId="6" borderId="1" xfId="2" applyFont="1" applyFill="1" applyAlignment="1" applyProtection="1">
      <alignment horizontal="center"/>
    </xf>
    <xf numFmtId="2" fontId="3" fillId="7" borderId="1" xfId="2" applyNumberFormat="1" applyFont="1" applyFill="1" applyAlignment="1" applyProtection="1">
      <alignment horizontal="right"/>
    </xf>
    <xf numFmtId="44" fontId="3" fillId="6" borderId="1" xfId="2" applyNumberFormat="1" applyFont="1" applyFill="1" applyAlignment="1" applyProtection="1">
      <alignment horizontal="center" vertical="center"/>
    </xf>
    <xf numFmtId="2" fontId="3" fillId="6" borderId="1" xfId="2" applyNumberFormat="1" applyFont="1" applyFill="1" applyAlignment="1" applyProtection="1">
      <alignment horizontal="center"/>
    </xf>
    <xf numFmtId="9" fontId="3" fillId="7" borderId="1" xfId="1" applyFont="1" applyFill="1" applyBorder="1" applyProtection="1"/>
    <xf numFmtId="1" fontId="3" fillId="6" borderId="1" xfId="2" applyNumberFormat="1" applyFont="1" applyFill="1" applyAlignment="1" applyProtection="1">
      <alignment horizontal="center"/>
    </xf>
    <xf numFmtId="10" fontId="3" fillId="7" borderId="1" xfId="1" applyNumberFormat="1" applyFont="1" applyFill="1" applyBorder="1" applyProtection="1">
      <protection locked="0"/>
    </xf>
    <xf numFmtId="164" fontId="3" fillId="7" borderId="1" xfId="1" applyNumberFormat="1" applyFont="1" applyFill="1" applyBorder="1" applyProtection="1">
      <protection locked="0"/>
    </xf>
    <xf numFmtId="9" fontId="3" fillId="7" borderId="1" xfId="1" applyNumberFormat="1" applyFont="1" applyFill="1" applyBorder="1" applyProtection="1">
      <protection locked="0"/>
    </xf>
    <xf numFmtId="9" fontId="3" fillId="7" borderId="1" xfId="1" applyFont="1" applyFill="1" applyBorder="1" applyProtection="1">
      <protection locked="0"/>
    </xf>
  </cellXfs>
  <cellStyles count="5">
    <cellStyle name="Célula de Verificação" xfId="2" builtinId="23"/>
    <cellStyle name="Hiperlink" xfId="4" builtinId="8"/>
    <cellStyle name="Moeda" xfId="3" builtinId="4"/>
    <cellStyle name="Normal" xfId="0" builtinId="0"/>
    <cellStyle name="Porcentagem" xfId="1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border outline="0">
        <bottom style="double">
          <color rgb="FF3F3F3F"/>
        </bottom>
      </border>
    </dxf>
    <dxf>
      <border outline="0">
        <top style="double">
          <color rgb="FF3F3F3F"/>
        </top>
      </border>
    </dxf>
    <dxf>
      <numFmt numFmtId="34" formatCode="_-&quot;R$&quot;\ * #,##0.00_-;\-&quot;R$&quot;\ * #,##0.00_-;_-&quot;R$&quot;\ * &quot;-&quot;??_-;_-@_-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protection locked="1" hidden="0"/>
    </dxf>
    <dxf>
      <border outline="0">
        <bottom style="double">
          <color rgb="FF3F3F3F"/>
        </bottom>
      </border>
    </dxf>
    <dxf>
      <border outline="0">
        <top style="double">
          <color rgb="FF3F3F3F"/>
        </top>
      </border>
    </dxf>
    <dxf>
      <protection locked="0" hidden="0"/>
    </dxf>
    <dxf>
      <font>
        <b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</dxf>
    <dxf>
      <font>
        <b/>
      </font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2</xdr:row>
      <xdr:rowOff>95250</xdr:rowOff>
    </xdr:from>
    <xdr:to>
      <xdr:col>2</xdr:col>
      <xdr:colOff>4800600</xdr:colOff>
      <xdr:row>2</xdr:row>
      <xdr:rowOff>819650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819150"/>
          <a:ext cx="4733924" cy="724400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2</xdr:row>
      <xdr:rowOff>838200</xdr:rowOff>
    </xdr:from>
    <xdr:to>
      <xdr:col>2</xdr:col>
      <xdr:colOff>4657725</xdr:colOff>
      <xdr:row>2</xdr:row>
      <xdr:rowOff>3092877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1562100"/>
          <a:ext cx="4438650" cy="22546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E6363" totalsRowShown="0" headerRowDxfId="67" dataDxfId="66" tableBorderDxfId="65" totalsRowBorderDxfId="64" headerRowCellStyle="Célula de Verificação">
  <autoFilter ref="A1:E6363"/>
  <tableColumns count="5">
    <tableColumn id="1" name="ITEM" dataDxfId="63"/>
    <tableColumn id="2" name="CÓDIGO" dataDxfId="62"/>
    <tableColumn id="3" name="DESCRIÇÃO DOS PRODUTOS" dataDxfId="61"/>
    <tableColumn id="4" name="AFILIADO" dataDxfId="60" dataCellStyle="Moeda"/>
    <tableColumn id="5" name="NORMAL" dataDxfId="59">
      <calculatedColumnFormula>Dados!$D$2+Dados!F2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4:L150" totalsRowCount="1" headerRowDxfId="42" dataDxfId="51" totalsRowDxfId="58" headerRowBorderDxfId="56" tableBorderDxfId="57">
  <autoFilter ref="A4:L149"/>
  <tableColumns count="12">
    <tableColumn id="1" name="Data" totalsRowLabel="Total" dataDxfId="48" totalsRowDxfId="41"/>
    <tableColumn id="2" name="Nome do Cliente" dataDxfId="47" totalsRowDxfId="40"/>
    <tableColumn id="3" name="Correios N°" totalsRowFunction="count" dataDxfId="46" totalsRowDxfId="39"/>
    <tableColumn id="4" name="Código N°" dataDxfId="45" totalsRowDxfId="38" dataCellStyle="Normal"/>
    <tableColumn id="5" name="Qnt." totalsRowFunction="sum" dataDxfId="44" totalsRowDxfId="37"/>
    <tableColumn id="6" name="Valor Un." dataDxfId="43" totalsRowDxfId="36" dataCellStyle="Moeda"/>
    <tableColumn id="7" name="Valor Total" dataDxfId="55" totalsRowDxfId="35" dataCellStyle="Moeda">
      <calculatedColumnFormula>E5*F5+H5+$C$2</calculatedColumnFormula>
    </tableColumn>
    <tableColumn id="8" name="Frete" dataDxfId="50" totalsRowDxfId="34" dataCellStyle="Moeda"/>
    <tableColumn id="9" name="Cartão (%)" dataDxfId="54" totalsRowDxfId="33" dataCellStyle="Porcentagem">
      <calculatedColumnFormula>VLOOKUP(J5,Dados!$A$17:$B$29,2,0)</calculatedColumnFormula>
    </tableColumn>
    <tableColumn id="10" name="Parcelas N°" dataDxfId="49" totalsRowDxfId="32"/>
    <tableColumn id="11" name="Cliente (R$)" dataDxfId="53" totalsRowDxfId="31" dataCellStyle="Moeda">
      <calculatedColumnFormula>(G5*I5)+G5</calculatedColumnFormula>
    </tableColumn>
    <tableColumn id="12" name="Valor Final" totalsRowFunction="sum" dataDxfId="52" totalsRowDxfId="30">
      <calculatedColumnFormula>K5*$I$2+K5+$J$2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L150" totalsRowCount="1" headerRowDxfId="12" dataDxfId="21" totalsRowDxfId="22" headerRowBorderDxfId="28" tableBorderDxfId="29">
  <autoFilter ref="A4:L149"/>
  <tableColumns count="12">
    <tableColumn id="1" name="Data" totalsRowLabel="Total" dataDxfId="20" totalsRowDxfId="11"/>
    <tableColumn id="2" name="Nome do Cliente" dataDxfId="19" totalsRowDxfId="10"/>
    <tableColumn id="3" name="Correios N°" totalsRowFunction="count" dataDxfId="18" totalsRowDxfId="9"/>
    <tableColumn id="4" name="Código N°" dataDxfId="17" totalsRowDxfId="8"/>
    <tableColumn id="5" name="Qnt." totalsRowFunction="sum" dataDxfId="16" totalsRowDxfId="7"/>
    <tableColumn id="6" name="Valor Un." dataDxfId="15" totalsRowDxfId="6" dataCellStyle="Moeda"/>
    <tableColumn id="7" name="Valor Total" dataDxfId="26" totalsRowDxfId="5" dataCellStyle="Moeda">
      <calculatedColumnFormula>E5*F5</calculatedColumnFormula>
    </tableColumn>
    <tableColumn id="8" name="Frete" dataDxfId="14" totalsRowDxfId="4" dataCellStyle="Moeda"/>
    <tableColumn id="9" name="Paga. Tipo" dataDxfId="13" totalsRowDxfId="3"/>
    <tableColumn id="10" name="Desconto (%)" dataDxfId="25" totalsRowDxfId="2" dataCellStyle="Porcentagem">
      <calculatedColumnFormula>VLOOKUP(G5,Dados!$A$13:$B$15,2,1)</calculatedColumnFormula>
    </tableColumn>
    <tableColumn id="11" name="Desconto (R$)" dataDxfId="24" totalsRowDxfId="1" dataCellStyle="Moeda">
      <calculatedColumnFormula>G5-(G5*J5)</calculatedColumnFormula>
    </tableColumn>
    <tableColumn id="12" name="Valor Final" totalsRowFunction="sum" dataDxfId="23" totalsRowDxfId="0" dataCellStyle="Moeda">
      <calculatedColumnFormula>K5+H5+$D$2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websro.com.br/rastreamento-correios.php?P_COD_UNI=PS261020857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websro.com.br/rastreamento-correios.php?P_COD_UNI=PS261020857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3"/>
  <sheetViews>
    <sheetView tabSelected="1" topLeftCell="B1" workbookViewId="0">
      <selection activeCell="G5" sqref="G5"/>
    </sheetView>
  </sheetViews>
  <sheetFormatPr defaultRowHeight="15" x14ac:dyDescent="0.25"/>
  <cols>
    <col min="1" max="1" width="11.140625" style="11" customWidth="1"/>
    <col min="2" max="2" width="15" style="11" customWidth="1"/>
    <col min="3" max="3" width="72.7109375" style="11" customWidth="1"/>
    <col min="4" max="4" width="20.140625" style="11" customWidth="1"/>
    <col min="5" max="5" width="19.140625" style="11" customWidth="1"/>
    <col min="6" max="6" width="21.42578125" style="11" customWidth="1"/>
    <col min="7" max="7" width="9.7109375" style="11" customWidth="1"/>
    <col min="8" max="8" width="9.140625" style="11" customWidth="1"/>
    <col min="9" max="16384" width="9.140625" style="11"/>
  </cols>
  <sheetData>
    <row r="1" spans="1:6" ht="23.1" customHeight="1" thickTop="1" thickBot="1" x14ac:dyDescent="0.3">
      <c r="A1" s="5" t="s">
        <v>26</v>
      </c>
      <c r="B1" s="5" t="s">
        <v>27</v>
      </c>
      <c r="C1" s="5" t="s">
        <v>28</v>
      </c>
      <c r="D1" s="6" t="s">
        <v>29</v>
      </c>
      <c r="E1" s="8" t="s">
        <v>12755</v>
      </c>
      <c r="F1" s="4" t="s">
        <v>12752</v>
      </c>
    </row>
    <row r="2" spans="1:6" ht="34.9" customHeight="1" thickTop="1" thickBot="1" x14ac:dyDescent="0.3">
      <c r="A2" s="1"/>
      <c r="B2" s="2"/>
      <c r="C2" s="3"/>
      <c r="D2" s="7" t="s">
        <v>12756</v>
      </c>
      <c r="E2" s="9" t="s">
        <v>12756</v>
      </c>
      <c r="F2" s="10">
        <v>43672</v>
      </c>
    </row>
    <row r="3" spans="1:6" ht="245.45" customHeight="1" thickTop="1" x14ac:dyDescent="0.25">
      <c r="A3" s="12">
        <v>1</v>
      </c>
      <c r="B3" s="13" t="s">
        <v>30</v>
      </c>
      <c r="C3" s="14" t="s">
        <v>31</v>
      </c>
      <c r="D3" s="15">
        <f>Dados!$D$2+Dados!E3</f>
        <v>1144.1500000000001</v>
      </c>
      <c r="E3" s="16">
        <f>Dados!$G$2+Dados!H3</f>
        <v>1176.1500000000001</v>
      </c>
    </row>
    <row r="4" spans="1:6" ht="13.9" customHeight="1" x14ac:dyDescent="0.25">
      <c r="A4" s="17">
        <v>2</v>
      </c>
      <c r="B4" s="18" t="s">
        <v>32</v>
      </c>
      <c r="C4" s="19" t="s">
        <v>12757</v>
      </c>
      <c r="D4" s="15">
        <f>Dados!$D$2+Dados!E4</f>
        <v>92.57</v>
      </c>
      <c r="E4" s="16">
        <f>Dados!$G$2+Dados!H4</f>
        <v>124.57</v>
      </c>
    </row>
    <row r="5" spans="1:6" ht="13.15" customHeight="1" x14ac:dyDescent="0.25">
      <c r="A5" s="17">
        <v>3</v>
      </c>
      <c r="B5" s="18" t="s">
        <v>33</v>
      </c>
      <c r="C5" s="19" t="s">
        <v>34</v>
      </c>
      <c r="D5" s="15">
        <f>Dados!$D$2+Dados!E5</f>
        <v>233.62</v>
      </c>
      <c r="E5" s="16">
        <f>Dados!$G$2+Dados!H5</f>
        <v>265.62</v>
      </c>
    </row>
    <row r="6" spans="1:6" ht="13.15" customHeight="1" x14ac:dyDescent="0.25">
      <c r="A6" s="17">
        <v>4</v>
      </c>
      <c r="B6" s="18" t="s">
        <v>35</v>
      </c>
      <c r="C6" s="19" t="s">
        <v>36</v>
      </c>
      <c r="D6" s="15">
        <f>Dados!$D$2+Dados!E6</f>
        <v>233.62</v>
      </c>
      <c r="E6" s="16">
        <f>Dados!$G$2+Dados!H6</f>
        <v>265.62</v>
      </c>
    </row>
    <row r="7" spans="1:6" ht="13.15" customHeight="1" x14ac:dyDescent="0.25">
      <c r="A7" s="17">
        <v>5</v>
      </c>
      <c r="B7" s="18" t="s">
        <v>37</v>
      </c>
      <c r="C7" s="19" t="s">
        <v>38</v>
      </c>
      <c r="D7" s="15">
        <f>Dados!$D$2+Dados!E7</f>
        <v>233.62</v>
      </c>
      <c r="E7" s="16">
        <f>Dados!$G$2+Dados!H7</f>
        <v>265.62</v>
      </c>
    </row>
    <row r="8" spans="1:6" ht="13.15" customHeight="1" x14ac:dyDescent="0.25">
      <c r="A8" s="17">
        <v>6</v>
      </c>
      <c r="B8" s="18" t="s">
        <v>39</v>
      </c>
      <c r="C8" s="19" t="s">
        <v>40</v>
      </c>
      <c r="D8" s="15">
        <f>Dados!$D$2+Dados!E8</f>
        <v>204.87</v>
      </c>
      <c r="E8" s="16">
        <f>Dados!$G$2+Dados!H8</f>
        <v>236.87</v>
      </c>
    </row>
    <row r="9" spans="1:6" ht="13.15" customHeight="1" x14ac:dyDescent="0.25">
      <c r="A9" s="17">
        <v>7</v>
      </c>
      <c r="B9" s="18" t="s">
        <v>41</v>
      </c>
      <c r="C9" s="19" t="s">
        <v>42</v>
      </c>
      <c r="D9" s="15">
        <f>Dados!$D$2+Dados!E9</f>
        <v>204.87</v>
      </c>
      <c r="E9" s="16">
        <f>Dados!$G$2+Dados!H9</f>
        <v>236.87</v>
      </c>
    </row>
    <row r="10" spans="1:6" ht="13.15" customHeight="1" x14ac:dyDescent="0.25">
      <c r="A10" s="17">
        <v>8</v>
      </c>
      <c r="B10" s="18" t="s">
        <v>43</v>
      </c>
      <c r="C10" s="19" t="s">
        <v>44</v>
      </c>
      <c r="D10" s="15">
        <f>Dados!$D$2+Dados!E10</f>
        <v>144.11000000000001</v>
      </c>
      <c r="E10" s="16">
        <f>Dados!$G$2+Dados!H10</f>
        <v>176.11</v>
      </c>
    </row>
    <row r="11" spans="1:6" ht="13.15" customHeight="1" x14ac:dyDescent="0.25">
      <c r="A11" s="17">
        <v>9</v>
      </c>
      <c r="B11" s="18" t="s">
        <v>45</v>
      </c>
      <c r="C11" s="19" t="s">
        <v>46</v>
      </c>
      <c r="D11" s="15">
        <f>Dados!$D$2+Dados!E11</f>
        <v>54.59</v>
      </c>
      <c r="E11" s="16">
        <f>Dados!$G$2+Dados!H11</f>
        <v>86.59</v>
      </c>
    </row>
    <row r="12" spans="1:6" ht="13.15" customHeight="1" x14ac:dyDescent="0.25">
      <c r="A12" s="17">
        <v>10</v>
      </c>
      <c r="B12" s="18" t="s">
        <v>47</v>
      </c>
      <c r="C12" s="19" t="s">
        <v>48</v>
      </c>
      <c r="D12" s="15">
        <f>Dados!$D$2+Dados!E12</f>
        <v>54.59</v>
      </c>
      <c r="E12" s="16">
        <f>Dados!$G$2+Dados!H12</f>
        <v>86.59</v>
      </c>
    </row>
    <row r="13" spans="1:6" ht="13.15" customHeight="1" x14ac:dyDescent="0.25">
      <c r="A13" s="17">
        <v>11</v>
      </c>
      <c r="B13" s="18" t="s">
        <v>49</v>
      </c>
      <c r="C13" s="19" t="s">
        <v>50</v>
      </c>
      <c r="D13" s="15">
        <f>Dados!$D$2+Dados!E13</f>
        <v>54.59</v>
      </c>
      <c r="E13" s="16">
        <f>Dados!$G$2+Dados!H13</f>
        <v>86.59</v>
      </c>
    </row>
    <row r="14" spans="1:6" ht="13.15" customHeight="1" x14ac:dyDescent="0.25">
      <c r="A14" s="17">
        <v>12</v>
      </c>
      <c r="B14" s="18" t="s">
        <v>51</v>
      </c>
      <c r="C14" s="19" t="s">
        <v>52</v>
      </c>
      <c r="D14" s="15">
        <f>Dados!$D$2+Dados!E14</f>
        <v>54.59</v>
      </c>
      <c r="E14" s="16">
        <f>Dados!$G$2+Dados!H14</f>
        <v>86.59</v>
      </c>
    </row>
    <row r="15" spans="1:6" ht="13.15" customHeight="1" x14ac:dyDescent="0.25">
      <c r="A15" s="17">
        <v>13</v>
      </c>
      <c r="B15" s="18" t="s">
        <v>53</v>
      </c>
      <c r="C15" s="19" t="s">
        <v>54</v>
      </c>
      <c r="D15" s="15">
        <f>Dados!$D$2+Dados!E15</f>
        <v>54.59</v>
      </c>
      <c r="E15" s="16">
        <f>Dados!$G$2+Dados!H15</f>
        <v>86.59</v>
      </c>
    </row>
    <row r="16" spans="1:6" ht="13.15" customHeight="1" x14ac:dyDescent="0.25">
      <c r="A16" s="17">
        <v>14</v>
      </c>
      <c r="B16" s="18" t="s">
        <v>55</v>
      </c>
      <c r="C16" s="19" t="s">
        <v>56</v>
      </c>
      <c r="D16" s="15">
        <f>Dados!$D$2+Dados!E16</f>
        <v>54.59</v>
      </c>
      <c r="E16" s="16">
        <f>Dados!$G$2+Dados!H16</f>
        <v>86.59</v>
      </c>
    </row>
    <row r="17" spans="1:5" ht="13.15" customHeight="1" x14ac:dyDescent="0.25">
      <c r="A17" s="17">
        <v>15</v>
      </c>
      <c r="B17" s="18" t="s">
        <v>57</v>
      </c>
      <c r="C17" s="19" t="s">
        <v>58</v>
      </c>
      <c r="D17" s="15">
        <f>Dados!$D$2+Dados!E17</f>
        <v>54.59</v>
      </c>
      <c r="E17" s="16">
        <f>Dados!$G$2+Dados!H17</f>
        <v>86.59</v>
      </c>
    </row>
    <row r="18" spans="1:5" ht="13.15" customHeight="1" x14ac:dyDescent="0.25">
      <c r="A18" s="17">
        <v>16</v>
      </c>
      <c r="B18" s="18" t="s">
        <v>59</v>
      </c>
      <c r="C18" s="19" t="s">
        <v>60</v>
      </c>
      <c r="D18" s="15">
        <f>Dados!$D$2+Dados!E18</f>
        <v>76.289999999999992</v>
      </c>
      <c r="E18" s="16">
        <f>Dados!$G$2+Dados!H18</f>
        <v>108.28999999999999</v>
      </c>
    </row>
    <row r="19" spans="1:5" ht="13.15" customHeight="1" x14ac:dyDescent="0.25">
      <c r="A19" s="17">
        <v>17</v>
      </c>
      <c r="B19" s="18" t="s">
        <v>61</v>
      </c>
      <c r="C19" s="19" t="s">
        <v>62</v>
      </c>
      <c r="D19" s="15">
        <f>Dados!$D$2+Dados!E19</f>
        <v>99.62</v>
      </c>
      <c r="E19" s="16">
        <f>Dados!$G$2+Dados!H19</f>
        <v>131.62</v>
      </c>
    </row>
    <row r="20" spans="1:5" ht="13.15" customHeight="1" x14ac:dyDescent="0.25">
      <c r="A20" s="17">
        <v>18</v>
      </c>
      <c r="B20" s="18" t="s">
        <v>63</v>
      </c>
      <c r="C20" s="19" t="s">
        <v>64</v>
      </c>
      <c r="D20" s="15">
        <f>Dados!$D$2+Dados!E20</f>
        <v>95.28</v>
      </c>
      <c r="E20" s="16">
        <f>Dados!$G$2+Dados!H20</f>
        <v>127.28</v>
      </c>
    </row>
    <row r="21" spans="1:5" ht="13.15" customHeight="1" x14ac:dyDescent="0.25">
      <c r="A21" s="17">
        <v>19</v>
      </c>
      <c r="B21" s="18" t="s">
        <v>65</v>
      </c>
      <c r="C21" s="19" t="s">
        <v>66</v>
      </c>
      <c r="D21" s="15">
        <f>Dados!$D$2+Dados!E21</f>
        <v>114.27</v>
      </c>
      <c r="E21" s="16">
        <f>Dados!$G$2+Dados!H21</f>
        <v>146.26999999999998</v>
      </c>
    </row>
    <row r="22" spans="1:5" ht="13.15" customHeight="1" x14ac:dyDescent="0.25">
      <c r="A22" s="17">
        <v>20</v>
      </c>
      <c r="B22" s="18" t="s">
        <v>67</v>
      </c>
      <c r="C22" s="19" t="s">
        <v>68</v>
      </c>
      <c r="D22" s="15">
        <f>Dados!$D$2+Dados!E22</f>
        <v>81.72</v>
      </c>
      <c r="E22" s="16">
        <f>Dados!$G$2+Dados!H22</f>
        <v>113.72</v>
      </c>
    </row>
    <row r="23" spans="1:5" ht="13.15" customHeight="1" x14ac:dyDescent="0.25">
      <c r="A23" s="17">
        <v>21</v>
      </c>
      <c r="B23" s="18" t="s">
        <v>69</v>
      </c>
      <c r="C23" s="19" t="s">
        <v>70</v>
      </c>
      <c r="D23" s="15">
        <f>Dados!$D$2+Dados!E23</f>
        <v>277.02999999999997</v>
      </c>
      <c r="E23" s="16">
        <f>Dados!$G$2+Dados!H23</f>
        <v>309.02999999999997</v>
      </c>
    </row>
    <row r="24" spans="1:5" ht="13.15" customHeight="1" x14ac:dyDescent="0.25">
      <c r="A24" s="17">
        <v>22</v>
      </c>
      <c r="B24" s="18" t="s">
        <v>71</v>
      </c>
      <c r="C24" s="19" t="s">
        <v>72</v>
      </c>
      <c r="D24" s="15">
        <f>Dados!$D$2+Dados!E24</f>
        <v>282.45</v>
      </c>
      <c r="E24" s="16">
        <f>Dados!$G$2+Dados!H24</f>
        <v>314.45</v>
      </c>
    </row>
    <row r="25" spans="1:5" ht="13.15" customHeight="1" x14ac:dyDescent="0.25">
      <c r="A25" s="17">
        <v>23</v>
      </c>
      <c r="B25" s="18" t="s">
        <v>73</v>
      </c>
      <c r="C25" s="19" t="s">
        <v>74</v>
      </c>
      <c r="D25" s="15">
        <f>Dados!$D$2+Dados!E25</f>
        <v>282.45</v>
      </c>
      <c r="E25" s="16">
        <f>Dados!$G$2+Dados!H25</f>
        <v>314.45</v>
      </c>
    </row>
    <row r="26" spans="1:5" ht="13.15" customHeight="1" x14ac:dyDescent="0.25">
      <c r="A26" s="17">
        <v>24</v>
      </c>
      <c r="B26" s="18" t="s">
        <v>75</v>
      </c>
      <c r="C26" s="19" t="s">
        <v>76</v>
      </c>
      <c r="D26" s="15">
        <f>Dados!$D$2+Dados!E26</f>
        <v>222.77</v>
      </c>
      <c r="E26" s="16">
        <f>Dados!$G$2+Dados!H26</f>
        <v>254.77</v>
      </c>
    </row>
    <row r="27" spans="1:5" ht="13.15" customHeight="1" x14ac:dyDescent="0.25">
      <c r="A27" s="17">
        <v>25</v>
      </c>
      <c r="B27" s="18" t="s">
        <v>77</v>
      </c>
      <c r="C27" s="19" t="s">
        <v>78</v>
      </c>
      <c r="D27" s="15">
        <f>Dados!$D$2+Dados!E27</f>
        <v>266.16999999999996</v>
      </c>
      <c r="E27" s="16">
        <f>Dados!$G$2+Dados!H27</f>
        <v>298.16999999999996</v>
      </c>
    </row>
    <row r="28" spans="1:5" ht="13.15" customHeight="1" x14ac:dyDescent="0.25">
      <c r="A28" s="17">
        <v>26</v>
      </c>
      <c r="B28" s="18" t="s">
        <v>79</v>
      </c>
      <c r="C28" s="19" t="s">
        <v>80</v>
      </c>
      <c r="D28" s="15">
        <f>Dados!$D$2+Dados!E28</f>
        <v>222.77</v>
      </c>
      <c r="E28" s="16">
        <f>Dados!$G$2+Dados!H28</f>
        <v>254.77</v>
      </c>
    </row>
    <row r="29" spans="1:5" ht="13.15" customHeight="1" x14ac:dyDescent="0.25">
      <c r="A29" s="17">
        <v>27</v>
      </c>
      <c r="B29" s="18" t="s">
        <v>81</v>
      </c>
      <c r="C29" s="19" t="s">
        <v>82</v>
      </c>
      <c r="D29" s="15">
        <f>Dados!$D$2+Dados!E29</f>
        <v>266.16999999999996</v>
      </c>
      <c r="E29" s="16">
        <f>Dados!$G$2+Dados!H29</f>
        <v>298.16999999999996</v>
      </c>
    </row>
    <row r="30" spans="1:5" ht="13.15" customHeight="1" x14ac:dyDescent="0.25">
      <c r="A30" s="17">
        <v>28</v>
      </c>
      <c r="B30" s="18" t="s">
        <v>83</v>
      </c>
      <c r="C30" s="19" t="s">
        <v>84</v>
      </c>
      <c r="D30" s="15">
        <f>Dados!$D$2+Dados!E30</f>
        <v>255.32</v>
      </c>
      <c r="E30" s="16">
        <f>Dados!$G$2+Dados!H30</f>
        <v>287.32</v>
      </c>
    </row>
    <row r="31" spans="1:5" ht="13.15" customHeight="1" x14ac:dyDescent="0.25">
      <c r="A31" s="17">
        <v>29</v>
      </c>
      <c r="B31" s="18" t="s">
        <v>85</v>
      </c>
      <c r="C31" s="19" t="s">
        <v>86</v>
      </c>
      <c r="D31" s="15">
        <f>Dados!$D$2+Dados!E31</f>
        <v>244.47</v>
      </c>
      <c r="E31" s="16">
        <f>Dados!$G$2+Dados!H31</f>
        <v>276.47000000000003</v>
      </c>
    </row>
    <row r="32" spans="1:5" ht="13.15" customHeight="1" x14ac:dyDescent="0.25">
      <c r="A32" s="17">
        <v>30</v>
      </c>
      <c r="B32" s="18" t="s">
        <v>87</v>
      </c>
      <c r="C32" s="19" t="s">
        <v>88</v>
      </c>
      <c r="D32" s="15">
        <f>Dados!$D$2+Dados!E32</f>
        <v>244.47</v>
      </c>
      <c r="E32" s="16">
        <f>Dados!$G$2+Dados!H32</f>
        <v>276.47000000000003</v>
      </c>
    </row>
    <row r="33" spans="1:5" ht="13.15" customHeight="1" x14ac:dyDescent="0.25">
      <c r="A33" s="17">
        <v>31</v>
      </c>
      <c r="B33" s="18" t="s">
        <v>89</v>
      </c>
      <c r="C33" s="19" t="s">
        <v>90</v>
      </c>
      <c r="D33" s="15">
        <f>Dados!$D$2+Dados!E33</f>
        <v>222.77</v>
      </c>
      <c r="E33" s="16">
        <f>Dados!$G$2+Dados!H33</f>
        <v>254.77</v>
      </c>
    </row>
    <row r="34" spans="1:5" ht="13.15" customHeight="1" x14ac:dyDescent="0.25">
      <c r="A34" s="17">
        <v>32</v>
      </c>
      <c r="B34" s="18" t="s">
        <v>91</v>
      </c>
      <c r="C34" s="19" t="s">
        <v>92</v>
      </c>
      <c r="D34" s="15">
        <f>Dados!$D$2+Dados!E34</f>
        <v>260.75</v>
      </c>
      <c r="E34" s="16">
        <f>Dados!$G$2+Dados!H34</f>
        <v>292.75</v>
      </c>
    </row>
    <row r="35" spans="1:5" ht="13.15" customHeight="1" x14ac:dyDescent="0.25">
      <c r="A35" s="17">
        <v>33</v>
      </c>
      <c r="B35" s="18" t="s">
        <v>93</v>
      </c>
      <c r="C35" s="19" t="s">
        <v>94</v>
      </c>
      <c r="D35" s="15">
        <f>Dados!$D$2+Dados!E35</f>
        <v>260.75</v>
      </c>
      <c r="E35" s="16">
        <f>Dados!$G$2+Dados!H35</f>
        <v>292.75</v>
      </c>
    </row>
    <row r="36" spans="1:5" ht="13.15" customHeight="1" x14ac:dyDescent="0.25">
      <c r="A36" s="17">
        <v>34</v>
      </c>
      <c r="B36" s="18" t="s">
        <v>95</v>
      </c>
      <c r="C36" s="19" t="s">
        <v>96</v>
      </c>
      <c r="D36" s="15">
        <f>Dados!$D$2+Dados!E36</f>
        <v>135.97</v>
      </c>
      <c r="E36" s="16">
        <f>Dados!$G$2+Dados!H36</f>
        <v>167.97</v>
      </c>
    </row>
    <row r="37" spans="1:5" ht="13.15" customHeight="1" x14ac:dyDescent="0.25">
      <c r="A37" s="17">
        <v>35</v>
      </c>
      <c r="B37" s="18" t="s">
        <v>97</v>
      </c>
      <c r="C37" s="19" t="s">
        <v>98</v>
      </c>
      <c r="D37" s="15">
        <f>Dados!$D$2+Dados!E37</f>
        <v>135.97</v>
      </c>
      <c r="E37" s="16">
        <f>Dados!$G$2+Dados!H37</f>
        <v>167.97</v>
      </c>
    </row>
    <row r="38" spans="1:5" ht="13.15" customHeight="1" x14ac:dyDescent="0.25">
      <c r="A38" s="17">
        <v>36</v>
      </c>
      <c r="B38" s="18" t="s">
        <v>99</v>
      </c>
      <c r="C38" s="19" t="s">
        <v>100</v>
      </c>
      <c r="D38" s="15">
        <f>Dados!$D$2+Dados!E38</f>
        <v>363.83</v>
      </c>
      <c r="E38" s="16">
        <f>Dados!$G$2+Dados!H38</f>
        <v>395.83</v>
      </c>
    </row>
    <row r="39" spans="1:5" ht="13.15" customHeight="1" x14ac:dyDescent="0.25">
      <c r="A39" s="17">
        <v>37</v>
      </c>
      <c r="B39" s="18" t="s">
        <v>101</v>
      </c>
      <c r="C39" s="19" t="s">
        <v>102</v>
      </c>
      <c r="D39" s="15">
        <f>Dados!$D$2+Dados!E39</f>
        <v>363.83</v>
      </c>
      <c r="E39" s="16">
        <f>Dados!$G$2+Dados!H39</f>
        <v>395.83</v>
      </c>
    </row>
    <row r="40" spans="1:5" ht="13.15" customHeight="1" x14ac:dyDescent="0.25">
      <c r="A40" s="17">
        <v>38</v>
      </c>
      <c r="B40" s="18" t="s">
        <v>103</v>
      </c>
      <c r="C40" s="19" t="s">
        <v>104</v>
      </c>
      <c r="D40" s="15">
        <f>Dados!$D$2+Dados!E40</f>
        <v>97.99</v>
      </c>
      <c r="E40" s="16">
        <f>Dados!$G$2+Dados!H40</f>
        <v>129.99</v>
      </c>
    </row>
    <row r="41" spans="1:5" ht="13.15" customHeight="1" x14ac:dyDescent="0.25">
      <c r="A41" s="17">
        <v>39</v>
      </c>
      <c r="B41" s="18" t="s">
        <v>105</v>
      </c>
      <c r="C41" s="19" t="s">
        <v>106</v>
      </c>
      <c r="D41" s="15">
        <f>Dados!$D$2+Dados!E41</f>
        <v>76.289999999999992</v>
      </c>
      <c r="E41" s="16">
        <f>Dados!$G$2+Dados!H41</f>
        <v>108.28999999999999</v>
      </c>
    </row>
    <row r="42" spans="1:5" ht="13.15" customHeight="1" x14ac:dyDescent="0.25">
      <c r="A42" s="17">
        <v>40</v>
      </c>
      <c r="B42" s="18" t="s">
        <v>107</v>
      </c>
      <c r="C42" s="19" t="s">
        <v>108</v>
      </c>
      <c r="D42" s="15">
        <f>Dados!$D$2+Dados!E42</f>
        <v>57.3</v>
      </c>
      <c r="E42" s="16">
        <f>Dados!$G$2+Dados!H42</f>
        <v>89.3</v>
      </c>
    </row>
    <row r="43" spans="1:5" ht="13.15" customHeight="1" x14ac:dyDescent="0.25">
      <c r="A43" s="17">
        <v>41</v>
      </c>
      <c r="B43" s="18" t="s">
        <v>109</v>
      </c>
      <c r="C43" s="19" t="s">
        <v>110</v>
      </c>
      <c r="D43" s="15">
        <f>Dados!$D$2+Dados!E43</f>
        <v>85.789999999999992</v>
      </c>
      <c r="E43" s="16">
        <f>Dados!$G$2+Dados!H43</f>
        <v>117.78999999999999</v>
      </c>
    </row>
    <row r="44" spans="1:5" ht="13.15" customHeight="1" x14ac:dyDescent="0.25">
      <c r="A44" s="17">
        <v>42</v>
      </c>
      <c r="B44" s="18" t="s">
        <v>111</v>
      </c>
      <c r="C44" s="19" t="s">
        <v>112</v>
      </c>
      <c r="D44" s="15">
        <f>Dados!$D$2+Dados!E44</f>
        <v>85.789999999999992</v>
      </c>
      <c r="E44" s="16">
        <f>Dados!$G$2+Dados!H44</f>
        <v>117.78999999999999</v>
      </c>
    </row>
    <row r="45" spans="1:5" ht="13.15" customHeight="1" x14ac:dyDescent="0.25">
      <c r="A45" s="17">
        <v>43</v>
      </c>
      <c r="B45" s="18" t="s">
        <v>113</v>
      </c>
      <c r="C45" s="19" t="s">
        <v>114</v>
      </c>
      <c r="D45" s="15">
        <f>Dados!$D$2+Dados!E45</f>
        <v>85.789999999999992</v>
      </c>
      <c r="E45" s="16">
        <f>Dados!$G$2+Dados!H45</f>
        <v>117.78999999999999</v>
      </c>
    </row>
    <row r="46" spans="1:5" ht="13.15" customHeight="1" x14ac:dyDescent="0.25">
      <c r="A46" s="17">
        <v>44</v>
      </c>
      <c r="B46" s="18" t="s">
        <v>115</v>
      </c>
      <c r="C46" s="19" t="s">
        <v>116</v>
      </c>
      <c r="D46" s="15">
        <f>Dados!$D$2+Dados!E46</f>
        <v>85.789999999999992</v>
      </c>
      <c r="E46" s="16">
        <f>Dados!$G$2+Dados!H46</f>
        <v>117.78999999999999</v>
      </c>
    </row>
    <row r="47" spans="1:5" ht="13.15" customHeight="1" x14ac:dyDescent="0.25">
      <c r="A47" s="17">
        <v>45</v>
      </c>
      <c r="B47" s="18" t="s">
        <v>117</v>
      </c>
      <c r="C47" s="19" t="s">
        <v>118</v>
      </c>
      <c r="D47" s="15">
        <f>Dados!$D$2+Dados!E47</f>
        <v>239.05</v>
      </c>
      <c r="E47" s="16">
        <f>Dados!$G$2+Dados!H47</f>
        <v>271.05</v>
      </c>
    </row>
    <row r="48" spans="1:5" ht="13.15" customHeight="1" x14ac:dyDescent="0.25">
      <c r="A48" s="17">
        <v>46</v>
      </c>
      <c r="B48" s="18" t="s">
        <v>119</v>
      </c>
      <c r="C48" s="19" t="s">
        <v>120</v>
      </c>
      <c r="D48" s="15">
        <f>Dados!$D$2+Dados!E48</f>
        <v>146.82</v>
      </c>
      <c r="E48" s="16">
        <f>Dados!$G$2+Dados!H48</f>
        <v>178.82</v>
      </c>
    </row>
    <row r="49" spans="1:5" ht="13.15" customHeight="1" x14ac:dyDescent="0.25">
      <c r="A49" s="17">
        <v>47</v>
      </c>
      <c r="B49" s="18" t="s">
        <v>121</v>
      </c>
      <c r="C49" s="19" t="s">
        <v>122</v>
      </c>
      <c r="D49" s="15">
        <f>Dados!$D$2+Dados!E49</f>
        <v>239.05</v>
      </c>
      <c r="E49" s="16">
        <f>Dados!$G$2+Dados!H49</f>
        <v>271.05</v>
      </c>
    </row>
    <row r="50" spans="1:5" ht="13.15" customHeight="1" x14ac:dyDescent="0.25">
      <c r="A50" s="17">
        <v>48</v>
      </c>
      <c r="B50" s="18" t="s">
        <v>123</v>
      </c>
      <c r="C50" s="19" t="s">
        <v>124</v>
      </c>
      <c r="D50" s="15">
        <f>Dados!$D$2+Dados!E50</f>
        <v>146.82</v>
      </c>
      <c r="E50" s="16">
        <f>Dados!$G$2+Dados!H50</f>
        <v>178.82</v>
      </c>
    </row>
    <row r="51" spans="1:5" ht="13.15" customHeight="1" x14ac:dyDescent="0.25">
      <c r="A51" s="17">
        <v>49</v>
      </c>
      <c r="B51" s="18" t="s">
        <v>125</v>
      </c>
      <c r="C51" s="19" t="s">
        <v>126</v>
      </c>
      <c r="D51" s="15">
        <f>Dados!$D$2+Dados!E51</f>
        <v>239.05</v>
      </c>
      <c r="E51" s="16">
        <f>Dados!$G$2+Dados!H51</f>
        <v>271.05</v>
      </c>
    </row>
    <row r="52" spans="1:5" ht="13.15" customHeight="1" x14ac:dyDescent="0.25">
      <c r="A52" s="17">
        <v>50</v>
      </c>
      <c r="B52" s="18" t="s">
        <v>127</v>
      </c>
      <c r="C52" s="19" t="s">
        <v>128</v>
      </c>
      <c r="D52" s="15">
        <f>Dados!$D$2+Dados!E52</f>
        <v>146.82</v>
      </c>
      <c r="E52" s="16">
        <f>Dados!$G$2+Dados!H52</f>
        <v>178.82</v>
      </c>
    </row>
    <row r="53" spans="1:5" ht="13.15" customHeight="1" x14ac:dyDescent="0.25">
      <c r="A53" s="17">
        <v>51</v>
      </c>
      <c r="B53" s="18" t="s">
        <v>129</v>
      </c>
      <c r="C53" s="19" t="s">
        <v>130</v>
      </c>
      <c r="D53" s="15">
        <f>Dados!$D$2+Dados!E53</f>
        <v>239.05</v>
      </c>
      <c r="E53" s="16">
        <f>Dados!$G$2+Dados!H53</f>
        <v>271.05</v>
      </c>
    </row>
    <row r="54" spans="1:5" ht="13.15" customHeight="1" x14ac:dyDescent="0.25">
      <c r="A54" s="17">
        <v>52</v>
      </c>
      <c r="B54" s="18" t="s">
        <v>131</v>
      </c>
      <c r="C54" s="19" t="s">
        <v>132</v>
      </c>
      <c r="D54" s="15">
        <f>Dados!$D$2+Dados!E54</f>
        <v>190.22</v>
      </c>
      <c r="E54" s="16">
        <f>Dados!$G$2+Dados!H54</f>
        <v>222.22</v>
      </c>
    </row>
    <row r="55" spans="1:5" ht="13.15" customHeight="1" x14ac:dyDescent="0.25">
      <c r="A55" s="17">
        <v>53</v>
      </c>
      <c r="B55" s="18" t="s">
        <v>133</v>
      </c>
      <c r="C55" s="19" t="s">
        <v>134</v>
      </c>
      <c r="D55" s="15">
        <f>Dados!$D$2+Dados!E55</f>
        <v>239.05</v>
      </c>
      <c r="E55" s="16">
        <f>Dados!$G$2+Dados!H55</f>
        <v>271.05</v>
      </c>
    </row>
    <row r="56" spans="1:5" ht="13.15" customHeight="1" x14ac:dyDescent="0.25">
      <c r="A56" s="17">
        <v>54</v>
      </c>
      <c r="B56" s="18" t="s">
        <v>135</v>
      </c>
      <c r="C56" s="19" t="s">
        <v>136</v>
      </c>
      <c r="D56" s="15">
        <f>Dados!$D$2+Dados!E56</f>
        <v>163.1</v>
      </c>
      <c r="E56" s="16">
        <f>Dados!$G$2+Dados!H56</f>
        <v>195.1</v>
      </c>
    </row>
    <row r="57" spans="1:5" ht="13.15" customHeight="1" x14ac:dyDescent="0.25">
      <c r="A57" s="17">
        <v>55</v>
      </c>
      <c r="B57" s="18" t="s">
        <v>137</v>
      </c>
      <c r="C57" s="19" t="s">
        <v>138</v>
      </c>
      <c r="D57" s="15">
        <f>Dados!$D$2+Dados!E57</f>
        <v>179.37</v>
      </c>
      <c r="E57" s="16">
        <f>Dados!$G$2+Dados!H57</f>
        <v>211.37</v>
      </c>
    </row>
    <row r="58" spans="1:5" ht="13.15" customHeight="1" x14ac:dyDescent="0.25">
      <c r="A58" s="17">
        <v>56</v>
      </c>
      <c r="B58" s="18" t="s">
        <v>139</v>
      </c>
      <c r="C58" s="19" t="s">
        <v>140</v>
      </c>
      <c r="D58" s="15">
        <f>Dados!$D$2+Dados!E58</f>
        <v>179.37</v>
      </c>
      <c r="E58" s="16">
        <f>Dados!$G$2+Dados!H58</f>
        <v>211.37</v>
      </c>
    </row>
    <row r="59" spans="1:5" ht="13.15" customHeight="1" x14ac:dyDescent="0.25">
      <c r="A59" s="17">
        <v>57</v>
      </c>
      <c r="B59" s="18" t="s">
        <v>141</v>
      </c>
      <c r="C59" s="19" t="s">
        <v>142</v>
      </c>
      <c r="D59" s="15">
        <f>Dados!$D$2+Dados!E59</f>
        <v>179.37</v>
      </c>
      <c r="E59" s="16">
        <f>Dados!$G$2+Dados!H59</f>
        <v>211.37</v>
      </c>
    </row>
    <row r="60" spans="1:5" ht="13.15" customHeight="1" x14ac:dyDescent="0.25">
      <c r="A60" s="17">
        <v>58</v>
      </c>
      <c r="B60" s="18" t="s">
        <v>143</v>
      </c>
      <c r="C60" s="19" t="s">
        <v>144</v>
      </c>
      <c r="D60" s="15">
        <f>Dados!$D$2+Dados!E60</f>
        <v>179.37</v>
      </c>
      <c r="E60" s="16">
        <f>Dados!$G$2+Dados!H60</f>
        <v>211.37</v>
      </c>
    </row>
    <row r="61" spans="1:5" ht="13.15" customHeight="1" x14ac:dyDescent="0.25">
      <c r="A61" s="17">
        <v>59</v>
      </c>
      <c r="B61" s="18" t="s">
        <v>145</v>
      </c>
      <c r="C61" s="19" t="s">
        <v>146</v>
      </c>
      <c r="D61" s="15">
        <f>Dados!$D$2+Dados!E61</f>
        <v>211.92</v>
      </c>
      <c r="E61" s="16">
        <f>Dados!$G$2+Dados!H61</f>
        <v>243.92</v>
      </c>
    </row>
    <row r="62" spans="1:5" ht="13.15" customHeight="1" x14ac:dyDescent="0.25">
      <c r="A62" s="17">
        <v>60</v>
      </c>
      <c r="B62" s="18" t="s">
        <v>147</v>
      </c>
      <c r="C62" s="19" t="s">
        <v>148</v>
      </c>
      <c r="D62" s="15">
        <f>Dados!$D$2+Dados!E62</f>
        <v>198.9</v>
      </c>
      <c r="E62" s="16">
        <f>Dados!$G$2+Dados!H62</f>
        <v>230.9</v>
      </c>
    </row>
    <row r="63" spans="1:5" ht="13.15" customHeight="1" x14ac:dyDescent="0.25">
      <c r="A63" s="17">
        <v>61</v>
      </c>
      <c r="B63" s="18" t="s">
        <v>149</v>
      </c>
      <c r="C63" s="19" t="s">
        <v>150</v>
      </c>
      <c r="D63" s="15">
        <f>Dados!$D$2+Dados!E63</f>
        <v>249.9</v>
      </c>
      <c r="E63" s="16">
        <f>Dados!$G$2+Dados!H63</f>
        <v>281.89999999999998</v>
      </c>
    </row>
    <row r="64" spans="1:5" ht="13.15" customHeight="1" x14ac:dyDescent="0.25">
      <c r="A64" s="17">
        <v>62</v>
      </c>
      <c r="B64" s="18" t="s">
        <v>151</v>
      </c>
      <c r="C64" s="19" t="s">
        <v>152</v>
      </c>
      <c r="D64" s="15">
        <f>Dados!$D$2+Dados!E64</f>
        <v>388.24</v>
      </c>
      <c r="E64" s="16">
        <f>Dados!$G$2+Dados!H64</f>
        <v>420.24</v>
      </c>
    </row>
    <row r="65" spans="1:5" ht="13.15" customHeight="1" x14ac:dyDescent="0.25">
      <c r="A65" s="17">
        <v>63</v>
      </c>
      <c r="B65" s="18" t="s">
        <v>153</v>
      </c>
      <c r="C65" s="19" t="s">
        <v>154</v>
      </c>
      <c r="D65" s="15">
        <f>Dados!$D$2+Dados!E65</f>
        <v>176.66</v>
      </c>
      <c r="E65" s="16">
        <f>Dados!$G$2+Dados!H65</f>
        <v>208.66</v>
      </c>
    </row>
    <row r="66" spans="1:5" ht="13.15" customHeight="1" x14ac:dyDescent="0.25">
      <c r="A66" s="17">
        <v>64</v>
      </c>
      <c r="B66" s="18" t="s">
        <v>155</v>
      </c>
      <c r="C66" s="19" t="s">
        <v>156</v>
      </c>
      <c r="D66" s="15">
        <f>Dados!$D$2+Dados!E66</f>
        <v>182.08</v>
      </c>
      <c r="E66" s="16">
        <f>Dados!$G$2+Dados!H66</f>
        <v>214.08</v>
      </c>
    </row>
    <row r="67" spans="1:5" ht="13.15" customHeight="1" x14ac:dyDescent="0.25">
      <c r="A67" s="17">
        <v>65</v>
      </c>
      <c r="B67" s="18" t="s">
        <v>157</v>
      </c>
      <c r="C67" s="19" t="s">
        <v>158</v>
      </c>
      <c r="D67" s="15">
        <f>Dados!$D$2+Dados!E67</f>
        <v>201.07</v>
      </c>
      <c r="E67" s="16">
        <f>Dados!$G$2+Dados!H67</f>
        <v>233.07</v>
      </c>
    </row>
    <row r="68" spans="1:5" ht="13.15" customHeight="1" x14ac:dyDescent="0.25">
      <c r="A68" s="17">
        <v>66</v>
      </c>
      <c r="B68" s="18" t="s">
        <v>159</v>
      </c>
      <c r="C68" s="19" t="s">
        <v>160</v>
      </c>
      <c r="D68" s="15">
        <f>Dados!$D$2+Dados!E68</f>
        <v>366.54</v>
      </c>
      <c r="E68" s="16">
        <f>Dados!$G$2+Dados!H68</f>
        <v>398.54</v>
      </c>
    </row>
    <row r="69" spans="1:5" ht="13.15" customHeight="1" x14ac:dyDescent="0.25">
      <c r="A69" s="17">
        <v>67</v>
      </c>
      <c r="B69" s="18" t="s">
        <v>161</v>
      </c>
      <c r="C69" s="19" t="s">
        <v>162</v>
      </c>
      <c r="D69" s="15">
        <f>Dados!$D$2+Dados!E69</f>
        <v>369.25</v>
      </c>
      <c r="E69" s="16">
        <f>Dados!$G$2+Dados!H69</f>
        <v>401.25</v>
      </c>
    </row>
    <row r="70" spans="1:5" ht="13.15" customHeight="1" x14ac:dyDescent="0.25">
      <c r="A70" s="17">
        <v>68</v>
      </c>
      <c r="B70" s="18" t="s">
        <v>163</v>
      </c>
      <c r="C70" s="19" t="s">
        <v>164</v>
      </c>
      <c r="D70" s="15">
        <f>Dados!$D$2+Dados!E70</f>
        <v>423.51</v>
      </c>
      <c r="E70" s="16">
        <f>Dados!$G$2+Dados!H70</f>
        <v>455.51</v>
      </c>
    </row>
    <row r="71" spans="1:5" ht="13.15" customHeight="1" x14ac:dyDescent="0.25">
      <c r="A71" s="17">
        <v>69</v>
      </c>
      <c r="B71" s="18" t="s">
        <v>165</v>
      </c>
      <c r="C71" s="19" t="s">
        <v>166</v>
      </c>
      <c r="D71" s="15">
        <f>Dados!$D$2+Dados!E71</f>
        <v>184.8</v>
      </c>
      <c r="E71" s="16">
        <f>Dados!$G$2+Dados!H71</f>
        <v>216.8</v>
      </c>
    </row>
    <row r="72" spans="1:5" ht="13.15" customHeight="1" x14ac:dyDescent="0.25">
      <c r="A72" s="17">
        <v>70</v>
      </c>
      <c r="B72" s="18" t="s">
        <v>167</v>
      </c>
      <c r="C72" s="19" t="s">
        <v>168</v>
      </c>
      <c r="D72" s="15">
        <f>Dados!$D$2+Dados!E72</f>
        <v>248.81</v>
      </c>
      <c r="E72" s="16">
        <f>Dados!$G$2+Dados!H72</f>
        <v>280.81</v>
      </c>
    </row>
    <row r="73" spans="1:5" ht="13.15" customHeight="1" x14ac:dyDescent="0.25">
      <c r="A73" s="17">
        <v>71</v>
      </c>
      <c r="B73" s="18" t="s">
        <v>169</v>
      </c>
      <c r="C73" s="19" t="s">
        <v>170</v>
      </c>
      <c r="D73" s="15">
        <f>Dados!$D$2+Dados!E73</f>
        <v>282.45</v>
      </c>
      <c r="E73" s="16">
        <f>Dados!$G$2+Dados!H73</f>
        <v>314.45</v>
      </c>
    </row>
    <row r="74" spans="1:5" ht="13.15" customHeight="1" x14ac:dyDescent="0.25">
      <c r="A74" s="17">
        <v>72</v>
      </c>
      <c r="B74" s="18" t="s">
        <v>171</v>
      </c>
      <c r="C74" s="19" t="s">
        <v>172</v>
      </c>
      <c r="D74" s="15">
        <f>Dados!$D$2+Dados!E74</f>
        <v>156.59</v>
      </c>
      <c r="E74" s="16">
        <f>Dados!$G$2+Dados!H74</f>
        <v>188.59</v>
      </c>
    </row>
    <row r="75" spans="1:5" ht="13.15" customHeight="1" x14ac:dyDescent="0.25">
      <c r="A75" s="17">
        <v>73</v>
      </c>
      <c r="B75" s="18" t="s">
        <v>173</v>
      </c>
      <c r="C75" s="19" t="s">
        <v>174</v>
      </c>
      <c r="D75" s="15">
        <f>Dados!$D$2+Dados!E75</f>
        <v>415.37</v>
      </c>
      <c r="E75" s="16">
        <f>Dados!$G$2+Dados!H75</f>
        <v>447.37</v>
      </c>
    </row>
    <row r="76" spans="1:5" ht="13.15" customHeight="1" x14ac:dyDescent="0.25">
      <c r="A76" s="17">
        <v>74</v>
      </c>
      <c r="B76" s="18" t="s">
        <v>175</v>
      </c>
      <c r="C76" s="19" t="s">
        <v>176</v>
      </c>
      <c r="D76" s="15">
        <f>Dados!$D$2+Dados!E76</f>
        <v>331.28</v>
      </c>
      <c r="E76" s="16">
        <f>Dados!$G$2+Dados!H76</f>
        <v>363.28</v>
      </c>
    </row>
    <row r="77" spans="1:5" ht="13.15" customHeight="1" x14ac:dyDescent="0.25">
      <c r="A77" s="17">
        <v>75</v>
      </c>
      <c r="B77" s="18" t="s">
        <v>177</v>
      </c>
      <c r="C77" s="19" t="s">
        <v>178</v>
      </c>
      <c r="D77" s="15">
        <f>Dados!$D$2+Dados!E77</f>
        <v>233.62</v>
      </c>
      <c r="E77" s="16">
        <f>Dados!$G$2+Dados!H77</f>
        <v>265.62</v>
      </c>
    </row>
    <row r="78" spans="1:5" ht="13.15" customHeight="1" x14ac:dyDescent="0.25">
      <c r="A78" s="17">
        <v>76</v>
      </c>
      <c r="B78" s="18" t="s">
        <v>179</v>
      </c>
      <c r="C78" s="19" t="s">
        <v>180</v>
      </c>
      <c r="D78" s="15">
        <f>Dados!$D$2+Dados!E78</f>
        <v>260.75</v>
      </c>
      <c r="E78" s="16">
        <f>Dados!$G$2+Dados!H78</f>
        <v>292.75</v>
      </c>
    </row>
    <row r="79" spans="1:5" ht="13.15" customHeight="1" x14ac:dyDescent="0.25">
      <c r="A79" s="17">
        <v>77</v>
      </c>
      <c r="B79" s="18" t="s">
        <v>181</v>
      </c>
      <c r="C79" s="19" t="s">
        <v>182</v>
      </c>
      <c r="D79" s="15">
        <f>Dados!$D$2+Dados!E79</f>
        <v>325.85000000000002</v>
      </c>
      <c r="E79" s="16">
        <f>Dados!$G$2+Dados!H79</f>
        <v>357.85</v>
      </c>
    </row>
    <row r="80" spans="1:5" ht="13.15" customHeight="1" x14ac:dyDescent="0.25">
      <c r="A80" s="17">
        <v>78</v>
      </c>
      <c r="B80" s="18" t="s">
        <v>183</v>
      </c>
      <c r="C80" s="19" t="s">
        <v>184</v>
      </c>
      <c r="D80" s="15">
        <f>Dados!$D$2+Dados!E80</f>
        <v>306.86</v>
      </c>
      <c r="E80" s="16">
        <f>Dados!$G$2+Dados!H80</f>
        <v>338.86</v>
      </c>
    </row>
    <row r="81" spans="1:5" ht="13.15" customHeight="1" x14ac:dyDescent="0.25">
      <c r="A81" s="17">
        <v>79</v>
      </c>
      <c r="B81" s="18" t="s">
        <v>185</v>
      </c>
      <c r="C81" s="19" t="s">
        <v>186</v>
      </c>
      <c r="D81" s="15">
        <f>Dados!$D$2+Dados!E81</f>
        <v>171.23</v>
      </c>
      <c r="E81" s="16">
        <f>Dados!$G$2+Dados!H81</f>
        <v>203.23</v>
      </c>
    </row>
    <row r="82" spans="1:5" ht="13.15" customHeight="1" x14ac:dyDescent="0.25">
      <c r="A82" s="17">
        <v>80</v>
      </c>
      <c r="B82" s="18" t="s">
        <v>187</v>
      </c>
      <c r="C82" s="19" t="s">
        <v>188</v>
      </c>
      <c r="D82" s="15">
        <f>Dados!$D$2+Dados!E82</f>
        <v>191.58</v>
      </c>
      <c r="E82" s="16">
        <f>Dados!$G$2+Dados!H82</f>
        <v>223.58</v>
      </c>
    </row>
    <row r="83" spans="1:5" ht="13.15" customHeight="1" x14ac:dyDescent="0.25">
      <c r="A83" s="17">
        <v>81</v>
      </c>
      <c r="B83" s="18" t="s">
        <v>189</v>
      </c>
      <c r="C83" s="19" t="s">
        <v>190</v>
      </c>
      <c r="D83" s="15">
        <f>Dados!$D$2+Dados!E83</f>
        <v>145.45999999999998</v>
      </c>
      <c r="E83" s="16">
        <f>Dados!$G$2+Dados!H83</f>
        <v>177.45999999999998</v>
      </c>
    </row>
    <row r="84" spans="1:5" ht="13.15" customHeight="1" x14ac:dyDescent="0.25">
      <c r="A84" s="17">
        <v>82</v>
      </c>
      <c r="B84" s="18" t="s">
        <v>191</v>
      </c>
      <c r="C84" s="19" t="s">
        <v>192</v>
      </c>
      <c r="D84" s="15">
        <f>Dados!$D$2+Dados!E84</f>
        <v>94.74</v>
      </c>
      <c r="E84" s="16">
        <f>Dados!$G$2+Dados!H84</f>
        <v>126.74</v>
      </c>
    </row>
    <row r="85" spans="1:5" ht="13.15" customHeight="1" x14ac:dyDescent="0.25">
      <c r="A85" s="17">
        <v>83</v>
      </c>
      <c r="B85" s="18" t="s">
        <v>193</v>
      </c>
      <c r="C85" s="19" t="s">
        <v>194</v>
      </c>
      <c r="D85" s="15">
        <f>Dados!$D$2+Dados!E85</f>
        <v>130.54000000000002</v>
      </c>
      <c r="E85" s="16">
        <f>Dados!$G$2+Dados!H85</f>
        <v>162.54000000000002</v>
      </c>
    </row>
    <row r="86" spans="1:5" ht="13.15" customHeight="1" x14ac:dyDescent="0.25">
      <c r="A86" s="17">
        <v>84</v>
      </c>
      <c r="B86" s="18" t="s">
        <v>195</v>
      </c>
      <c r="C86" s="19" t="s">
        <v>196</v>
      </c>
      <c r="D86" s="15">
        <f>Dados!$D$2+Dados!E86</f>
        <v>108.3</v>
      </c>
      <c r="E86" s="16">
        <f>Dados!$G$2+Dados!H86</f>
        <v>140.30000000000001</v>
      </c>
    </row>
    <row r="87" spans="1:5" ht="13.15" customHeight="1" x14ac:dyDescent="0.25">
      <c r="A87" s="17">
        <v>85</v>
      </c>
      <c r="B87" s="18" t="s">
        <v>197</v>
      </c>
      <c r="C87" s="19" t="s">
        <v>198</v>
      </c>
      <c r="D87" s="15">
        <f>Dados!$D$2+Dados!E87</f>
        <v>203.24</v>
      </c>
      <c r="E87" s="16">
        <f>Dados!$G$2+Dados!H87</f>
        <v>235.24</v>
      </c>
    </row>
    <row r="88" spans="1:5" ht="13.15" customHeight="1" x14ac:dyDescent="0.25">
      <c r="A88" s="17">
        <v>86</v>
      </c>
      <c r="B88" s="18" t="s">
        <v>199</v>
      </c>
      <c r="C88" s="19" t="s">
        <v>200</v>
      </c>
      <c r="D88" s="15">
        <f>Dados!$D$2+Dados!E88</f>
        <v>154.96</v>
      </c>
      <c r="E88" s="16">
        <f>Dados!$G$2+Dados!H88</f>
        <v>186.96</v>
      </c>
    </row>
    <row r="89" spans="1:5" ht="13.15" customHeight="1" x14ac:dyDescent="0.25">
      <c r="A89" s="17">
        <v>87</v>
      </c>
      <c r="B89" s="18" t="s">
        <v>201</v>
      </c>
      <c r="C89" s="19" t="s">
        <v>202</v>
      </c>
      <c r="D89" s="15">
        <f>Dados!$D$2+Dados!E89</f>
        <v>141.4</v>
      </c>
      <c r="E89" s="16">
        <f>Dados!$G$2+Dados!H89</f>
        <v>173.4</v>
      </c>
    </row>
    <row r="90" spans="1:5" ht="13.15" customHeight="1" x14ac:dyDescent="0.25">
      <c r="A90" s="17">
        <v>88</v>
      </c>
      <c r="B90" s="18" t="s">
        <v>203</v>
      </c>
      <c r="C90" s="19" t="s">
        <v>204</v>
      </c>
      <c r="D90" s="15">
        <f>Dados!$D$2+Dados!E90</f>
        <v>149.53</v>
      </c>
      <c r="E90" s="16">
        <f>Dados!$G$2+Dados!H90</f>
        <v>181.53</v>
      </c>
    </row>
    <row r="91" spans="1:5" ht="13.15" customHeight="1" x14ac:dyDescent="0.25">
      <c r="A91" s="17">
        <v>89</v>
      </c>
      <c r="B91" s="18" t="s">
        <v>205</v>
      </c>
      <c r="C91" s="19" t="s">
        <v>206</v>
      </c>
      <c r="D91" s="15">
        <f>Dados!$D$2+Dados!E91</f>
        <v>132.70999999999998</v>
      </c>
      <c r="E91" s="16">
        <f>Dados!$G$2+Dados!H91</f>
        <v>164.70999999999998</v>
      </c>
    </row>
    <row r="92" spans="1:5" ht="13.15" customHeight="1" x14ac:dyDescent="0.25">
      <c r="A92" s="17">
        <v>90</v>
      </c>
      <c r="B92" s="18" t="s">
        <v>207</v>
      </c>
      <c r="C92" s="19" t="s">
        <v>208</v>
      </c>
      <c r="D92" s="15">
        <f>Dados!$D$2+Dados!E92</f>
        <v>163.1</v>
      </c>
      <c r="E92" s="16">
        <f>Dados!$G$2+Dados!H92</f>
        <v>195.1</v>
      </c>
    </row>
    <row r="93" spans="1:5" ht="13.15" customHeight="1" x14ac:dyDescent="0.25">
      <c r="A93" s="17">
        <v>91</v>
      </c>
      <c r="B93" s="18" t="s">
        <v>209</v>
      </c>
      <c r="C93" s="19" t="s">
        <v>210</v>
      </c>
      <c r="D93" s="15">
        <f>Dados!$D$2+Dados!E93</f>
        <v>125.12</v>
      </c>
      <c r="E93" s="16">
        <f>Dados!$G$2+Dados!H93</f>
        <v>157.12</v>
      </c>
    </row>
    <row r="94" spans="1:5" ht="13.15" customHeight="1" x14ac:dyDescent="0.25">
      <c r="A94" s="17">
        <v>92</v>
      </c>
      <c r="B94" s="18" t="s">
        <v>211</v>
      </c>
      <c r="C94" s="19" t="s">
        <v>212</v>
      </c>
      <c r="D94" s="15">
        <f>Dados!$D$2+Dados!E94</f>
        <v>125.12</v>
      </c>
      <c r="E94" s="16">
        <f>Dados!$G$2+Dados!H94</f>
        <v>157.12</v>
      </c>
    </row>
    <row r="95" spans="1:5" ht="13.15" customHeight="1" x14ac:dyDescent="0.25">
      <c r="A95" s="17">
        <v>93</v>
      </c>
      <c r="B95" s="18" t="s">
        <v>213</v>
      </c>
      <c r="C95" s="19" t="s">
        <v>214</v>
      </c>
      <c r="D95" s="15">
        <f>Dados!$D$2+Dados!E95</f>
        <v>146.82</v>
      </c>
      <c r="E95" s="16">
        <f>Dados!$G$2+Dados!H95</f>
        <v>178.82</v>
      </c>
    </row>
    <row r="96" spans="1:5" ht="13.15" customHeight="1" x14ac:dyDescent="0.25">
      <c r="A96" s="17">
        <v>94</v>
      </c>
      <c r="B96" s="18" t="s">
        <v>215</v>
      </c>
      <c r="C96" s="19" t="s">
        <v>216</v>
      </c>
      <c r="D96" s="15">
        <f>Dados!$D$2+Dados!E96</f>
        <v>159.84</v>
      </c>
      <c r="E96" s="16">
        <f>Dados!$G$2+Dados!H96</f>
        <v>191.84</v>
      </c>
    </row>
    <row r="97" spans="1:5" ht="13.15" customHeight="1" x14ac:dyDescent="0.25">
      <c r="A97" s="17">
        <v>95</v>
      </c>
      <c r="B97" s="18" t="s">
        <v>217</v>
      </c>
      <c r="C97" s="19" t="s">
        <v>218</v>
      </c>
      <c r="D97" s="15">
        <f>Dados!$D$2+Dados!E97</f>
        <v>130.54000000000002</v>
      </c>
      <c r="E97" s="16">
        <f>Dados!$G$2+Dados!H97</f>
        <v>162.54000000000002</v>
      </c>
    </row>
    <row r="98" spans="1:5" ht="13.15" customHeight="1" x14ac:dyDescent="0.25">
      <c r="A98" s="17">
        <v>96</v>
      </c>
      <c r="B98" s="18" t="s">
        <v>219</v>
      </c>
      <c r="C98" s="19" t="s">
        <v>220</v>
      </c>
      <c r="D98" s="15">
        <f>Dados!$D$2+Dados!E98</f>
        <v>115.08</v>
      </c>
      <c r="E98" s="16">
        <f>Dados!$G$2+Dados!H98</f>
        <v>147.07999999999998</v>
      </c>
    </row>
    <row r="99" spans="1:5" ht="13.15" customHeight="1" x14ac:dyDescent="0.25">
      <c r="A99" s="17">
        <v>97</v>
      </c>
      <c r="B99" s="18" t="s">
        <v>221</v>
      </c>
      <c r="C99" s="19" t="s">
        <v>222</v>
      </c>
      <c r="D99" s="15">
        <f>Dados!$D$2+Dados!E99</f>
        <v>128.92000000000002</v>
      </c>
      <c r="E99" s="16">
        <f>Dados!$G$2+Dados!H99</f>
        <v>160.92000000000002</v>
      </c>
    </row>
    <row r="100" spans="1:5" ht="13.15" customHeight="1" x14ac:dyDescent="0.25">
      <c r="A100" s="17">
        <v>98</v>
      </c>
      <c r="B100" s="18" t="s">
        <v>223</v>
      </c>
      <c r="C100" s="19" t="s">
        <v>224</v>
      </c>
      <c r="D100" s="15">
        <f>Dados!$D$2+Dados!E100</f>
        <v>101.79</v>
      </c>
      <c r="E100" s="16">
        <f>Dados!$G$2+Dados!H100</f>
        <v>133.79000000000002</v>
      </c>
    </row>
    <row r="101" spans="1:5" ht="13.15" customHeight="1" x14ac:dyDescent="0.25">
      <c r="A101" s="17">
        <v>99</v>
      </c>
      <c r="B101" s="18" t="s">
        <v>225</v>
      </c>
      <c r="C101" s="19" t="s">
        <v>226</v>
      </c>
      <c r="D101" s="15">
        <f>Dados!$D$2+Dados!E101</f>
        <v>110.47</v>
      </c>
      <c r="E101" s="16">
        <f>Dados!$G$2+Dados!H101</f>
        <v>142.47</v>
      </c>
    </row>
    <row r="102" spans="1:5" ht="13.15" customHeight="1" x14ac:dyDescent="0.25">
      <c r="A102" s="17">
        <v>100</v>
      </c>
      <c r="B102" s="18" t="s">
        <v>227</v>
      </c>
      <c r="C102" s="19" t="s">
        <v>228</v>
      </c>
      <c r="D102" s="15">
        <f>Dados!$D$2+Dados!E102</f>
        <v>82.8</v>
      </c>
      <c r="E102" s="16">
        <f>Dados!$G$2+Dados!H102</f>
        <v>114.8</v>
      </c>
    </row>
    <row r="103" spans="1:5" ht="13.15" customHeight="1" x14ac:dyDescent="0.25">
      <c r="A103" s="17">
        <v>101</v>
      </c>
      <c r="B103" s="18" t="s">
        <v>229</v>
      </c>
      <c r="C103" s="19" t="s">
        <v>230</v>
      </c>
      <c r="D103" s="15">
        <f>Dados!$D$2+Dados!E103</f>
        <v>110.47</v>
      </c>
      <c r="E103" s="16">
        <f>Dados!$G$2+Dados!H103</f>
        <v>142.47</v>
      </c>
    </row>
    <row r="104" spans="1:5" ht="13.15" customHeight="1" x14ac:dyDescent="0.25">
      <c r="A104" s="17">
        <v>102</v>
      </c>
      <c r="B104" s="18" t="s">
        <v>231</v>
      </c>
      <c r="C104" s="19" t="s">
        <v>232</v>
      </c>
      <c r="D104" s="15">
        <f>Dados!$D$2+Dados!E104</f>
        <v>82.8</v>
      </c>
      <c r="E104" s="16">
        <f>Dados!$G$2+Dados!H104</f>
        <v>114.8</v>
      </c>
    </row>
    <row r="105" spans="1:5" ht="13.15" customHeight="1" x14ac:dyDescent="0.25">
      <c r="A105" s="17">
        <v>103</v>
      </c>
      <c r="B105" s="18" t="s">
        <v>233</v>
      </c>
      <c r="C105" s="19" t="s">
        <v>234</v>
      </c>
      <c r="D105" s="15">
        <f>Dados!$D$2+Dados!E105</f>
        <v>101.79</v>
      </c>
      <c r="E105" s="16">
        <f>Dados!$G$2+Dados!H105</f>
        <v>133.79000000000002</v>
      </c>
    </row>
    <row r="106" spans="1:5" ht="13.15" customHeight="1" x14ac:dyDescent="0.25">
      <c r="A106" s="17">
        <v>104</v>
      </c>
      <c r="B106" s="18" t="s">
        <v>235</v>
      </c>
      <c r="C106" s="19" t="s">
        <v>236</v>
      </c>
      <c r="D106" s="15">
        <f>Dados!$D$2+Dados!E106</f>
        <v>101.79</v>
      </c>
      <c r="E106" s="16">
        <f>Dados!$G$2+Dados!H106</f>
        <v>133.79000000000002</v>
      </c>
    </row>
    <row r="107" spans="1:5" ht="13.15" customHeight="1" x14ac:dyDescent="0.25">
      <c r="A107" s="17">
        <v>105</v>
      </c>
      <c r="B107" s="18" t="s">
        <v>237</v>
      </c>
      <c r="C107" s="19" t="s">
        <v>238</v>
      </c>
      <c r="D107" s="15">
        <f>Dados!$D$2+Dados!E107</f>
        <v>82.8</v>
      </c>
      <c r="E107" s="16">
        <f>Dados!$G$2+Dados!H107</f>
        <v>114.8</v>
      </c>
    </row>
    <row r="108" spans="1:5" ht="13.15" customHeight="1" x14ac:dyDescent="0.25">
      <c r="A108" s="17">
        <v>106</v>
      </c>
      <c r="B108" s="18" t="s">
        <v>239</v>
      </c>
      <c r="C108" s="19" t="s">
        <v>240</v>
      </c>
      <c r="D108" s="15">
        <f>Dados!$D$2+Dados!E108</f>
        <v>71.95</v>
      </c>
      <c r="E108" s="16">
        <f>Dados!$G$2+Dados!H108</f>
        <v>103.95</v>
      </c>
    </row>
    <row r="109" spans="1:5" ht="13.15" customHeight="1" x14ac:dyDescent="0.25">
      <c r="A109" s="17">
        <v>107</v>
      </c>
      <c r="B109" s="18" t="s">
        <v>241</v>
      </c>
      <c r="C109" s="19" t="s">
        <v>242</v>
      </c>
      <c r="D109" s="15">
        <f>Dados!$D$2+Dados!E109</f>
        <v>100.16</v>
      </c>
      <c r="E109" s="16">
        <f>Dados!$G$2+Dados!H109</f>
        <v>132.16</v>
      </c>
    </row>
    <row r="110" spans="1:5" ht="13.15" customHeight="1" x14ac:dyDescent="0.25">
      <c r="A110" s="17">
        <v>108</v>
      </c>
      <c r="B110" s="18" t="s">
        <v>243</v>
      </c>
      <c r="C110" s="19" t="s">
        <v>244</v>
      </c>
      <c r="D110" s="15">
        <f>Dados!$D$2+Dados!E110</f>
        <v>62.19</v>
      </c>
      <c r="E110" s="16">
        <f>Dados!$G$2+Dados!H110</f>
        <v>94.19</v>
      </c>
    </row>
    <row r="111" spans="1:5" ht="13.15" customHeight="1" x14ac:dyDescent="0.25">
      <c r="A111" s="17">
        <v>109</v>
      </c>
      <c r="B111" s="18" t="s">
        <v>245</v>
      </c>
      <c r="C111" s="19" t="s">
        <v>246</v>
      </c>
      <c r="D111" s="15">
        <f>Dados!$D$2+Dados!E111</f>
        <v>101.79</v>
      </c>
      <c r="E111" s="16">
        <f>Dados!$G$2+Dados!H111</f>
        <v>133.79000000000002</v>
      </c>
    </row>
    <row r="112" spans="1:5" ht="13.15" customHeight="1" x14ac:dyDescent="0.25">
      <c r="A112" s="17">
        <v>110</v>
      </c>
      <c r="B112" s="18" t="s">
        <v>247</v>
      </c>
      <c r="C112" s="19" t="s">
        <v>248</v>
      </c>
      <c r="D112" s="15">
        <f>Dados!$D$2+Dados!E112</f>
        <v>82.8</v>
      </c>
      <c r="E112" s="16">
        <f>Dados!$G$2+Dados!H112</f>
        <v>114.8</v>
      </c>
    </row>
    <row r="113" spans="1:5" ht="13.15" customHeight="1" x14ac:dyDescent="0.25">
      <c r="A113" s="17">
        <v>111</v>
      </c>
      <c r="B113" s="18" t="s">
        <v>249</v>
      </c>
      <c r="C113" s="19" t="s">
        <v>250</v>
      </c>
      <c r="D113" s="15">
        <f>Dados!$D$2+Dados!E113</f>
        <v>101.79</v>
      </c>
      <c r="E113" s="16">
        <f>Dados!$G$2+Dados!H113</f>
        <v>133.79000000000002</v>
      </c>
    </row>
    <row r="114" spans="1:5" ht="13.15" customHeight="1" x14ac:dyDescent="0.25">
      <c r="A114" s="17">
        <v>112</v>
      </c>
      <c r="B114" s="18" t="s">
        <v>251</v>
      </c>
      <c r="C114" s="19" t="s">
        <v>252</v>
      </c>
      <c r="D114" s="15">
        <f>Dados!$D$2+Dados!E114</f>
        <v>101.79</v>
      </c>
      <c r="E114" s="16">
        <f>Dados!$G$2+Dados!H114</f>
        <v>133.79000000000002</v>
      </c>
    </row>
    <row r="115" spans="1:5" ht="13.15" customHeight="1" x14ac:dyDescent="0.25">
      <c r="A115" s="17">
        <v>113</v>
      </c>
      <c r="B115" s="18" t="s">
        <v>253</v>
      </c>
      <c r="C115" s="19" t="s">
        <v>254</v>
      </c>
      <c r="D115" s="15">
        <f>Dados!$D$2+Dados!E115</f>
        <v>110.47</v>
      </c>
      <c r="E115" s="16">
        <f>Dados!$G$2+Dados!H115</f>
        <v>142.47</v>
      </c>
    </row>
    <row r="116" spans="1:5" ht="13.15" customHeight="1" x14ac:dyDescent="0.25">
      <c r="A116" s="17">
        <v>114</v>
      </c>
      <c r="B116" s="18" t="s">
        <v>255</v>
      </c>
      <c r="C116" s="19" t="s">
        <v>256</v>
      </c>
      <c r="D116" s="15">
        <f>Dados!$D$2+Dados!E116</f>
        <v>82.8</v>
      </c>
      <c r="E116" s="16">
        <f>Dados!$G$2+Dados!H116</f>
        <v>114.8</v>
      </c>
    </row>
    <row r="117" spans="1:5" ht="13.15" customHeight="1" x14ac:dyDescent="0.25">
      <c r="A117" s="17">
        <v>115</v>
      </c>
      <c r="B117" s="18" t="s">
        <v>257</v>
      </c>
      <c r="C117" s="19" t="s">
        <v>258</v>
      </c>
      <c r="D117" s="15">
        <f>Dados!$D$2+Dados!E117</f>
        <v>101.79</v>
      </c>
      <c r="E117" s="16">
        <f>Dados!$G$2+Dados!H117</f>
        <v>133.79000000000002</v>
      </c>
    </row>
    <row r="118" spans="1:5" ht="13.15" customHeight="1" x14ac:dyDescent="0.25">
      <c r="A118" s="17">
        <v>116</v>
      </c>
      <c r="B118" s="18" t="s">
        <v>259</v>
      </c>
      <c r="C118" s="19" t="s">
        <v>260</v>
      </c>
      <c r="D118" s="15">
        <f>Dados!$D$2+Dados!E118</f>
        <v>110.47</v>
      </c>
      <c r="E118" s="16">
        <f>Dados!$G$2+Dados!H118</f>
        <v>142.47</v>
      </c>
    </row>
    <row r="119" spans="1:5" ht="13.15" customHeight="1" x14ac:dyDescent="0.25">
      <c r="A119" s="17">
        <v>117</v>
      </c>
      <c r="B119" s="18" t="s">
        <v>261</v>
      </c>
      <c r="C119" s="19" t="s">
        <v>262</v>
      </c>
      <c r="D119" s="15">
        <f>Dados!$D$2+Dados!E119</f>
        <v>82.8</v>
      </c>
      <c r="E119" s="16">
        <f>Dados!$G$2+Dados!H119</f>
        <v>114.8</v>
      </c>
    </row>
    <row r="120" spans="1:5" ht="13.15" customHeight="1" x14ac:dyDescent="0.25">
      <c r="A120" s="17">
        <v>118</v>
      </c>
      <c r="B120" s="18" t="s">
        <v>263</v>
      </c>
      <c r="C120" s="19" t="s">
        <v>264</v>
      </c>
      <c r="D120" s="15">
        <f>Dados!$D$2+Dados!E120</f>
        <v>75.210000000000008</v>
      </c>
      <c r="E120" s="16">
        <f>Dados!$G$2+Dados!H120</f>
        <v>107.21000000000001</v>
      </c>
    </row>
    <row r="121" spans="1:5" ht="13.15" customHeight="1" x14ac:dyDescent="0.25">
      <c r="A121" s="17">
        <v>119</v>
      </c>
      <c r="B121" s="18" t="s">
        <v>265</v>
      </c>
      <c r="C121" s="19" t="s">
        <v>266</v>
      </c>
      <c r="D121" s="15">
        <f>Dados!$D$2+Dados!E121</f>
        <v>99.62</v>
      </c>
      <c r="E121" s="16">
        <f>Dados!$G$2+Dados!H121</f>
        <v>131.62</v>
      </c>
    </row>
    <row r="122" spans="1:5" ht="13.15" customHeight="1" x14ac:dyDescent="0.25">
      <c r="A122" s="17">
        <v>120</v>
      </c>
      <c r="B122" s="18" t="s">
        <v>267</v>
      </c>
      <c r="C122" s="19" t="s">
        <v>268</v>
      </c>
      <c r="D122" s="15">
        <f>Dados!$D$2+Dados!E122</f>
        <v>61.37</v>
      </c>
      <c r="E122" s="16">
        <f>Dados!$G$2+Dados!H122</f>
        <v>93.37</v>
      </c>
    </row>
    <row r="123" spans="1:5" ht="13.15" customHeight="1" x14ac:dyDescent="0.25">
      <c r="A123" s="17">
        <v>121</v>
      </c>
      <c r="B123" s="18" t="s">
        <v>269</v>
      </c>
      <c r="C123" s="19" t="s">
        <v>270</v>
      </c>
      <c r="D123" s="15">
        <f>Dados!$D$2+Dados!E123</f>
        <v>85.789999999999992</v>
      </c>
      <c r="E123" s="16">
        <f>Dados!$G$2+Dados!H123</f>
        <v>117.78999999999999</v>
      </c>
    </row>
    <row r="124" spans="1:5" ht="13.15" customHeight="1" x14ac:dyDescent="0.25">
      <c r="A124" s="17">
        <v>122</v>
      </c>
      <c r="B124" s="18" t="s">
        <v>271</v>
      </c>
      <c r="C124" s="19" t="s">
        <v>272</v>
      </c>
      <c r="D124" s="15">
        <f>Dados!$D$2+Dados!E124</f>
        <v>82.8</v>
      </c>
      <c r="E124" s="16">
        <f>Dados!$G$2+Dados!H124</f>
        <v>114.8</v>
      </c>
    </row>
    <row r="125" spans="1:5" ht="13.15" customHeight="1" x14ac:dyDescent="0.25">
      <c r="A125" s="17">
        <v>123</v>
      </c>
      <c r="B125" s="18" t="s">
        <v>273</v>
      </c>
      <c r="C125" s="19" t="s">
        <v>274</v>
      </c>
      <c r="D125" s="15">
        <f>Dados!$D$2+Dados!E125</f>
        <v>76.289999999999992</v>
      </c>
      <c r="E125" s="16">
        <f>Dados!$G$2+Dados!H125</f>
        <v>108.28999999999999</v>
      </c>
    </row>
    <row r="126" spans="1:5" ht="13.15" customHeight="1" x14ac:dyDescent="0.25">
      <c r="A126" s="17">
        <v>124</v>
      </c>
      <c r="B126" s="18" t="s">
        <v>275</v>
      </c>
      <c r="C126" s="19" t="s">
        <v>276</v>
      </c>
      <c r="D126" s="15">
        <f>Dados!$D$2+Dados!E126</f>
        <v>85.789999999999992</v>
      </c>
      <c r="E126" s="16">
        <f>Dados!$G$2+Dados!H126</f>
        <v>117.78999999999999</v>
      </c>
    </row>
    <row r="127" spans="1:5" ht="13.15" customHeight="1" x14ac:dyDescent="0.25">
      <c r="A127" s="17">
        <v>125</v>
      </c>
      <c r="B127" s="18" t="s">
        <v>277</v>
      </c>
      <c r="C127" s="19" t="s">
        <v>278</v>
      </c>
      <c r="D127" s="15">
        <f>Dados!$D$2+Dados!E127</f>
        <v>73.58</v>
      </c>
      <c r="E127" s="16">
        <f>Dados!$G$2+Dados!H127</f>
        <v>105.58</v>
      </c>
    </row>
    <row r="128" spans="1:5" ht="13.15" customHeight="1" x14ac:dyDescent="0.25">
      <c r="A128" s="17">
        <v>126</v>
      </c>
      <c r="B128" s="18" t="s">
        <v>279</v>
      </c>
      <c r="C128" s="19" t="s">
        <v>280</v>
      </c>
      <c r="D128" s="15">
        <f>Dados!$D$2+Dados!E128</f>
        <v>82.8</v>
      </c>
      <c r="E128" s="16">
        <f>Dados!$G$2+Dados!H128</f>
        <v>114.8</v>
      </c>
    </row>
    <row r="129" spans="1:5" ht="13.15" customHeight="1" x14ac:dyDescent="0.25">
      <c r="A129" s="17">
        <v>127</v>
      </c>
      <c r="B129" s="18" t="s">
        <v>281</v>
      </c>
      <c r="C129" s="19" t="s">
        <v>282</v>
      </c>
      <c r="D129" s="15">
        <f>Dados!$D$2+Dados!E129</f>
        <v>101.79</v>
      </c>
      <c r="E129" s="16">
        <f>Dados!$G$2+Dados!H129</f>
        <v>133.79000000000002</v>
      </c>
    </row>
    <row r="130" spans="1:5" ht="13.15" customHeight="1" x14ac:dyDescent="0.25">
      <c r="A130" s="17">
        <v>128</v>
      </c>
      <c r="B130" s="18" t="s">
        <v>283</v>
      </c>
      <c r="C130" s="19" t="s">
        <v>284</v>
      </c>
      <c r="D130" s="15">
        <f>Dados!$D$2+Dados!E130</f>
        <v>101.79</v>
      </c>
      <c r="E130" s="16">
        <f>Dados!$G$2+Dados!H130</f>
        <v>133.79000000000002</v>
      </c>
    </row>
    <row r="131" spans="1:5" ht="13.15" customHeight="1" x14ac:dyDescent="0.25">
      <c r="A131" s="17">
        <v>129</v>
      </c>
      <c r="B131" s="18" t="s">
        <v>285</v>
      </c>
      <c r="C131" s="19" t="s">
        <v>286</v>
      </c>
      <c r="D131" s="15">
        <f>Dados!$D$2+Dados!E131</f>
        <v>82.8</v>
      </c>
      <c r="E131" s="16">
        <f>Dados!$G$2+Dados!H131</f>
        <v>114.8</v>
      </c>
    </row>
    <row r="132" spans="1:5" ht="13.15" customHeight="1" x14ac:dyDescent="0.25">
      <c r="A132" s="17">
        <v>130</v>
      </c>
      <c r="B132" s="18" t="s">
        <v>287</v>
      </c>
      <c r="C132" s="19" t="s">
        <v>288</v>
      </c>
      <c r="D132" s="15">
        <f>Dados!$D$2+Dados!E132</f>
        <v>101.79</v>
      </c>
      <c r="E132" s="16">
        <f>Dados!$G$2+Dados!H132</f>
        <v>133.79000000000002</v>
      </c>
    </row>
    <row r="133" spans="1:5" ht="13.15" customHeight="1" x14ac:dyDescent="0.25">
      <c r="A133" s="17">
        <v>131</v>
      </c>
      <c r="B133" s="18" t="s">
        <v>289</v>
      </c>
      <c r="C133" s="19" t="s">
        <v>290</v>
      </c>
      <c r="D133" s="15">
        <f>Dados!$D$2+Dados!E133</f>
        <v>110.47</v>
      </c>
      <c r="E133" s="16">
        <f>Dados!$G$2+Dados!H133</f>
        <v>142.47</v>
      </c>
    </row>
    <row r="134" spans="1:5" ht="13.15" customHeight="1" x14ac:dyDescent="0.25">
      <c r="A134" s="17">
        <v>132</v>
      </c>
      <c r="B134" s="18" t="s">
        <v>291</v>
      </c>
      <c r="C134" s="19" t="s">
        <v>292</v>
      </c>
      <c r="D134" s="15">
        <f>Dados!$D$2+Dados!E134</f>
        <v>82.8</v>
      </c>
      <c r="E134" s="16">
        <f>Dados!$G$2+Dados!H134</f>
        <v>114.8</v>
      </c>
    </row>
    <row r="135" spans="1:5" ht="13.15" customHeight="1" x14ac:dyDescent="0.25">
      <c r="A135" s="17">
        <v>133</v>
      </c>
      <c r="B135" s="18" t="s">
        <v>293</v>
      </c>
      <c r="C135" s="19" t="s">
        <v>294</v>
      </c>
      <c r="D135" s="15">
        <f>Dados!$D$2+Dados!E135</f>
        <v>101.79</v>
      </c>
      <c r="E135" s="16">
        <f>Dados!$G$2+Dados!H135</f>
        <v>133.79000000000002</v>
      </c>
    </row>
    <row r="136" spans="1:5" ht="13.15" customHeight="1" x14ac:dyDescent="0.25">
      <c r="A136" s="17">
        <v>134</v>
      </c>
      <c r="B136" s="18" t="s">
        <v>295</v>
      </c>
      <c r="C136" s="19" t="s">
        <v>296</v>
      </c>
      <c r="D136" s="15">
        <f>Dados!$D$2+Dados!E136</f>
        <v>110.47</v>
      </c>
      <c r="E136" s="16">
        <f>Dados!$G$2+Dados!H136</f>
        <v>142.47</v>
      </c>
    </row>
    <row r="137" spans="1:5" ht="13.15" customHeight="1" x14ac:dyDescent="0.25">
      <c r="A137" s="17">
        <v>135</v>
      </c>
      <c r="B137" s="18" t="s">
        <v>297</v>
      </c>
      <c r="C137" s="19" t="s">
        <v>298</v>
      </c>
      <c r="D137" s="15">
        <f>Dados!$D$2+Dados!E137</f>
        <v>82.8</v>
      </c>
      <c r="E137" s="16">
        <f>Dados!$G$2+Dados!H137</f>
        <v>114.8</v>
      </c>
    </row>
    <row r="138" spans="1:5" ht="13.15" customHeight="1" x14ac:dyDescent="0.25">
      <c r="A138" s="17">
        <v>136</v>
      </c>
      <c r="B138" s="18" t="s">
        <v>299</v>
      </c>
      <c r="C138" s="19" t="s">
        <v>300</v>
      </c>
      <c r="D138" s="15">
        <f>Dados!$D$2+Dados!E138</f>
        <v>179.37</v>
      </c>
      <c r="E138" s="16">
        <f>Dados!$G$2+Dados!H138</f>
        <v>211.37</v>
      </c>
    </row>
    <row r="139" spans="1:5" ht="13.15" customHeight="1" x14ac:dyDescent="0.25">
      <c r="A139" s="17">
        <v>137</v>
      </c>
      <c r="B139" s="18" t="s">
        <v>301</v>
      </c>
      <c r="C139" s="19" t="s">
        <v>302</v>
      </c>
      <c r="D139" s="15">
        <f>Dados!$D$2+Dados!E139</f>
        <v>209.21</v>
      </c>
      <c r="E139" s="16">
        <f>Dados!$G$2+Dados!H139</f>
        <v>241.21</v>
      </c>
    </row>
    <row r="140" spans="1:5" ht="13.15" customHeight="1" x14ac:dyDescent="0.25">
      <c r="A140" s="17">
        <v>138</v>
      </c>
      <c r="B140" s="18" t="s">
        <v>303</v>
      </c>
      <c r="C140" s="19" t="s">
        <v>304</v>
      </c>
      <c r="D140" s="15">
        <f>Dados!$D$2+Dados!E140</f>
        <v>249.9</v>
      </c>
      <c r="E140" s="16">
        <f>Dados!$G$2+Dados!H140</f>
        <v>281.89999999999998</v>
      </c>
    </row>
    <row r="141" spans="1:5" ht="13.15" customHeight="1" x14ac:dyDescent="0.25">
      <c r="A141" s="17">
        <v>139</v>
      </c>
      <c r="B141" s="18" t="s">
        <v>305</v>
      </c>
      <c r="C141" s="19" t="s">
        <v>306</v>
      </c>
      <c r="D141" s="15">
        <f>Dados!$D$2+Dados!E141</f>
        <v>211.92</v>
      </c>
      <c r="E141" s="16">
        <f>Dados!$G$2+Dados!H141</f>
        <v>243.92</v>
      </c>
    </row>
    <row r="142" spans="1:5" ht="13.15" customHeight="1" x14ac:dyDescent="0.25">
      <c r="A142" s="17">
        <v>140</v>
      </c>
      <c r="B142" s="18" t="s">
        <v>307</v>
      </c>
      <c r="C142" s="19" t="s">
        <v>308</v>
      </c>
      <c r="D142" s="15">
        <f>Dados!$D$2+Dados!E142</f>
        <v>228.14</v>
      </c>
      <c r="E142" s="16">
        <f>Dados!$G$2+Dados!H142</f>
        <v>260.14</v>
      </c>
    </row>
    <row r="143" spans="1:5" ht="13.15" customHeight="1" x14ac:dyDescent="0.25">
      <c r="A143" s="17">
        <v>141</v>
      </c>
      <c r="B143" s="18" t="s">
        <v>309</v>
      </c>
      <c r="C143" s="19" t="s">
        <v>310</v>
      </c>
      <c r="D143" s="15">
        <f>Dados!$D$2+Dados!E143</f>
        <v>157.66999999999999</v>
      </c>
      <c r="E143" s="16">
        <f>Dados!$G$2+Dados!H143</f>
        <v>189.67</v>
      </c>
    </row>
    <row r="144" spans="1:5" ht="13.15" customHeight="1" x14ac:dyDescent="0.25">
      <c r="A144" s="17">
        <v>142</v>
      </c>
      <c r="B144" s="18" t="s">
        <v>311</v>
      </c>
      <c r="C144" s="19" t="s">
        <v>312</v>
      </c>
      <c r="D144" s="15">
        <f>Dados!$D$2+Dados!E144</f>
        <v>171.23</v>
      </c>
      <c r="E144" s="16">
        <f>Dados!$G$2+Dados!H144</f>
        <v>203.23</v>
      </c>
    </row>
    <row r="145" spans="1:5" ht="13.15" customHeight="1" x14ac:dyDescent="0.25">
      <c r="A145" s="17">
        <v>143</v>
      </c>
      <c r="B145" s="18" t="s">
        <v>313</v>
      </c>
      <c r="C145" s="19" t="s">
        <v>314</v>
      </c>
      <c r="D145" s="15">
        <f>Dados!$D$2+Dados!E145</f>
        <v>179.37</v>
      </c>
      <c r="E145" s="16">
        <f>Dados!$G$2+Dados!H145</f>
        <v>211.37</v>
      </c>
    </row>
    <row r="146" spans="1:5" ht="13.15" customHeight="1" x14ac:dyDescent="0.25">
      <c r="A146" s="17">
        <v>144</v>
      </c>
      <c r="B146" s="18" t="s">
        <v>315</v>
      </c>
      <c r="C146" s="19" t="s">
        <v>316</v>
      </c>
      <c r="D146" s="15">
        <f>Dados!$D$2+Dados!E146</f>
        <v>171.23</v>
      </c>
      <c r="E146" s="16">
        <f>Dados!$G$2+Dados!H146</f>
        <v>203.23</v>
      </c>
    </row>
    <row r="147" spans="1:5" ht="13.15" customHeight="1" x14ac:dyDescent="0.25">
      <c r="A147" s="17">
        <v>145</v>
      </c>
      <c r="B147" s="18" t="s">
        <v>317</v>
      </c>
      <c r="C147" s="19" t="s">
        <v>318</v>
      </c>
      <c r="D147" s="15">
        <f>Dados!$D$2+Dados!E147</f>
        <v>157.66999999999999</v>
      </c>
      <c r="E147" s="16">
        <f>Dados!$G$2+Dados!H147</f>
        <v>189.67</v>
      </c>
    </row>
    <row r="148" spans="1:5" ht="13.15" customHeight="1" x14ac:dyDescent="0.25">
      <c r="A148" s="17">
        <v>146</v>
      </c>
      <c r="B148" s="18" t="s">
        <v>319</v>
      </c>
      <c r="C148" s="19" t="s">
        <v>320</v>
      </c>
      <c r="D148" s="15">
        <f>Dados!$D$2+Dados!E148</f>
        <v>157.66999999999999</v>
      </c>
      <c r="E148" s="16">
        <f>Dados!$G$2+Dados!H148</f>
        <v>189.67</v>
      </c>
    </row>
    <row r="149" spans="1:5" ht="13.15" customHeight="1" x14ac:dyDescent="0.25">
      <c r="A149" s="17">
        <v>147</v>
      </c>
      <c r="B149" s="18" t="s">
        <v>321</v>
      </c>
      <c r="C149" s="19" t="s">
        <v>322</v>
      </c>
      <c r="D149" s="15">
        <f>Dados!$D$2+Dados!E149</f>
        <v>157.66999999999999</v>
      </c>
      <c r="E149" s="16">
        <f>Dados!$G$2+Dados!H149</f>
        <v>189.67</v>
      </c>
    </row>
    <row r="150" spans="1:5" ht="13.15" customHeight="1" x14ac:dyDescent="0.25">
      <c r="A150" s="17">
        <v>148</v>
      </c>
      <c r="B150" s="18" t="s">
        <v>323</v>
      </c>
      <c r="C150" s="19" t="s">
        <v>324</v>
      </c>
      <c r="D150" s="15">
        <f>Dados!$D$2+Dados!E150</f>
        <v>228.14</v>
      </c>
      <c r="E150" s="16">
        <f>Dados!$G$2+Dados!H150</f>
        <v>260.14</v>
      </c>
    </row>
    <row r="151" spans="1:5" ht="13.15" customHeight="1" x14ac:dyDescent="0.25">
      <c r="A151" s="17">
        <v>149</v>
      </c>
      <c r="B151" s="18" t="s">
        <v>325</v>
      </c>
      <c r="C151" s="19" t="s">
        <v>326</v>
      </c>
      <c r="D151" s="15">
        <f>Dados!$D$2+Dados!E151</f>
        <v>157.66999999999999</v>
      </c>
      <c r="E151" s="16">
        <f>Dados!$G$2+Dados!H151</f>
        <v>189.67</v>
      </c>
    </row>
    <row r="152" spans="1:5" ht="13.15" customHeight="1" x14ac:dyDescent="0.25">
      <c r="A152" s="17">
        <v>150</v>
      </c>
      <c r="B152" s="18" t="s">
        <v>327</v>
      </c>
      <c r="C152" s="19" t="s">
        <v>328</v>
      </c>
      <c r="D152" s="15">
        <f>Dados!$D$2+Dados!E152</f>
        <v>157.66999999999999</v>
      </c>
      <c r="E152" s="16">
        <f>Dados!$G$2+Dados!H152</f>
        <v>189.67</v>
      </c>
    </row>
    <row r="153" spans="1:5" ht="13.15" customHeight="1" x14ac:dyDescent="0.25">
      <c r="A153" s="17">
        <v>151</v>
      </c>
      <c r="B153" s="18" t="s">
        <v>329</v>
      </c>
      <c r="C153" s="19" t="s">
        <v>330</v>
      </c>
      <c r="D153" s="15">
        <f>Dados!$D$2+Dados!E153</f>
        <v>157.66999999999999</v>
      </c>
      <c r="E153" s="16">
        <f>Dados!$G$2+Dados!H153</f>
        <v>189.67</v>
      </c>
    </row>
    <row r="154" spans="1:5" ht="13.15" customHeight="1" x14ac:dyDescent="0.25">
      <c r="A154" s="17">
        <v>152</v>
      </c>
      <c r="B154" s="18" t="s">
        <v>331</v>
      </c>
      <c r="C154" s="19" t="s">
        <v>332</v>
      </c>
      <c r="D154" s="15">
        <f>Dados!$D$2+Dados!E154</f>
        <v>157.66999999999999</v>
      </c>
      <c r="E154" s="16">
        <f>Dados!$G$2+Dados!H154</f>
        <v>189.67</v>
      </c>
    </row>
    <row r="155" spans="1:5" ht="13.15" customHeight="1" x14ac:dyDescent="0.25">
      <c r="A155" s="17">
        <v>153</v>
      </c>
      <c r="B155" s="18" t="s">
        <v>333</v>
      </c>
      <c r="C155" s="19" t="s">
        <v>334</v>
      </c>
      <c r="D155" s="15">
        <f>Dados!$D$2+Dados!E155</f>
        <v>157.66999999999999</v>
      </c>
      <c r="E155" s="16">
        <f>Dados!$G$2+Dados!H155</f>
        <v>189.67</v>
      </c>
    </row>
    <row r="156" spans="1:5" ht="13.15" customHeight="1" x14ac:dyDescent="0.25">
      <c r="A156" s="17">
        <v>154</v>
      </c>
      <c r="B156" s="18" t="s">
        <v>335</v>
      </c>
      <c r="C156" s="19" t="s">
        <v>336</v>
      </c>
      <c r="D156" s="15">
        <f>Dados!$D$2+Dados!E156</f>
        <v>157.66999999999999</v>
      </c>
      <c r="E156" s="16">
        <f>Dados!$G$2+Dados!H156</f>
        <v>189.67</v>
      </c>
    </row>
    <row r="157" spans="1:5" ht="13.15" customHeight="1" x14ac:dyDescent="0.25">
      <c r="A157" s="17">
        <v>155</v>
      </c>
      <c r="B157" s="18" t="s">
        <v>337</v>
      </c>
      <c r="C157" s="19" t="s">
        <v>338</v>
      </c>
      <c r="D157" s="15">
        <f>Dados!$D$2+Dados!E157</f>
        <v>157.66999999999999</v>
      </c>
      <c r="E157" s="16">
        <f>Dados!$G$2+Dados!H157</f>
        <v>189.67</v>
      </c>
    </row>
    <row r="158" spans="1:5" ht="13.15" customHeight="1" x14ac:dyDescent="0.25">
      <c r="A158" s="17">
        <v>156</v>
      </c>
      <c r="B158" s="18" t="s">
        <v>339</v>
      </c>
      <c r="C158" s="19" t="s">
        <v>340</v>
      </c>
      <c r="D158" s="15">
        <f>Dados!$D$2+Dados!E158</f>
        <v>203.79</v>
      </c>
      <c r="E158" s="16">
        <f>Dados!$G$2+Dados!H158</f>
        <v>235.79</v>
      </c>
    </row>
    <row r="159" spans="1:5" ht="13.15" customHeight="1" x14ac:dyDescent="0.25">
      <c r="A159" s="17">
        <v>157</v>
      </c>
      <c r="B159" s="18" t="s">
        <v>341</v>
      </c>
      <c r="C159" s="19" t="s">
        <v>342</v>
      </c>
      <c r="D159" s="15">
        <f>Dados!$D$2+Dados!E159</f>
        <v>203.79</v>
      </c>
      <c r="E159" s="16">
        <f>Dados!$G$2+Dados!H159</f>
        <v>235.79</v>
      </c>
    </row>
    <row r="160" spans="1:5" ht="13.15" customHeight="1" x14ac:dyDescent="0.25">
      <c r="A160" s="17">
        <v>158</v>
      </c>
      <c r="B160" s="18" t="s">
        <v>343</v>
      </c>
      <c r="C160" s="19" t="s">
        <v>344</v>
      </c>
      <c r="D160" s="15">
        <f>Dados!$D$2+Dados!E160</f>
        <v>157.66999999999999</v>
      </c>
      <c r="E160" s="16">
        <f>Dados!$G$2+Dados!H160</f>
        <v>189.67</v>
      </c>
    </row>
    <row r="161" spans="1:5" ht="13.15" customHeight="1" x14ac:dyDescent="0.25">
      <c r="A161" s="17">
        <v>159</v>
      </c>
      <c r="B161" s="18" t="s">
        <v>345</v>
      </c>
      <c r="C161" s="19" t="s">
        <v>346</v>
      </c>
      <c r="D161" s="15">
        <f>Dados!$D$2+Dados!E161</f>
        <v>157.66999999999999</v>
      </c>
      <c r="E161" s="16">
        <f>Dados!$G$2+Dados!H161</f>
        <v>189.67</v>
      </c>
    </row>
    <row r="162" spans="1:5" ht="13.15" customHeight="1" x14ac:dyDescent="0.25">
      <c r="A162" s="17">
        <v>160</v>
      </c>
      <c r="B162" s="18" t="s">
        <v>347</v>
      </c>
      <c r="C162" s="19" t="s">
        <v>348</v>
      </c>
      <c r="D162" s="15">
        <f>Dados!$D$2+Dados!E162</f>
        <v>157.66999999999999</v>
      </c>
      <c r="E162" s="16">
        <f>Dados!$G$2+Dados!H162</f>
        <v>189.67</v>
      </c>
    </row>
    <row r="163" spans="1:5" ht="13.15" customHeight="1" x14ac:dyDescent="0.25">
      <c r="A163" s="17">
        <v>161</v>
      </c>
      <c r="B163" s="18" t="s">
        <v>349</v>
      </c>
      <c r="C163" s="19" t="s">
        <v>350</v>
      </c>
      <c r="D163" s="15">
        <f>Dados!$D$2+Dados!E163</f>
        <v>157.66999999999999</v>
      </c>
      <c r="E163" s="16">
        <f>Dados!$G$2+Dados!H163</f>
        <v>189.67</v>
      </c>
    </row>
    <row r="164" spans="1:5" ht="13.15" customHeight="1" x14ac:dyDescent="0.25">
      <c r="A164" s="17">
        <v>162</v>
      </c>
      <c r="B164" s="18" t="s">
        <v>351</v>
      </c>
      <c r="C164" s="19" t="s">
        <v>352</v>
      </c>
      <c r="D164" s="15">
        <f>Dados!$D$2+Dados!E164</f>
        <v>228.14</v>
      </c>
      <c r="E164" s="16">
        <f>Dados!$G$2+Dados!H164</f>
        <v>260.14</v>
      </c>
    </row>
    <row r="165" spans="1:5" ht="13.15" customHeight="1" x14ac:dyDescent="0.25">
      <c r="A165" s="17">
        <v>163</v>
      </c>
      <c r="B165" s="18" t="s">
        <v>353</v>
      </c>
      <c r="C165" s="19" t="s">
        <v>354</v>
      </c>
      <c r="D165" s="15">
        <f>Dados!$D$2+Dados!E165</f>
        <v>228.14</v>
      </c>
      <c r="E165" s="16">
        <f>Dados!$G$2+Dados!H165</f>
        <v>260.14</v>
      </c>
    </row>
    <row r="166" spans="1:5" ht="13.15" customHeight="1" x14ac:dyDescent="0.25">
      <c r="A166" s="17">
        <v>164</v>
      </c>
      <c r="B166" s="18" t="s">
        <v>355</v>
      </c>
      <c r="C166" s="19" t="s">
        <v>356</v>
      </c>
      <c r="D166" s="15">
        <f>Dados!$D$2+Dados!E166</f>
        <v>228.14</v>
      </c>
      <c r="E166" s="16">
        <f>Dados!$G$2+Dados!H166</f>
        <v>260.14</v>
      </c>
    </row>
    <row r="167" spans="1:5" ht="13.15" customHeight="1" x14ac:dyDescent="0.25">
      <c r="A167" s="17">
        <v>165</v>
      </c>
      <c r="B167" s="18" t="s">
        <v>357</v>
      </c>
      <c r="C167" s="19" t="s">
        <v>358</v>
      </c>
      <c r="D167" s="15">
        <f>Dados!$D$2+Dados!E167</f>
        <v>228.14</v>
      </c>
      <c r="E167" s="16">
        <f>Dados!$G$2+Dados!H167</f>
        <v>260.14</v>
      </c>
    </row>
    <row r="168" spans="1:5" ht="13.15" customHeight="1" x14ac:dyDescent="0.25">
      <c r="A168" s="17">
        <v>166</v>
      </c>
      <c r="B168" s="18" t="s">
        <v>359</v>
      </c>
      <c r="C168" s="19" t="s">
        <v>360</v>
      </c>
      <c r="D168" s="15">
        <f>Dados!$D$2+Dados!E168</f>
        <v>157.66999999999999</v>
      </c>
      <c r="E168" s="16">
        <f>Dados!$G$2+Dados!H168</f>
        <v>189.67</v>
      </c>
    </row>
    <row r="169" spans="1:5" ht="13.15" customHeight="1" x14ac:dyDescent="0.25">
      <c r="A169" s="17">
        <v>167</v>
      </c>
      <c r="B169" s="18" t="s">
        <v>361</v>
      </c>
      <c r="C169" s="19" t="s">
        <v>362</v>
      </c>
      <c r="D169" s="15">
        <f>Dados!$D$2+Dados!E169</f>
        <v>157.66999999999999</v>
      </c>
      <c r="E169" s="16">
        <f>Dados!$G$2+Dados!H169</f>
        <v>189.67</v>
      </c>
    </row>
    <row r="170" spans="1:5" ht="13.15" customHeight="1" x14ac:dyDescent="0.25">
      <c r="A170" s="17">
        <v>168</v>
      </c>
      <c r="B170" s="18" t="s">
        <v>363</v>
      </c>
      <c r="C170" s="19" t="s">
        <v>364</v>
      </c>
      <c r="D170" s="15">
        <f>Dados!$D$2+Dados!E170</f>
        <v>228.14</v>
      </c>
      <c r="E170" s="16">
        <f>Dados!$G$2+Dados!H170</f>
        <v>260.14</v>
      </c>
    </row>
    <row r="171" spans="1:5" ht="13.15" customHeight="1" x14ac:dyDescent="0.25">
      <c r="A171" s="17">
        <v>169</v>
      </c>
      <c r="B171" s="18" t="s">
        <v>365</v>
      </c>
      <c r="C171" s="19" t="s">
        <v>366</v>
      </c>
      <c r="D171" s="15">
        <f>Dados!$D$2+Dados!E171</f>
        <v>157.66999999999999</v>
      </c>
      <c r="E171" s="16">
        <f>Dados!$G$2+Dados!H171</f>
        <v>189.67</v>
      </c>
    </row>
    <row r="172" spans="1:5" ht="13.15" customHeight="1" x14ac:dyDescent="0.25">
      <c r="A172" s="17">
        <v>170</v>
      </c>
      <c r="B172" s="18" t="s">
        <v>367</v>
      </c>
      <c r="C172" s="19" t="s">
        <v>368</v>
      </c>
      <c r="D172" s="15">
        <f>Dados!$D$2+Dados!E172</f>
        <v>135.97</v>
      </c>
      <c r="E172" s="16">
        <f>Dados!$G$2+Dados!H172</f>
        <v>167.97</v>
      </c>
    </row>
    <row r="173" spans="1:5" ht="13.15" customHeight="1" x14ac:dyDescent="0.25">
      <c r="A173" s="17">
        <v>171</v>
      </c>
      <c r="B173" s="18" t="s">
        <v>369</v>
      </c>
      <c r="C173" s="19" t="s">
        <v>370</v>
      </c>
      <c r="D173" s="15">
        <f>Dados!$D$2+Dados!E173</f>
        <v>157.66999999999999</v>
      </c>
      <c r="E173" s="16">
        <f>Dados!$G$2+Dados!H173</f>
        <v>189.67</v>
      </c>
    </row>
    <row r="174" spans="1:5" ht="13.15" customHeight="1" x14ac:dyDescent="0.25">
      <c r="A174" s="17">
        <v>172</v>
      </c>
      <c r="B174" s="18" t="s">
        <v>371</v>
      </c>
      <c r="C174" s="19" t="s">
        <v>372</v>
      </c>
      <c r="D174" s="15">
        <f>Dados!$D$2+Dados!E174</f>
        <v>135.97</v>
      </c>
      <c r="E174" s="16">
        <f>Dados!$G$2+Dados!H174</f>
        <v>167.97</v>
      </c>
    </row>
    <row r="175" spans="1:5" ht="13.15" customHeight="1" x14ac:dyDescent="0.25">
      <c r="A175" s="17">
        <v>173</v>
      </c>
      <c r="B175" s="18" t="s">
        <v>373</v>
      </c>
      <c r="C175" s="19" t="s">
        <v>374</v>
      </c>
      <c r="D175" s="15">
        <f>Dados!$D$2+Dados!E175</f>
        <v>179.37</v>
      </c>
      <c r="E175" s="16">
        <f>Dados!$G$2+Dados!H175</f>
        <v>211.37</v>
      </c>
    </row>
    <row r="176" spans="1:5" ht="13.15" customHeight="1" x14ac:dyDescent="0.25">
      <c r="A176" s="17">
        <v>174</v>
      </c>
      <c r="B176" s="18" t="s">
        <v>375</v>
      </c>
      <c r="C176" s="19" t="s">
        <v>376</v>
      </c>
      <c r="D176" s="15">
        <f>Dados!$D$2+Dados!E176</f>
        <v>179.37</v>
      </c>
      <c r="E176" s="16">
        <f>Dados!$G$2+Dados!H176</f>
        <v>211.37</v>
      </c>
    </row>
    <row r="177" spans="1:5" ht="13.15" customHeight="1" x14ac:dyDescent="0.25">
      <c r="A177" s="17">
        <v>175</v>
      </c>
      <c r="B177" s="18" t="s">
        <v>377</v>
      </c>
      <c r="C177" s="19" t="s">
        <v>378</v>
      </c>
      <c r="D177" s="15">
        <f>Dados!$D$2+Dados!E177</f>
        <v>157.66999999999999</v>
      </c>
      <c r="E177" s="16">
        <f>Dados!$G$2+Dados!H177</f>
        <v>189.67</v>
      </c>
    </row>
    <row r="178" spans="1:5" ht="13.15" customHeight="1" x14ac:dyDescent="0.25">
      <c r="A178" s="17">
        <v>176</v>
      </c>
      <c r="B178" s="18" t="s">
        <v>379</v>
      </c>
      <c r="C178" s="19" t="s">
        <v>380</v>
      </c>
      <c r="D178" s="15">
        <f>Dados!$D$2+Dados!E178</f>
        <v>157.66999999999999</v>
      </c>
      <c r="E178" s="16">
        <f>Dados!$G$2+Dados!H178</f>
        <v>189.67</v>
      </c>
    </row>
    <row r="179" spans="1:5" ht="13.15" customHeight="1" x14ac:dyDescent="0.25">
      <c r="A179" s="17">
        <v>177</v>
      </c>
      <c r="B179" s="18" t="s">
        <v>381</v>
      </c>
      <c r="C179" s="19" t="s">
        <v>382</v>
      </c>
      <c r="D179" s="15">
        <f>Dados!$D$2+Dados!E179</f>
        <v>152.25</v>
      </c>
      <c r="E179" s="16">
        <f>Dados!$G$2+Dados!H179</f>
        <v>184.25</v>
      </c>
    </row>
    <row r="180" spans="1:5" ht="13.15" customHeight="1" x14ac:dyDescent="0.25">
      <c r="A180" s="17">
        <v>178</v>
      </c>
      <c r="B180" s="18" t="s">
        <v>383</v>
      </c>
      <c r="C180" s="19" t="s">
        <v>384</v>
      </c>
      <c r="D180" s="15">
        <f>Dados!$D$2+Dados!E180</f>
        <v>157.66999999999999</v>
      </c>
      <c r="E180" s="16">
        <f>Dados!$G$2+Dados!H180</f>
        <v>189.67</v>
      </c>
    </row>
    <row r="181" spans="1:5" ht="13.15" customHeight="1" x14ac:dyDescent="0.25">
      <c r="A181" s="17">
        <v>179</v>
      </c>
      <c r="B181" s="18" t="s">
        <v>385</v>
      </c>
      <c r="C181" s="19" t="s">
        <v>386</v>
      </c>
      <c r="D181" s="15">
        <f>Dados!$D$2+Dados!E181</f>
        <v>157.66999999999999</v>
      </c>
      <c r="E181" s="16">
        <f>Dados!$G$2+Dados!H181</f>
        <v>189.67</v>
      </c>
    </row>
    <row r="182" spans="1:5" ht="13.15" customHeight="1" x14ac:dyDescent="0.25">
      <c r="A182" s="17">
        <v>180</v>
      </c>
      <c r="B182" s="18" t="s">
        <v>387</v>
      </c>
      <c r="C182" s="19" t="s">
        <v>388</v>
      </c>
      <c r="D182" s="15">
        <f>Dados!$D$2+Dados!E182</f>
        <v>157.66999999999999</v>
      </c>
      <c r="E182" s="16">
        <f>Dados!$G$2+Dados!H182</f>
        <v>189.67</v>
      </c>
    </row>
    <row r="183" spans="1:5" ht="13.15" customHeight="1" x14ac:dyDescent="0.25">
      <c r="A183" s="17">
        <v>181</v>
      </c>
      <c r="B183" s="18" t="s">
        <v>389</v>
      </c>
      <c r="C183" s="19" t="s">
        <v>390</v>
      </c>
      <c r="D183" s="15">
        <f>Dados!$D$2+Dados!E183</f>
        <v>157.66999999999999</v>
      </c>
      <c r="E183" s="16">
        <f>Dados!$G$2+Dados!H183</f>
        <v>189.67</v>
      </c>
    </row>
    <row r="184" spans="1:5" ht="13.15" customHeight="1" x14ac:dyDescent="0.25">
      <c r="A184" s="17">
        <v>182</v>
      </c>
      <c r="B184" s="18" t="s">
        <v>391</v>
      </c>
      <c r="C184" s="19" t="s">
        <v>392</v>
      </c>
      <c r="D184" s="15">
        <f>Dados!$D$2+Dados!E184</f>
        <v>157.66999999999999</v>
      </c>
      <c r="E184" s="16">
        <f>Dados!$G$2+Dados!H184</f>
        <v>189.67</v>
      </c>
    </row>
    <row r="185" spans="1:5" ht="13.15" customHeight="1" x14ac:dyDescent="0.25">
      <c r="A185" s="17">
        <v>183</v>
      </c>
      <c r="B185" s="18" t="s">
        <v>393</v>
      </c>
      <c r="C185" s="19" t="s">
        <v>394</v>
      </c>
      <c r="D185" s="15">
        <f>Dados!$D$2+Dados!E185</f>
        <v>228.14</v>
      </c>
      <c r="E185" s="16">
        <f>Dados!$G$2+Dados!H185</f>
        <v>260.14</v>
      </c>
    </row>
    <row r="186" spans="1:5" ht="13.15" customHeight="1" x14ac:dyDescent="0.25">
      <c r="A186" s="17">
        <v>184</v>
      </c>
      <c r="B186" s="18" t="s">
        <v>395</v>
      </c>
      <c r="C186" s="19" t="s">
        <v>396</v>
      </c>
      <c r="D186" s="15">
        <f>Dados!$D$2+Dados!E186</f>
        <v>333.99</v>
      </c>
      <c r="E186" s="16">
        <f>Dados!$G$2+Dados!H186</f>
        <v>365.99</v>
      </c>
    </row>
    <row r="187" spans="1:5" ht="13.15" customHeight="1" x14ac:dyDescent="0.25">
      <c r="A187" s="17">
        <v>185</v>
      </c>
      <c r="B187" s="18" t="s">
        <v>397</v>
      </c>
      <c r="C187" s="19" t="s">
        <v>398</v>
      </c>
      <c r="D187" s="15">
        <f>Dados!$D$2+Dados!E187</f>
        <v>271.60000000000002</v>
      </c>
      <c r="E187" s="16">
        <f>Dados!$G$2+Dados!H187</f>
        <v>303.60000000000002</v>
      </c>
    </row>
    <row r="188" spans="1:5" ht="13.15" customHeight="1" x14ac:dyDescent="0.25">
      <c r="A188" s="17">
        <v>186</v>
      </c>
      <c r="B188" s="18" t="s">
        <v>399</v>
      </c>
      <c r="C188" s="19" t="s">
        <v>400</v>
      </c>
      <c r="D188" s="15">
        <f>Dados!$D$2+Dados!E188</f>
        <v>271.60000000000002</v>
      </c>
      <c r="E188" s="16">
        <f>Dados!$G$2+Dados!H188</f>
        <v>303.60000000000002</v>
      </c>
    </row>
    <row r="189" spans="1:5" ht="13.15" customHeight="1" x14ac:dyDescent="0.25">
      <c r="A189" s="17">
        <v>187</v>
      </c>
      <c r="B189" s="18" t="s">
        <v>401</v>
      </c>
      <c r="C189" s="19" t="s">
        <v>402</v>
      </c>
      <c r="D189" s="15">
        <f>Dados!$D$2+Dados!E189</f>
        <v>277.02999999999997</v>
      </c>
      <c r="E189" s="16">
        <f>Dados!$G$2+Dados!H189</f>
        <v>309.02999999999997</v>
      </c>
    </row>
    <row r="190" spans="1:5" ht="13.15" customHeight="1" x14ac:dyDescent="0.25">
      <c r="A190" s="17">
        <v>188</v>
      </c>
      <c r="B190" s="18" t="s">
        <v>403</v>
      </c>
      <c r="C190" s="19" t="s">
        <v>404</v>
      </c>
      <c r="D190" s="15">
        <f>Dados!$D$2+Dados!E190</f>
        <v>225.49</v>
      </c>
      <c r="E190" s="16">
        <f>Dados!$G$2+Dados!H190</f>
        <v>257.49</v>
      </c>
    </row>
    <row r="191" spans="1:5" ht="13.15" customHeight="1" x14ac:dyDescent="0.25">
      <c r="A191" s="17">
        <v>189</v>
      </c>
      <c r="B191" s="18" t="s">
        <v>405</v>
      </c>
      <c r="C191" s="19" t="s">
        <v>406</v>
      </c>
      <c r="D191" s="15">
        <f>Dados!$D$2+Dados!E191</f>
        <v>251.26</v>
      </c>
      <c r="E191" s="16">
        <f>Dados!$G$2+Dados!H191</f>
        <v>283.26</v>
      </c>
    </row>
    <row r="192" spans="1:5" ht="13.15" customHeight="1" x14ac:dyDescent="0.25">
      <c r="A192" s="17">
        <v>190</v>
      </c>
      <c r="B192" s="18" t="s">
        <v>407</v>
      </c>
      <c r="C192" s="19" t="s">
        <v>408</v>
      </c>
      <c r="D192" s="15">
        <f>Dados!$D$2+Dados!E192</f>
        <v>260.75</v>
      </c>
      <c r="E192" s="16">
        <f>Dados!$G$2+Dados!H192</f>
        <v>292.75</v>
      </c>
    </row>
    <row r="193" spans="1:5" ht="13.15" customHeight="1" x14ac:dyDescent="0.25">
      <c r="A193" s="17">
        <v>191</v>
      </c>
      <c r="B193" s="18" t="s">
        <v>409</v>
      </c>
      <c r="C193" s="19" t="s">
        <v>410</v>
      </c>
      <c r="D193" s="15">
        <f>Dados!$D$2+Dados!E193</f>
        <v>298.73</v>
      </c>
      <c r="E193" s="16">
        <f>Dados!$G$2+Dados!H193</f>
        <v>330.73</v>
      </c>
    </row>
    <row r="194" spans="1:5" ht="13.15" customHeight="1" x14ac:dyDescent="0.25">
      <c r="A194" s="17">
        <v>192</v>
      </c>
      <c r="B194" s="18" t="s">
        <v>411</v>
      </c>
      <c r="C194" s="19" t="s">
        <v>412</v>
      </c>
      <c r="D194" s="15">
        <f>Dados!$D$2+Dados!E194</f>
        <v>249.9</v>
      </c>
      <c r="E194" s="16">
        <f>Dados!$G$2+Dados!H194</f>
        <v>281.89999999999998</v>
      </c>
    </row>
    <row r="195" spans="1:5" ht="13.15" customHeight="1" x14ac:dyDescent="0.25">
      <c r="A195" s="17">
        <v>193</v>
      </c>
      <c r="B195" s="18" t="s">
        <v>413</v>
      </c>
      <c r="C195" s="19" t="s">
        <v>414</v>
      </c>
      <c r="D195" s="15">
        <f>Dados!$D$2+Dados!E195</f>
        <v>401.8</v>
      </c>
      <c r="E195" s="16">
        <f>Dados!$G$2+Dados!H195</f>
        <v>433.8</v>
      </c>
    </row>
    <row r="196" spans="1:5" ht="13.15" customHeight="1" x14ac:dyDescent="0.25">
      <c r="A196" s="17">
        <v>194</v>
      </c>
      <c r="B196" s="18" t="s">
        <v>415</v>
      </c>
      <c r="C196" s="19" t="s">
        <v>416</v>
      </c>
      <c r="D196" s="15">
        <f>Dados!$D$2+Dados!E196</f>
        <v>306.86</v>
      </c>
      <c r="E196" s="16">
        <f>Dados!$G$2+Dados!H196</f>
        <v>338.86</v>
      </c>
    </row>
    <row r="197" spans="1:5" ht="13.15" customHeight="1" x14ac:dyDescent="0.25">
      <c r="A197" s="17">
        <v>195</v>
      </c>
      <c r="B197" s="18" t="s">
        <v>417</v>
      </c>
      <c r="C197" s="19" t="s">
        <v>418</v>
      </c>
      <c r="D197" s="15">
        <f>Dados!$D$2+Dados!E197</f>
        <v>344.84</v>
      </c>
      <c r="E197" s="16">
        <f>Dados!$G$2+Dados!H197</f>
        <v>376.84</v>
      </c>
    </row>
    <row r="198" spans="1:5" ht="13.15" customHeight="1" x14ac:dyDescent="0.25">
      <c r="A198" s="17">
        <v>196</v>
      </c>
      <c r="B198" s="18" t="s">
        <v>419</v>
      </c>
      <c r="C198" s="19" t="s">
        <v>420</v>
      </c>
      <c r="D198" s="15">
        <f>Dados!$D$2+Dados!E198</f>
        <v>228.2</v>
      </c>
      <c r="E198" s="16">
        <f>Dados!$G$2+Dados!H198</f>
        <v>260.2</v>
      </c>
    </row>
    <row r="199" spans="1:5" ht="13.15" customHeight="1" x14ac:dyDescent="0.25">
      <c r="A199" s="17">
        <v>197</v>
      </c>
      <c r="B199" s="18" t="s">
        <v>421</v>
      </c>
      <c r="C199" s="19" t="s">
        <v>422</v>
      </c>
      <c r="D199" s="15">
        <f>Dados!$D$2+Dados!E199</f>
        <v>285.16000000000003</v>
      </c>
      <c r="E199" s="16">
        <f>Dados!$G$2+Dados!H199</f>
        <v>317.16000000000003</v>
      </c>
    </row>
    <row r="200" spans="1:5" ht="13.15" customHeight="1" x14ac:dyDescent="0.25">
      <c r="A200" s="17">
        <v>198</v>
      </c>
      <c r="B200" s="18" t="s">
        <v>423</v>
      </c>
      <c r="C200" s="19" t="s">
        <v>424</v>
      </c>
      <c r="D200" s="15">
        <f>Dados!$D$2+Dados!E200</f>
        <v>271.60000000000002</v>
      </c>
      <c r="E200" s="16">
        <f>Dados!$G$2+Dados!H200</f>
        <v>303.60000000000002</v>
      </c>
    </row>
    <row r="201" spans="1:5" ht="13.15" customHeight="1" x14ac:dyDescent="0.25">
      <c r="A201" s="17">
        <v>199</v>
      </c>
      <c r="B201" s="18" t="s">
        <v>425</v>
      </c>
      <c r="C201" s="19" t="s">
        <v>426</v>
      </c>
      <c r="D201" s="15">
        <f>Dados!$D$2+Dados!E201</f>
        <v>325.85000000000002</v>
      </c>
      <c r="E201" s="16">
        <f>Dados!$G$2+Dados!H201</f>
        <v>357.85</v>
      </c>
    </row>
    <row r="202" spans="1:5" ht="13.15" customHeight="1" x14ac:dyDescent="0.25">
      <c r="A202" s="17">
        <v>200</v>
      </c>
      <c r="B202" s="18" t="s">
        <v>427</v>
      </c>
      <c r="C202" s="19" t="s">
        <v>428</v>
      </c>
      <c r="D202" s="15">
        <f>Dados!$D$2+Dados!E202</f>
        <v>274.31</v>
      </c>
      <c r="E202" s="16">
        <f>Dados!$G$2+Dados!H202</f>
        <v>306.31</v>
      </c>
    </row>
    <row r="203" spans="1:5" ht="13.15" customHeight="1" x14ac:dyDescent="0.25">
      <c r="A203" s="17">
        <v>201</v>
      </c>
      <c r="B203" s="18" t="s">
        <v>429</v>
      </c>
      <c r="C203" s="19" t="s">
        <v>430</v>
      </c>
      <c r="D203" s="15">
        <f>Dados!$D$2+Dados!E203</f>
        <v>273.23</v>
      </c>
      <c r="E203" s="16">
        <f>Dados!$G$2+Dados!H203</f>
        <v>305.23</v>
      </c>
    </row>
    <row r="204" spans="1:5" ht="13.15" customHeight="1" x14ac:dyDescent="0.25">
      <c r="A204" s="17">
        <v>202</v>
      </c>
      <c r="B204" s="18" t="s">
        <v>431</v>
      </c>
      <c r="C204" s="19" t="s">
        <v>432</v>
      </c>
      <c r="D204" s="15">
        <f>Dados!$D$2+Dados!E204</f>
        <v>298.73</v>
      </c>
      <c r="E204" s="16">
        <f>Dados!$G$2+Dados!H204</f>
        <v>330.73</v>
      </c>
    </row>
    <row r="205" spans="1:5" ht="13.15" customHeight="1" x14ac:dyDescent="0.25">
      <c r="A205" s="17">
        <v>203</v>
      </c>
      <c r="B205" s="18" t="s">
        <v>433</v>
      </c>
      <c r="C205" s="19" t="s">
        <v>434</v>
      </c>
      <c r="D205" s="15">
        <f>Dados!$D$2+Dados!E205</f>
        <v>287.88</v>
      </c>
      <c r="E205" s="16">
        <f>Dados!$G$2+Dados!H205</f>
        <v>319.88</v>
      </c>
    </row>
    <row r="206" spans="1:5" ht="13.15" customHeight="1" x14ac:dyDescent="0.25">
      <c r="A206" s="17">
        <v>204</v>
      </c>
      <c r="B206" s="18" t="s">
        <v>435</v>
      </c>
      <c r="C206" s="19" t="s">
        <v>436</v>
      </c>
      <c r="D206" s="15">
        <f>Dados!$D$2+Dados!E206</f>
        <v>296.01</v>
      </c>
      <c r="E206" s="16">
        <f>Dados!$G$2+Dados!H206</f>
        <v>328.01</v>
      </c>
    </row>
    <row r="207" spans="1:5" ht="13.15" customHeight="1" x14ac:dyDescent="0.25">
      <c r="A207" s="17">
        <v>205</v>
      </c>
      <c r="B207" s="18" t="s">
        <v>437</v>
      </c>
      <c r="C207" s="19" t="s">
        <v>438</v>
      </c>
      <c r="D207" s="15">
        <f>Dados!$D$2+Dados!E207</f>
        <v>336.7</v>
      </c>
      <c r="E207" s="16">
        <f>Dados!$G$2+Dados!H207</f>
        <v>368.7</v>
      </c>
    </row>
    <row r="208" spans="1:5" ht="13.15" customHeight="1" x14ac:dyDescent="0.25">
      <c r="A208" s="17">
        <v>206</v>
      </c>
      <c r="B208" s="18" t="s">
        <v>439</v>
      </c>
      <c r="C208" s="19" t="s">
        <v>440</v>
      </c>
      <c r="D208" s="15">
        <f>Dados!$D$2+Dados!E208</f>
        <v>331.28</v>
      </c>
      <c r="E208" s="16">
        <f>Dados!$G$2+Dados!H208</f>
        <v>363.28</v>
      </c>
    </row>
    <row r="209" spans="1:5" ht="13.15" customHeight="1" x14ac:dyDescent="0.25">
      <c r="A209" s="17">
        <v>207</v>
      </c>
      <c r="B209" s="18" t="s">
        <v>441</v>
      </c>
      <c r="C209" s="19" t="s">
        <v>442</v>
      </c>
      <c r="D209" s="15">
        <f>Dados!$D$2+Dados!E209</f>
        <v>271.60000000000002</v>
      </c>
      <c r="E209" s="16">
        <f>Dados!$G$2+Dados!H209</f>
        <v>303.60000000000002</v>
      </c>
    </row>
    <row r="210" spans="1:5" ht="13.15" customHeight="1" x14ac:dyDescent="0.25">
      <c r="A210" s="17">
        <v>208</v>
      </c>
      <c r="B210" s="18" t="s">
        <v>443</v>
      </c>
      <c r="C210" s="19" t="s">
        <v>444</v>
      </c>
      <c r="D210" s="15">
        <f>Dados!$D$2+Dados!E210</f>
        <v>210.57</v>
      </c>
      <c r="E210" s="16">
        <f>Dados!$G$2+Dados!H210</f>
        <v>242.57</v>
      </c>
    </row>
    <row r="211" spans="1:5" ht="13.15" customHeight="1" x14ac:dyDescent="0.25">
      <c r="A211" s="17">
        <v>209</v>
      </c>
      <c r="B211" s="18" t="s">
        <v>445</v>
      </c>
      <c r="C211" s="19" t="s">
        <v>446</v>
      </c>
      <c r="D211" s="15">
        <f>Dados!$D$2+Dados!E211</f>
        <v>385.53</v>
      </c>
      <c r="E211" s="16">
        <f>Dados!$G$2+Dados!H211</f>
        <v>417.53</v>
      </c>
    </row>
    <row r="212" spans="1:5" ht="13.15" customHeight="1" x14ac:dyDescent="0.25">
      <c r="A212" s="17">
        <v>210</v>
      </c>
      <c r="B212" s="18" t="s">
        <v>447</v>
      </c>
      <c r="C212" s="19" t="s">
        <v>448</v>
      </c>
      <c r="D212" s="15">
        <f>Dados!$D$2+Dados!E212</f>
        <v>401.8</v>
      </c>
      <c r="E212" s="16">
        <f>Dados!$G$2+Dados!H212</f>
        <v>433.8</v>
      </c>
    </row>
    <row r="213" spans="1:5" ht="13.15" customHeight="1" x14ac:dyDescent="0.25">
      <c r="A213" s="17">
        <v>211</v>
      </c>
      <c r="B213" s="18" t="s">
        <v>449</v>
      </c>
      <c r="C213" s="19" t="s">
        <v>450</v>
      </c>
      <c r="D213" s="15">
        <f>Dados!$D$2+Dados!E213</f>
        <v>407.23</v>
      </c>
      <c r="E213" s="16">
        <f>Dados!$G$2+Dados!H213</f>
        <v>439.23</v>
      </c>
    </row>
    <row r="214" spans="1:5" ht="13.15" customHeight="1" x14ac:dyDescent="0.25">
      <c r="A214" s="17">
        <v>212</v>
      </c>
      <c r="B214" s="18" t="s">
        <v>451</v>
      </c>
      <c r="C214" s="19" t="s">
        <v>452</v>
      </c>
      <c r="D214" s="15">
        <f>Dados!$D$2+Dados!E214</f>
        <v>293.3</v>
      </c>
      <c r="E214" s="16">
        <f>Dados!$G$2+Dados!H214</f>
        <v>325.3</v>
      </c>
    </row>
    <row r="215" spans="1:5" ht="13.15" customHeight="1" x14ac:dyDescent="0.25">
      <c r="A215" s="17">
        <v>213</v>
      </c>
      <c r="B215" s="18" t="s">
        <v>453</v>
      </c>
      <c r="C215" s="19" t="s">
        <v>454</v>
      </c>
      <c r="D215" s="15">
        <f>Dados!$D$2+Dados!E215</f>
        <v>320.43</v>
      </c>
      <c r="E215" s="16">
        <f>Dados!$G$2+Dados!H215</f>
        <v>352.43</v>
      </c>
    </row>
    <row r="216" spans="1:5" ht="13.15" customHeight="1" x14ac:dyDescent="0.25">
      <c r="A216" s="17">
        <v>214</v>
      </c>
      <c r="B216" s="18" t="s">
        <v>455</v>
      </c>
      <c r="C216" s="19" t="s">
        <v>456</v>
      </c>
      <c r="D216" s="15">
        <f>Dados!$D$2+Dados!E216</f>
        <v>328.56</v>
      </c>
      <c r="E216" s="16">
        <f>Dados!$G$2+Dados!H216</f>
        <v>360.56</v>
      </c>
    </row>
    <row r="217" spans="1:5" ht="13.15" customHeight="1" x14ac:dyDescent="0.25">
      <c r="A217" s="17">
        <v>215</v>
      </c>
      <c r="B217" s="18" t="s">
        <v>457</v>
      </c>
      <c r="C217" s="19" t="s">
        <v>458</v>
      </c>
      <c r="D217" s="15">
        <f>Dados!$D$2+Dados!E217</f>
        <v>331.28</v>
      </c>
      <c r="E217" s="16">
        <f>Dados!$G$2+Dados!H217</f>
        <v>363.28</v>
      </c>
    </row>
    <row r="218" spans="1:5" ht="13.15" customHeight="1" x14ac:dyDescent="0.25">
      <c r="A218" s="17">
        <v>216</v>
      </c>
      <c r="B218" s="18" t="s">
        <v>459</v>
      </c>
      <c r="C218" s="19" t="s">
        <v>460</v>
      </c>
      <c r="D218" s="15">
        <f>Dados!$D$2+Dados!E218</f>
        <v>315</v>
      </c>
      <c r="E218" s="16">
        <f>Dados!$G$2+Dados!H218</f>
        <v>347</v>
      </c>
    </row>
    <row r="219" spans="1:5" ht="13.15" customHeight="1" x14ac:dyDescent="0.25">
      <c r="A219" s="17">
        <v>217</v>
      </c>
      <c r="B219" s="18" t="s">
        <v>461</v>
      </c>
      <c r="C219" s="19" t="s">
        <v>462</v>
      </c>
      <c r="D219" s="15">
        <f>Dados!$D$2+Dados!E219</f>
        <v>239.05</v>
      </c>
      <c r="E219" s="16">
        <f>Dados!$G$2+Dados!H219</f>
        <v>271.05</v>
      </c>
    </row>
    <row r="220" spans="1:5" ht="13.15" customHeight="1" x14ac:dyDescent="0.25">
      <c r="A220" s="17">
        <v>218</v>
      </c>
      <c r="B220" s="18" t="s">
        <v>463</v>
      </c>
      <c r="C220" s="19" t="s">
        <v>464</v>
      </c>
      <c r="D220" s="15">
        <f>Dados!$D$2+Dados!E220</f>
        <v>329.92</v>
      </c>
      <c r="E220" s="16">
        <f>Dados!$G$2+Dados!H220</f>
        <v>361.92</v>
      </c>
    </row>
    <row r="221" spans="1:5" ht="13.15" customHeight="1" x14ac:dyDescent="0.25">
      <c r="A221" s="17">
        <v>219</v>
      </c>
      <c r="B221" s="18" t="s">
        <v>465</v>
      </c>
      <c r="C221" s="19" t="s">
        <v>466</v>
      </c>
      <c r="D221" s="15">
        <f>Dados!$D$2+Dados!E221</f>
        <v>329.92</v>
      </c>
      <c r="E221" s="16">
        <f>Dados!$G$2+Dados!H221</f>
        <v>361.92</v>
      </c>
    </row>
    <row r="222" spans="1:5" ht="13.15" customHeight="1" x14ac:dyDescent="0.25">
      <c r="A222" s="17">
        <v>220</v>
      </c>
      <c r="B222" s="18" t="s">
        <v>467</v>
      </c>
      <c r="C222" s="19" t="s">
        <v>468</v>
      </c>
      <c r="D222" s="15">
        <f>Dados!$D$2+Dados!E222</f>
        <v>144.11000000000001</v>
      </c>
      <c r="E222" s="16">
        <f>Dados!$G$2+Dados!H222</f>
        <v>176.11</v>
      </c>
    </row>
    <row r="223" spans="1:5" ht="13.15" customHeight="1" x14ac:dyDescent="0.25">
      <c r="A223" s="17">
        <v>221</v>
      </c>
      <c r="B223" s="18" t="s">
        <v>469</v>
      </c>
      <c r="C223" s="19" t="s">
        <v>470</v>
      </c>
      <c r="D223" s="15">
        <f>Dados!$D$2+Dados!E223</f>
        <v>111.56</v>
      </c>
      <c r="E223" s="16">
        <f>Dados!$G$2+Dados!H223</f>
        <v>143.56</v>
      </c>
    </row>
    <row r="224" spans="1:5" ht="13.15" customHeight="1" x14ac:dyDescent="0.25">
      <c r="A224" s="17">
        <v>222</v>
      </c>
      <c r="B224" s="18" t="s">
        <v>471</v>
      </c>
      <c r="C224" s="19" t="s">
        <v>472</v>
      </c>
      <c r="D224" s="15">
        <f>Dados!$D$2+Dados!E224</f>
        <v>146.82</v>
      </c>
      <c r="E224" s="16">
        <f>Dados!$G$2+Dados!H224</f>
        <v>178.82</v>
      </c>
    </row>
    <row r="225" spans="1:5" ht="13.15" customHeight="1" x14ac:dyDescent="0.25">
      <c r="A225" s="17">
        <v>223</v>
      </c>
      <c r="B225" s="18" t="s">
        <v>473</v>
      </c>
      <c r="C225" s="19" t="s">
        <v>474</v>
      </c>
      <c r="D225" s="15">
        <f>Dados!$D$2+Dados!E225</f>
        <v>116.98</v>
      </c>
      <c r="E225" s="16">
        <f>Dados!$G$2+Dados!H225</f>
        <v>148.98000000000002</v>
      </c>
    </row>
    <row r="226" spans="1:5" ht="13.15" customHeight="1" x14ac:dyDescent="0.25">
      <c r="A226" s="17">
        <v>224</v>
      </c>
      <c r="B226" s="18" t="s">
        <v>475</v>
      </c>
      <c r="C226" s="19" t="s">
        <v>476</v>
      </c>
      <c r="D226" s="15">
        <f>Dados!$D$2+Dados!E226</f>
        <v>57.3</v>
      </c>
      <c r="E226" s="16">
        <f>Dados!$G$2+Dados!H226</f>
        <v>89.3</v>
      </c>
    </row>
    <row r="227" spans="1:5" ht="13.15" customHeight="1" x14ac:dyDescent="0.25">
      <c r="A227" s="17">
        <v>225</v>
      </c>
      <c r="B227" s="18" t="s">
        <v>477</v>
      </c>
      <c r="C227" s="19" t="s">
        <v>478</v>
      </c>
      <c r="D227" s="15">
        <f>Dados!$D$2+Dados!E227</f>
        <v>57.3</v>
      </c>
      <c r="E227" s="16">
        <f>Dados!$G$2+Dados!H227</f>
        <v>89.3</v>
      </c>
    </row>
    <row r="228" spans="1:5" ht="13.15" customHeight="1" x14ac:dyDescent="0.25">
      <c r="A228" s="17">
        <v>226</v>
      </c>
      <c r="B228" s="18" t="s">
        <v>479</v>
      </c>
      <c r="C228" s="19" t="s">
        <v>480</v>
      </c>
      <c r="D228" s="15">
        <f>Dados!$D$2+Dados!E228</f>
        <v>57.3</v>
      </c>
      <c r="E228" s="16">
        <f>Dados!$G$2+Dados!H228</f>
        <v>89.3</v>
      </c>
    </row>
    <row r="229" spans="1:5" ht="13.15" customHeight="1" x14ac:dyDescent="0.25">
      <c r="A229" s="17">
        <v>227</v>
      </c>
      <c r="B229" s="18" t="s">
        <v>481</v>
      </c>
      <c r="C229" s="19" t="s">
        <v>482</v>
      </c>
      <c r="D229" s="15">
        <f>Dados!$D$2+Dados!E229</f>
        <v>57.3</v>
      </c>
      <c r="E229" s="16">
        <f>Dados!$G$2+Dados!H229</f>
        <v>89.3</v>
      </c>
    </row>
    <row r="230" spans="1:5" ht="13.15" customHeight="1" x14ac:dyDescent="0.25">
      <c r="A230" s="17">
        <v>228</v>
      </c>
      <c r="B230" s="18" t="s">
        <v>483</v>
      </c>
      <c r="C230" s="19" t="s">
        <v>484</v>
      </c>
      <c r="D230" s="15">
        <f>Dados!$D$2+Dados!E230</f>
        <v>112.91</v>
      </c>
      <c r="E230" s="16">
        <f>Dados!$G$2+Dados!H230</f>
        <v>144.91</v>
      </c>
    </row>
    <row r="231" spans="1:5" ht="13.15" customHeight="1" x14ac:dyDescent="0.25">
      <c r="A231" s="17">
        <v>229</v>
      </c>
      <c r="B231" s="18" t="s">
        <v>485</v>
      </c>
      <c r="C231" s="19" t="s">
        <v>486</v>
      </c>
      <c r="D231" s="15">
        <f>Dados!$D$2+Dados!E231</f>
        <v>102.06</v>
      </c>
      <c r="E231" s="16">
        <f>Dados!$G$2+Dados!H231</f>
        <v>134.06</v>
      </c>
    </row>
    <row r="232" spans="1:5" ht="13.15" customHeight="1" x14ac:dyDescent="0.25">
      <c r="A232" s="17">
        <v>230</v>
      </c>
      <c r="B232" s="18" t="s">
        <v>487</v>
      </c>
      <c r="C232" s="19" t="s">
        <v>488</v>
      </c>
      <c r="D232" s="15">
        <f>Dados!$D$2+Dados!E232</f>
        <v>102.06</v>
      </c>
      <c r="E232" s="16">
        <f>Dados!$G$2+Dados!H232</f>
        <v>134.06</v>
      </c>
    </row>
    <row r="233" spans="1:5" ht="13.15" customHeight="1" x14ac:dyDescent="0.25">
      <c r="A233" s="17">
        <v>231</v>
      </c>
      <c r="B233" s="18" t="s">
        <v>489</v>
      </c>
      <c r="C233" s="19" t="s">
        <v>490</v>
      </c>
      <c r="D233" s="15">
        <f>Dados!$D$2+Dados!E233</f>
        <v>109.93</v>
      </c>
      <c r="E233" s="16">
        <f>Dados!$G$2+Dados!H233</f>
        <v>141.93</v>
      </c>
    </row>
    <row r="234" spans="1:5" ht="13.15" customHeight="1" x14ac:dyDescent="0.25">
      <c r="A234" s="17">
        <v>232</v>
      </c>
      <c r="B234" s="18" t="s">
        <v>491</v>
      </c>
      <c r="C234" s="19" t="s">
        <v>492</v>
      </c>
      <c r="D234" s="15">
        <f>Dados!$D$2+Dados!E234</f>
        <v>100.71</v>
      </c>
      <c r="E234" s="16">
        <f>Dados!$G$2+Dados!H234</f>
        <v>132.70999999999998</v>
      </c>
    </row>
    <row r="235" spans="1:5" ht="13.15" customHeight="1" x14ac:dyDescent="0.25">
      <c r="A235" s="17">
        <v>233</v>
      </c>
      <c r="B235" s="18" t="s">
        <v>493</v>
      </c>
      <c r="C235" s="19" t="s">
        <v>494</v>
      </c>
      <c r="D235" s="15">
        <f>Dados!$D$2+Dados!E235</f>
        <v>114.27</v>
      </c>
      <c r="E235" s="16">
        <f>Dados!$G$2+Dados!H235</f>
        <v>146.26999999999998</v>
      </c>
    </row>
    <row r="236" spans="1:5" ht="13.15" customHeight="1" x14ac:dyDescent="0.25">
      <c r="A236" s="17">
        <v>234</v>
      </c>
      <c r="B236" s="18" t="s">
        <v>495</v>
      </c>
      <c r="C236" s="19" t="s">
        <v>496</v>
      </c>
      <c r="D236" s="15">
        <f>Dados!$D$2+Dados!E236</f>
        <v>116.98</v>
      </c>
      <c r="E236" s="16">
        <f>Dados!$G$2+Dados!H236</f>
        <v>148.98000000000002</v>
      </c>
    </row>
    <row r="237" spans="1:5" ht="13.15" customHeight="1" x14ac:dyDescent="0.25">
      <c r="A237" s="17">
        <v>235</v>
      </c>
      <c r="B237" s="18" t="s">
        <v>497</v>
      </c>
      <c r="C237" s="19" t="s">
        <v>498</v>
      </c>
      <c r="D237" s="15">
        <f>Dados!$D$2+Dados!E237</f>
        <v>116.98</v>
      </c>
      <c r="E237" s="16">
        <f>Dados!$G$2+Dados!H237</f>
        <v>148.98000000000002</v>
      </c>
    </row>
    <row r="238" spans="1:5" ht="13.15" customHeight="1" x14ac:dyDescent="0.25">
      <c r="A238" s="17">
        <v>236</v>
      </c>
      <c r="B238" s="18" t="s">
        <v>499</v>
      </c>
      <c r="C238" s="19" t="s">
        <v>500</v>
      </c>
      <c r="D238" s="15">
        <f>Dados!$D$2+Dados!E238</f>
        <v>49.17</v>
      </c>
      <c r="E238" s="16">
        <f>Dados!$G$2+Dados!H238</f>
        <v>81.17</v>
      </c>
    </row>
    <row r="239" spans="1:5" ht="13.15" customHeight="1" x14ac:dyDescent="0.25">
      <c r="A239" s="17">
        <v>237</v>
      </c>
      <c r="B239" s="18" t="s">
        <v>501</v>
      </c>
      <c r="C239" s="19" t="s">
        <v>502</v>
      </c>
      <c r="D239" s="15">
        <f>Dados!$D$2+Dados!E239</f>
        <v>97.99</v>
      </c>
      <c r="E239" s="16">
        <f>Dados!$G$2+Dados!H239</f>
        <v>129.99</v>
      </c>
    </row>
    <row r="240" spans="1:5" ht="13.15" customHeight="1" x14ac:dyDescent="0.25">
      <c r="A240" s="17">
        <v>238</v>
      </c>
      <c r="B240" s="18" t="s">
        <v>503</v>
      </c>
      <c r="C240" s="19" t="s">
        <v>504</v>
      </c>
      <c r="D240" s="15">
        <f>Dados!$D$2+Dados!E240</f>
        <v>44.28</v>
      </c>
      <c r="E240" s="16">
        <f>Dados!$G$2+Dados!H240</f>
        <v>76.28</v>
      </c>
    </row>
    <row r="241" spans="1:5" ht="13.15" customHeight="1" x14ac:dyDescent="0.25">
      <c r="A241" s="17">
        <v>239</v>
      </c>
      <c r="B241" s="18" t="s">
        <v>505</v>
      </c>
      <c r="C241" s="19" t="s">
        <v>506</v>
      </c>
      <c r="D241" s="15">
        <f>Dados!$D$2+Dados!E241</f>
        <v>65.44</v>
      </c>
      <c r="E241" s="16">
        <f>Dados!$G$2+Dados!H241</f>
        <v>97.44</v>
      </c>
    </row>
    <row r="242" spans="1:5" ht="13.15" customHeight="1" x14ac:dyDescent="0.25">
      <c r="A242" s="17">
        <v>240</v>
      </c>
      <c r="B242" s="18" t="s">
        <v>507</v>
      </c>
      <c r="C242" s="19" t="s">
        <v>508</v>
      </c>
      <c r="D242" s="15">
        <f>Dados!$D$2+Dados!E242</f>
        <v>46.45</v>
      </c>
      <c r="E242" s="16">
        <f>Dados!$G$2+Dados!H242</f>
        <v>78.45</v>
      </c>
    </row>
    <row r="243" spans="1:5" ht="13.15" customHeight="1" x14ac:dyDescent="0.25">
      <c r="A243" s="17">
        <v>241</v>
      </c>
      <c r="B243" s="18" t="s">
        <v>509</v>
      </c>
      <c r="C243" s="19" t="s">
        <v>510</v>
      </c>
      <c r="D243" s="15">
        <f>Dados!$D$2+Dados!E243</f>
        <v>43.739999999999995</v>
      </c>
      <c r="E243" s="16">
        <f>Dados!$G$2+Dados!H243</f>
        <v>75.739999999999995</v>
      </c>
    </row>
    <row r="244" spans="1:5" ht="13.15" customHeight="1" x14ac:dyDescent="0.25">
      <c r="A244" s="17">
        <v>242</v>
      </c>
      <c r="B244" s="18" t="s">
        <v>511</v>
      </c>
      <c r="C244" s="19" t="s">
        <v>512</v>
      </c>
      <c r="D244" s="15">
        <f>Dados!$D$2+Dados!E244</f>
        <v>61.1</v>
      </c>
      <c r="E244" s="16">
        <f>Dados!$G$2+Dados!H244</f>
        <v>93.1</v>
      </c>
    </row>
    <row r="245" spans="1:5" ht="13.15" customHeight="1" x14ac:dyDescent="0.25">
      <c r="A245" s="17">
        <v>243</v>
      </c>
      <c r="B245" s="18" t="s">
        <v>513</v>
      </c>
      <c r="C245" s="19" t="s">
        <v>514</v>
      </c>
      <c r="D245" s="15">
        <f>Dados!$D$2+Dados!E245</f>
        <v>89.86</v>
      </c>
      <c r="E245" s="16">
        <f>Dados!$G$2+Dados!H245</f>
        <v>121.86</v>
      </c>
    </row>
    <row r="246" spans="1:5" ht="13.15" customHeight="1" x14ac:dyDescent="0.25">
      <c r="A246" s="17">
        <v>244</v>
      </c>
      <c r="B246" s="18" t="s">
        <v>515</v>
      </c>
      <c r="C246" s="19" t="s">
        <v>516</v>
      </c>
      <c r="D246" s="15">
        <f>Dados!$D$2+Dados!E246</f>
        <v>75.210000000000008</v>
      </c>
      <c r="E246" s="16">
        <f>Dados!$G$2+Dados!H246</f>
        <v>107.21000000000001</v>
      </c>
    </row>
    <row r="247" spans="1:5" ht="13.15" customHeight="1" x14ac:dyDescent="0.25">
      <c r="A247" s="17">
        <v>245</v>
      </c>
      <c r="B247" s="18" t="s">
        <v>517</v>
      </c>
      <c r="C247" s="19" t="s">
        <v>518</v>
      </c>
      <c r="D247" s="15">
        <f>Dados!$D$2+Dados!E247</f>
        <v>92.57</v>
      </c>
      <c r="E247" s="16">
        <f>Dados!$G$2+Dados!H247</f>
        <v>124.57</v>
      </c>
    </row>
    <row r="248" spans="1:5" ht="13.15" customHeight="1" x14ac:dyDescent="0.25">
      <c r="A248" s="17">
        <v>246</v>
      </c>
      <c r="B248" s="18" t="s">
        <v>519</v>
      </c>
      <c r="C248" s="19" t="s">
        <v>520</v>
      </c>
      <c r="D248" s="15">
        <f>Dados!$D$2+Dados!E248</f>
        <v>76.289999999999992</v>
      </c>
      <c r="E248" s="16">
        <f>Dados!$G$2+Dados!H248</f>
        <v>108.28999999999999</v>
      </c>
    </row>
    <row r="249" spans="1:5" ht="13.15" customHeight="1" x14ac:dyDescent="0.25">
      <c r="A249" s="17">
        <v>247</v>
      </c>
      <c r="B249" s="18" t="s">
        <v>521</v>
      </c>
      <c r="C249" s="19" t="s">
        <v>522</v>
      </c>
      <c r="D249" s="15">
        <f>Dados!$D$2+Dados!E249</f>
        <v>60.02</v>
      </c>
      <c r="E249" s="16">
        <f>Dados!$G$2+Dados!H249</f>
        <v>92.02000000000001</v>
      </c>
    </row>
    <row r="250" spans="1:5" ht="13.15" customHeight="1" x14ac:dyDescent="0.25">
      <c r="A250" s="17">
        <v>248</v>
      </c>
      <c r="B250" s="18" t="s">
        <v>523</v>
      </c>
      <c r="C250" s="19" t="s">
        <v>524</v>
      </c>
      <c r="D250" s="15">
        <f>Dados!$D$2+Dados!E250</f>
        <v>57.85</v>
      </c>
      <c r="E250" s="16">
        <f>Dados!$G$2+Dados!H250</f>
        <v>89.85</v>
      </c>
    </row>
    <row r="251" spans="1:5" ht="13.15" customHeight="1" x14ac:dyDescent="0.25">
      <c r="A251" s="17">
        <v>249</v>
      </c>
      <c r="B251" s="18" t="s">
        <v>525</v>
      </c>
      <c r="C251" s="19" t="s">
        <v>526</v>
      </c>
      <c r="D251" s="15">
        <f>Dados!$D$2+Dados!E251</f>
        <v>43.739999999999995</v>
      </c>
      <c r="E251" s="16">
        <f>Dados!$G$2+Dados!H251</f>
        <v>75.739999999999995</v>
      </c>
    </row>
    <row r="252" spans="1:5" ht="13.15" customHeight="1" x14ac:dyDescent="0.25">
      <c r="A252" s="17">
        <v>250</v>
      </c>
      <c r="B252" s="18" t="s">
        <v>527</v>
      </c>
      <c r="C252" s="19" t="s">
        <v>528</v>
      </c>
      <c r="D252" s="15">
        <f>Dados!$D$2+Dados!E252</f>
        <v>61.64</v>
      </c>
      <c r="E252" s="16">
        <f>Dados!$G$2+Dados!H252</f>
        <v>93.64</v>
      </c>
    </row>
    <row r="253" spans="1:5" ht="13.15" customHeight="1" x14ac:dyDescent="0.25">
      <c r="A253" s="17">
        <v>251</v>
      </c>
      <c r="B253" s="18" t="s">
        <v>529</v>
      </c>
      <c r="C253" s="19" t="s">
        <v>530</v>
      </c>
      <c r="D253" s="15">
        <f>Dados!$D$2+Dados!E253</f>
        <v>44.28</v>
      </c>
      <c r="E253" s="16">
        <f>Dados!$G$2+Dados!H253</f>
        <v>76.28</v>
      </c>
    </row>
    <row r="254" spans="1:5" ht="13.15" customHeight="1" x14ac:dyDescent="0.25">
      <c r="A254" s="17">
        <v>252</v>
      </c>
      <c r="B254" s="18" t="s">
        <v>531</v>
      </c>
      <c r="C254" s="19" t="s">
        <v>532</v>
      </c>
      <c r="D254" s="15">
        <f>Dados!$D$2+Dados!E254</f>
        <v>44.28</v>
      </c>
      <c r="E254" s="16">
        <f>Dados!$G$2+Dados!H254</f>
        <v>76.28</v>
      </c>
    </row>
    <row r="255" spans="1:5" ht="13.15" customHeight="1" x14ac:dyDescent="0.25">
      <c r="A255" s="17">
        <v>253</v>
      </c>
      <c r="B255" s="18" t="s">
        <v>533</v>
      </c>
      <c r="C255" s="19" t="s">
        <v>534</v>
      </c>
      <c r="D255" s="15">
        <f>Dados!$D$2+Dados!E255</f>
        <v>44.83</v>
      </c>
      <c r="E255" s="16">
        <f>Dados!$G$2+Dados!H255</f>
        <v>76.83</v>
      </c>
    </row>
    <row r="256" spans="1:5" ht="13.15" customHeight="1" x14ac:dyDescent="0.25">
      <c r="A256" s="17">
        <v>254</v>
      </c>
      <c r="B256" s="18" t="s">
        <v>535</v>
      </c>
      <c r="C256" s="19" t="s">
        <v>536</v>
      </c>
      <c r="D256" s="15">
        <f>Dados!$D$2+Dados!E256</f>
        <v>61.64</v>
      </c>
      <c r="E256" s="16">
        <f>Dados!$G$2+Dados!H256</f>
        <v>93.64</v>
      </c>
    </row>
    <row r="257" spans="1:5" ht="13.15" customHeight="1" x14ac:dyDescent="0.25">
      <c r="A257" s="17">
        <v>255</v>
      </c>
      <c r="B257" s="18" t="s">
        <v>537</v>
      </c>
      <c r="C257" s="19" t="s">
        <v>538</v>
      </c>
      <c r="D257" s="15">
        <f>Dados!$D$2+Dados!E257</f>
        <v>61.64</v>
      </c>
      <c r="E257" s="16">
        <f>Dados!$G$2+Dados!H257</f>
        <v>93.64</v>
      </c>
    </row>
    <row r="258" spans="1:5" ht="13.15" customHeight="1" x14ac:dyDescent="0.25">
      <c r="A258" s="17">
        <v>256</v>
      </c>
      <c r="B258" s="18" t="s">
        <v>539</v>
      </c>
      <c r="C258" s="19" t="s">
        <v>540</v>
      </c>
      <c r="D258" s="15">
        <f>Dados!$D$2+Dados!E258</f>
        <v>68.7</v>
      </c>
      <c r="E258" s="16">
        <f>Dados!$G$2+Dados!H258</f>
        <v>100.7</v>
      </c>
    </row>
    <row r="259" spans="1:5" ht="13.15" customHeight="1" x14ac:dyDescent="0.25">
      <c r="A259" s="17">
        <v>257</v>
      </c>
      <c r="B259" s="18" t="s">
        <v>541</v>
      </c>
      <c r="C259" s="19" t="s">
        <v>542</v>
      </c>
      <c r="D259" s="15">
        <f>Dados!$D$2+Dados!E259</f>
        <v>68.7</v>
      </c>
      <c r="E259" s="16">
        <f>Dados!$G$2+Dados!H259</f>
        <v>100.7</v>
      </c>
    </row>
    <row r="260" spans="1:5" ht="13.15" customHeight="1" x14ac:dyDescent="0.25">
      <c r="A260" s="17">
        <v>258</v>
      </c>
      <c r="B260" s="18" t="s">
        <v>543</v>
      </c>
      <c r="C260" s="19" t="s">
        <v>544</v>
      </c>
      <c r="D260" s="15">
        <f>Dados!$D$2+Dados!E260</f>
        <v>68.7</v>
      </c>
      <c r="E260" s="16">
        <f>Dados!$G$2+Dados!H260</f>
        <v>100.7</v>
      </c>
    </row>
    <row r="261" spans="1:5" ht="13.15" customHeight="1" x14ac:dyDescent="0.25">
      <c r="A261" s="17">
        <v>259</v>
      </c>
      <c r="B261" s="18" t="s">
        <v>545</v>
      </c>
      <c r="C261" s="19" t="s">
        <v>546</v>
      </c>
      <c r="D261" s="15">
        <f>Dados!$D$2+Dados!E261</f>
        <v>68.7</v>
      </c>
      <c r="E261" s="16">
        <f>Dados!$G$2+Dados!H261</f>
        <v>100.7</v>
      </c>
    </row>
    <row r="262" spans="1:5" ht="13.15" customHeight="1" x14ac:dyDescent="0.25">
      <c r="A262" s="17">
        <v>260</v>
      </c>
      <c r="B262" s="18" t="s">
        <v>547</v>
      </c>
      <c r="C262" s="19" t="s">
        <v>548</v>
      </c>
      <c r="D262" s="15">
        <f>Dados!$D$2+Dados!E262</f>
        <v>68.7</v>
      </c>
      <c r="E262" s="16">
        <f>Dados!$G$2+Dados!H262</f>
        <v>100.7</v>
      </c>
    </row>
    <row r="263" spans="1:5" ht="13.15" customHeight="1" x14ac:dyDescent="0.25">
      <c r="A263" s="17">
        <v>261</v>
      </c>
      <c r="B263" s="18" t="s">
        <v>549</v>
      </c>
      <c r="C263" s="19" t="s">
        <v>550</v>
      </c>
      <c r="D263" s="15">
        <f>Dados!$D$2+Dados!E263</f>
        <v>68.7</v>
      </c>
      <c r="E263" s="16">
        <f>Dados!$G$2+Dados!H263</f>
        <v>100.7</v>
      </c>
    </row>
    <row r="264" spans="1:5" ht="13.15" customHeight="1" x14ac:dyDescent="0.25">
      <c r="A264" s="17">
        <v>262</v>
      </c>
      <c r="B264" s="18" t="s">
        <v>551</v>
      </c>
      <c r="C264" s="19" t="s">
        <v>552</v>
      </c>
      <c r="D264" s="15">
        <f>Dados!$D$2+Dados!E264</f>
        <v>68.7</v>
      </c>
      <c r="E264" s="16">
        <f>Dados!$G$2+Dados!H264</f>
        <v>100.7</v>
      </c>
    </row>
    <row r="265" spans="1:5" ht="13.15" customHeight="1" x14ac:dyDescent="0.25">
      <c r="A265" s="17">
        <v>263</v>
      </c>
      <c r="B265" s="18" t="s">
        <v>553</v>
      </c>
      <c r="C265" s="19" t="s">
        <v>554</v>
      </c>
      <c r="D265" s="15">
        <f>Dados!$D$2+Dados!E265</f>
        <v>68.7</v>
      </c>
      <c r="E265" s="16">
        <f>Dados!$G$2+Dados!H265</f>
        <v>100.7</v>
      </c>
    </row>
    <row r="266" spans="1:5" ht="13.15" customHeight="1" x14ac:dyDescent="0.25">
      <c r="A266" s="17">
        <v>264</v>
      </c>
      <c r="B266" s="18" t="s">
        <v>555</v>
      </c>
      <c r="C266" s="19" t="s">
        <v>556</v>
      </c>
      <c r="D266" s="15">
        <f>Dados!$D$2+Dados!E266</f>
        <v>68.7</v>
      </c>
      <c r="E266" s="16">
        <f>Dados!$G$2+Dados!H266</f>
        <v>100.7</v>
      </c>
    </row>
    <row r="267" spans="1:5" ht="13.15" customHeight="1" x14ac:dyDescent="0.25">
      <c r="A267" s="17">
        <v>265</v>
      </c>
      <c r="B267" s="18" t="s">
        <v>557</v>
      </c>
      <c r="C267" s="19" t="s">
        <v>558</v>
      </c>
      <c r="D267" s="15">
        <f>Dados!$D$2+Dados!E267</f>
        <v>69.78</v>
      </c>
      <c r="E267" s="16">
        <f>Dados!$G$2+Dados!H267</f>
        <v>101.78</v>
      </c>
    </row>
    <row r="268" spans="1:5" ht="13.15" customHeight="1" x14ac:dyDescent="0.25">
      <c r="A268" s="17">
        <v>266</v>
      </c>
      <c r="B268" s="18" t="s">
        <v>559</v>
      </c>
      <c r="C268" s="19" t="s">
        <v>560</v>
      </c>
      <c r="D268" s="15">
        <f>Dados!$D$2+Dados!E268</f>
        <v>68.7</v>
      </c>
      <c r="E268" s="16">
        <f>Dados!$G$2+Dados!H268</f>
        <v>100.7</v>
      </c>
    </row>
    <row r="269" spans="1:5" ht="13.15" customHeight="1" x14ac:dyDescent="0.25">
      <c r="A269" s="17">
        <v>267</v>
      </c>
      <c r="B269" s="18" t="s">
        <v>561</v>
      </c>
      <c r="C269" s="19" t="s">
        <v>562</v>
      </c>
      <c r="D269" s="15">
        <f>Dados!$D$2+Dados!E269</f>
        <v>74.94</v>
      </c>
      <c r="E269" s="16">
        <f>Dados!$G$2+Dados!H269</f>
        <v>106.94</v>
      </c>
    </row>
    <row r="270" spans="1:5" ht="13.15" customHeight="1" x14ac:dyDescent="0.25">
      <c r="A270" s="17">
        <v>268</v>
      </c>
      <c r="B270" s="18" t="s">
        <v>563</v>
      </c>
      <c r="C270" s="19" t="s">
        <v>564</v>
      </c>
      <c r="D270" s="15">
        <f>Dados!$D$2+Dados!E270</f>
        <v>72.5</v>
      </c>
      <c r="E270" s="16">
        <f>Dados!$G$2+Dados!H270</f>
        <v>104.5</v>
      </c>
    </row>
    <row r="271" spans="1:5" ht="13.15" customHeight="1" x14ac:dyDescent="0.25">
      <c r="A271" s="17">
        <v>269</v>
      </c>
      <c r="B271" s="18" t="s">
        <v>565</v>
      </c>
      <c r="C271" s="19" t="s">
        <v>566</v>
      </c>
      <c r="D271" s="15">
        <f>Dados!$D$2+Dados!E271</f>
        <v>68.7</v>
      </c>
      <c r="E271" s="16">
        <f>Dados!$G$2+Dados!H271</f>
        <v>100.7</v>
      </c>
    </row>
    <row r="272" spans="1:5" ht="13.15" customHeight="1" x14ac:dyDescent="0.25">
      <c r="A272" s="17">
        <v>270</v>
      </c>
      <c r="B272" s="18" t="s">
        <v>567</v>
      </c>
      <c r="C272" s="19" t="s">
        <v>568</v>
      </c>
      <c r="D272" s="15">
        <f>Dados!$D$2+Dados!E272</f>
        <v>68.7</v>
      </c>
      <c r="E272" s="16">
        <f>Dados!$G$2+Dados!H272</f>
        <v>100.7</v>
      </c>
    </row>
    <row r="273" spans="1:5" ht="13.15" customHeight="1" x14ac:dyDescent="0.25">
      <c r="A273" s="17">
        <v>271</v>
      </c>
      <c r="B273" s="18" t="s">
        <v>569</v>
      </c>
      <c r="C273" s="19" t="s">
        <v>570</v>
      </c>
      <c r="D273" s="15">
        <f>Dados!$D$2+Dados!E273</f>
        <v>62.73</v>
      </c>
      <c r="E273" s="16">
        <f>Dados!$G$2+Dados!H273</f>
        <v>94.72999999999999</v>
      </c>
    </row>
    <row r="274" spans="1:5" ht="13.15" customHeight="1" x14ac:dyDescent="0.25">
      <c r="A274" s="17">
        <v>272</v>
      </c>
      <c r="B274" s="18" t="s">
        <v>571</v>
      </c>
      <c r="C274" s="19" t="s">
        <v>572</v>
      </c>
      <c r="D274" s="15">
        <f>Dados!$D$2+Dados!E274</f>
        <v>84.43</v>
      </c>
      <c r="E274" s="16">
        <f>Dados!$G$2+Dados!H274</f>
        <v>116.43</v>
      </c>
    </row>
    <row r="275" spans="1:5" ht="13.15" customHeight="1" x14ac:dyDescent="0.25">
      <c r="A275" s="17">
        <v>273</v>
      </c>
      <c r="B275" s="18" t="s">
        <v>573</v>
      </c>
      <c r="C275" s="19" t="s">
        <v>574</v>
      </c>
      <c r="D275" s="15">
        <f>Dados!$D$2+Dados!E275</f>
        <v>68.7</v>
      </c>
      <c r="E275" s="16">
        <f>Dados!$G$2+Dados!H275</f>
        <v>100.7</v>
      </c>
    </row>
    <row r="276" spans="1:5" ht="13.15" customHeight="1" x14ac:dyDescent="0.25">
      <c r="A276" s="17">
        <v>274</v>
      </c>
      <c r="B276" s="18" t="s">
        <v>575</v>
      </c>
      <c r="C276" s="19" t="s">
        <v>576</v>
      </c>
      <c r="D276" s="15">
        <f>Dados!$D$2+Dados!E276</f>
        <v>81.72</v>
      </c>
      <c r="E276" s="16">
        <f>Dados!$G$2+Dados!H276</f>
        <v>113.72</v>
      </c>
    </row>
    <row r="277" spans="1:5" ht="13.15" customHeight="1" x14ac:dyDescent="0.25">
      <c r="A277" s="17">
        <v>275</v>
      </c>
      <c r="B277" s="18" t="s">
        <v>577</v>
      </c>
      <c r="C277" s="19" t="s">
        <v>578</v>
      </c>
      <c r="D277" s="15">
        <f>Dados!$D$2+Dados!E277</f>
        <v>75.210000000000008</v>
      </c>
      <c r="E277" s="16">
        <f>Dados!$G$2+Dados!H277</f>
        <v>107.21000000000001</v>
      </c>
    </row>
    <row r="278" spans="1:5" ht="13.15" customHeight="1" x14ac:dyDescent="0.25">
      <c r="A278" s="17">
        <v>276</v>
      </c>
      <c r="B278" s="18" t="s">
        <v>579</v>
      </c>
      <c r="C278" s="19" t="s">
        <v>580</v>
      </c>
      <c r="D278" s="15">
        <f>Dados!$D$2+Dados!E278</f>
        <v>73.58</v>
      </c>
      <c r="E278" s="16">
        <f>Dados!$G$2+Dados!H278</f>
        <v>105.58</v>
      </c>
    </row>
    <row r="279" spans="1:5" ht="13.15" customHeight="1" x14ac:dyDescent="0.25">
      <c r="A279" s="17">
        <v>277</v>
      </c>
      <c r="B279" s="18" t="s">
        <v>581</v>
      </c>
      <c r="C279" s="19" t="s">
        <v>582</v>
      </c>
      <c r="D279" s="15">
        <f>Dados!$D$2+Dados!E279</f>
        <v>68.7</v>
      </c>
      <c r="E279" s="16">
        <f>Dados!$G$2+Dados!H279</f>
        <v>100.7</v>
      </c>
    </row>
    <row r="280" spans="1:5" ht="13.15" customHeight="1" x14ac:dyDescent="0.25">
      <c r="A280" s="17">
        <v>278</v>
      </c>
      <c r="B280" s="18" t="s">
        <v>583</v>
      </c>
      <c r="C280" s="19" t="s">
        <v>584</v>
      </c>
      <c r="D280" s="15">
        <f>Dados!$D$2+Dados!E280</f>
        <v>70.87</v>
      </c>
      <c r="E280" s="16">
        <f>Dados!$G$2+Dados!H280</f>
        <v>102.87</v>
      </c>
    </row>
    <row r="281" spans="1:5" ht="13.15" customHeight="1" x14ac:dyDescent="0.25">
      <c r="A281" s="17">
        <v>279</v>
      </c>
      <c r="B281" s="18" t="s">
        <v>585</v>
      </c>
      <c r="C281" s="19" t="s">
        <v>586</v>
      </c>
      <c r="D281" s="15">
        <f>Dados!$D$2+Dados!E281</f>
        <v>68.7</v>
      </c>
      <c r="E281" s="16">
        <f>Dados!$G$2+Dados!H281</f>
        <v>100.7</v>
      </c>
    </row>
    <row r="282" spans="1:5" ht="13.15" customHeight="1" x14ac:dyDescent="0.25">
      <c r="A282" s="17">
        <v>280</v>
      </c>
      <c r="B282" s="18" t="s">
        <v>587</v>
      </c>
      <c r="C282" s="19" t="s">
        <v>588</v>
      </c>
      <c r="D282" s="15">
        <f>Dados!$D$2+Dados!E282</f>
        <v>68.7</v>
      </c>
      <c r="E282" s="16">
        <f>Dados!$G$2+Dados!H282</f>
        <v>100.7</v>
      </c>
    </row>
    <row r="283" spans="1:5" ht="13.15" customHeight="1" x14ac:dyDescent="0.25">
      <c r="A283" s="17">
        <v>281</v>
      </c>
      <c r="B283" s="18" t="s">
        <v>589</v>
      </c>
      <c r="C283" s="19" t="s">
        <v>590</v>
      </c>
      <c r="D283" s="15">
        <f>Dados!$D$2+Dados!E283</f>
        <v>84.43</v>
      </c>
      <c r="E283" s="16">
        <f>Dados!$G$2+Dados!H283</f>
        <v>116.43</v>
      </c>
    </row>
    <row r="284" spans="1:5" ht="13.15" customHeight="1" x14ac:dyDescent="0.25">
      <c r="A284" s="17">
        <v>282</v>
      </c>
      <c r="B284" s="18" t="s">
        <v>591</v>
      </c>
      <c r="C284" s="19" t="s">
        <v>592</v>
      </c>
      <c r="D284" s="15">
        <f>Dados!$D$2+Dados!E284</f>
        <v>92.57</v>
      </c>
      <c r="E284" s="16">
        <f>Dados!$G$2+Dados!H284</f>
        <v>124.57</v>
      </c>
    </row>
    <row r="285" spans="1:5" ht="13.15" customHeight="1" x14ac:dyDescent="0.25">
      <c r="A285" s="17">
        <v>283</v>
      </c>
      <c r="B285" s="18" t="s">
        <v>593</v>
      </c>
      <c r="C285" s="19" t="s">
        <v>594</v>
      </c>
      <c r="D285" s="15">
        <f>Dados!$D$2+Dados!E285</f>
        <v>125.12</v>
      </c>
      <c r="E285" s="16">
        <f>Dados!$G$2+Dados!H285</f>
        <v>157.12</v>
      </c>
    </row>
    <row r="286" spans="1:5" ht="13.15" customHeight="1" x14ac:dyDescent="0.25">
      <c r="A286" s="17">
        <v>284</v>
      </c>
      <c r="B286" s="18" t="s">
        <v>595</v>
      </c>
      <c r="C286" s="19" t="s">
        <v>596</v>
      </c>
      <c r="D286" s="15">
        <f>Dados!$D$2+Dados!E286</f>
        <v>112.91</v>
      </c>
      <c r="E286" s="16">
        <f>Dados!$G$2+Dados!H286</f>
        <v>144.91</v>
      </c>
    </row>
    <row r="287" spans="1:5" ht="13.15" customHeight="1" x14ac:dyDescent="0.25">
      <c r="A287" s="17">
        <v>285</v>
      </c>
      <c r="B287" s="18" t="s">
        <v>597</v>
      </c>
      <c r="C287" s="19" t="s">
        <v>598</v>
      </c>
      <c r="D287" s="15">
        <f>Dados!$D$2+Dados!E287</f>
        <v>115.9</v>
      </c>
      <c r="E287" s="16">
        <f>Dados!$G$2+Dados!H287</f>
        <v>147.9</v>
      </c>
    </row>
    <row r="288" spans="1:5" ht="13.15" customHeight="1" x14ac:dyDescent="0.25">
      <c r="A288" s="17">
        <v>286</v>
      </c>
      <c r="B288" s="18" t="s">
        <v>599</v>
      </c>
      <c r="C288" s="19" t="s">
        <v>600</v>
      </c>
      <c r="D288" s="15">
        <f>Dados!$D$2+Dados!E288</f>
        <v>115.9</v>
      </c>
      <c r="E288" s="16">
        <f>Dados!$G$2+Dados!H288</f>
        <v>147.9</v>
      </c>
    </row>
    <row r="289" spans="1:5" ht="13.15" customHeight="1" x14ac:dyDescent="0.25">
      <c r="A289" s="17">
        <v>287</v>
      </c>
      <c r="B289" s="18" t="s">
        <v>601</v>
      </c>
      <c r="C289" s="19" t="s">
        <v>602</v>
      </c>
      <c r="D289" s="15">
        <f>Dados!$D$2+Dados!E289</f>
        <v>115.9</v>
      </c>
      <c r="E289" s="16">
        <f>Dados!$G$2+Dados!H289</f>
        <v>147.9</v>
      </c>
    </row>
    <row r="290" spans="1:5" ht="13.15" customHeight="1" x14ac:dyDescent="0.25">
      <c r="A290" s="17">
        <v>288</v>
      </c>
      <c r="B290" s="18" t="s">
        <v>603</v>
      </c>
      <c r="C290" s="19" t="s">
        <v>604</v>
      </c>
      <c r="D290" s="15">
        <f>Dados!$D$2+Dados!E290</f>
        <v>115.9</v>
      </c>
      <c r="E290" s="16">
        <f>Dados!$G$2+Dados!H290</f>
        <v>147.9</v>
      </c>
    </row>
    <row r="291" spans="1:5" ht="13.15" customHeight="1" x14ac:dyDescent="0.25">
      <c r="A291" s="17">
        <v>289</v>
      </c>
      <c r="B291" s="18" t="s">
        <v>605</v>
      </c>
      <c r="C291" s="19" t="s">
        <v>606</v>
      </c>
      <c r="D291" s="15">
        <f>Dados!$D$2+Dados!E291</f>
        <v>103.42</v>
      </c>
      <c r="E291" s="16">
        <f>Dados!$G$2+Dados!H291</f>
        <v>135.42000000000002</v>
      </c>
    </row>
    <row r="292" spans="1:5" ht="13.15" customHeight="1" x14ac:dyDescent="0.25">
      <c r="A292" s="17">
        <v>290</v>
      </c>
      <c r="B292" s="18" t="s">
        <v>607</v>
      </c>
      <c r="C292" s="19" t="s">
        <v>608</v>
      </c>
      <c r="D292" s="15">
        <f>Dados!$D$2+Dados!E292</f>
        <v>119.69</v>
      </c>
      <c r="E292" s="16">
        <f>Dados!$G$2+Dados!H292</f>
        <v>151.69</v>
      </c>
    </row>
    <row r="293" spans="1:5" ht="13.15" customHeight="1" x14ac:dyDescent="0.25">
      <c r="A293" s="17">
        <v>291</v>
      </c>
      <c r="B293" s="18" t="s">
        <v>609</v>
      </c>
      <c r="C293" s="19" t="s">
        <v>610</v>
      </c>
      <c r="D293" s="15">
        <f>Dados!$D$2+Dados!E293</f>
        <v>156.31</v>
      </c>
      <c r="E293" s="16">
        <f>Dados!$G$2+Dados!H293</f>
        <v>188.31</v>
      </c>
    </row>
    <row r="294" spans="1:5" ht="13.15" customHeight="1" x14ac:dyDescent="0.25">
      <c r="A294" s="17">
        <v>292</v>
      </c>
      <c r="B294" s="18" t="s">
        <v>611</v>
      </c>
      <c r="C294" s="19" t="s">
        <v>612</v>
      </c>
      <c r="D294" s="15">
        <f>Dados!$D$2+Dados!E294</f>
        <v>160.38</v>
      </c>
      <c r="E294" s="16">
        <f>Dados!$G$2+Dados!H294</f>
        <v>192.38</v>
      </c>
    </row>
    <row r="295" spans="1:5" ht="13.15" customHeight="1" x14ac:dyDescent="0.25">
      <c r="A295" s="17">
        <v>293</v>
      </c>
      <c r="B295" s="18" t="s">
        <v>613</v>
      </c>
      <c r="C295" s="19" t="s">
        <v>614</v>
      </c>
      <c r="D295" s="15">
        <f>Dados!$D$2+Dados!E295</f>
        <v>164.45</v>
      </c>
      <c r="E295" s="16">
        <f>Dados!$G$2+Dados!H295</f>
        <v>196.45</v>
      </c>
    </row>
    <row r="296" spans="1:5" ht="13.15" customHeight="1" x14ac:dyDescent="0.25">
      <c r="A296" s="17">
        <v>294</v>
      </c>
      <c r="B296" s="18" t="s">
        <v>615</v>
      </c>
      <c r="C296" s="19" t="s">
        <v>616</v>
      </c>
      <c r="D296" s="15">
        <f>Dados!$D$2+Dados!E296</f>
        <v>168.52</v>
      </c>
      <c r="E296" s="16">
        <f>Dados!$G$2+Dados!H296</f>
        <v>200.52</v>
      </c>
    </row>
    <row r="297" spans="1:5" ht="13.15" customHeight="1" x14ac:dyDescent="0.25">
      <c r="A297" s="17">
        <v>295</v>
      </c>
      <c r="B297" s="18" t="s">
        <v>617</v>
      </c>
      <c r="C297" s="19" t="s">
        <v>618</v>
      </c>
      <c r="D297" s="15">
        <f>Dados!$D$2+Dados!E297</f>
        <v>179.37</v>
      </c>
      <c r="E297" s="16">
        <f>Dados!$G$2+Dados!H297</f>
        <v>211.37</v>
      </c>
    </row>
    <row r="298" spans="1:5" ht="13.15" customHeight="1" x14ac:dyDescent="0.25">
      <c r="A298" s="17">
        <v>296</v>
      </c>
      <c r="B298" s="18" t="s">
        <v>619</v>
      </c>
      <c r="C298" s="19" t="s">
        <v>620</v>
      </c>
      <c r="D298" s="15">
        <f>Dados!$D$2+Dados!E298</f>
        <v>252.61</v>
      </c>
      <c r="E298" s="16">
        <f>Dados!$G$2+Dados!H298</f>
        <v>284.61</v>
      </c>
    </row>
    <row r="299" spans="1:5" ht="13.15" customHeight="1" x14ac:dyDescent="0.25">
      <c r="A299" s="17">
        <v>297</v>
      </c>
      <c r="B299" s="18" t="s">
        <v>621</v>
      </c>
      <c r="C299" s="19" t="s">
        <v>622</v>
      </c>
      <c r="D299" s="15">
        <f>Dados!$D$2+Dados!E299</f>
        <v>201.07</v>
      </c>
      <c r="E299" s="16">
        <f>Dados!$G$2+Dados!H299</f>
        <v>233.07</v>
      </c>
    </row>
    <row r="300" spans="1:5" ht="13.15" customHeight="1" x14ac:dyDescent="0.25">
      <c r="A300" s="17">
        <v>298</v>
      </c>
      <c r="B300" s="18" t="s">
        <v>623</v>
      </c>
      <c r="C300" s="19" t="s">
        <v>624</v>
      </c>
      <c r="D300" s="15">
        <f>Dados!$D$2+Dados!E300</f>
        <v>152.25</v>
      </c>
      <c r="E300" s="16">
        <f>Dados!$G$2+Dados!H300</f>
        <v>184.25</v>
      </c>
    </row>
    <row r="301" spans="1:5" ht="13.15" customHeight="1" x14ac:dyDescent="0.25">
      <c r="A301" s="17">
        <v>299</v>
      </c>
      <c r="B301" s="18" t="s">
        <v>625</v>
      </c>
      <c r="C301" s="19" t="s">
        <v>626</v>
      </c>
      <c r="D301" s="15">
        <f>Dados!$D$2+Dados!E301</f>
        <v>195.65</v>
      </c>
      <c r="E301" s="16">
        <f>Dados!$G$2+Dados!H301</f>
        <v>227.65</v>
      </c>
    </row>
    <row r="302" spans="1:5" ht="13.15" customHeight="1" x14ac:dyDescent="0.25">
      <c r="A302" s="17">
        <v>300</v>
      </c>
      <c r="B302" s="18" t="s">
        <v>627</v>
      </c>
      <c r="C302" s="19" t="s">
        <v>628</v>
      </c>
      <c r="D302" s="15">
        <f>Dados!$D$2+Dados!E302</f>
        <v>175.3</v>
      </c>
      <c r="E302" s="16">
        <f>Dados!$G$2+Dados!H302</f>
        <v>207.3</v>
      </c>
    </row>
    <row r="303" spans="1:5" ht="13.15" customHeight="1" x14ac:dyDescent="0.25">
      <c r="A303" s="17">
        <v>301</v>
      </c>
      <c r="B303" s="18" t="s">
        <v>629</v>
      </c>
      <c r="C303" s="19" t="s">
        <v>630</v>
      </c>
      <c r="D303" s="15">
        <f>Dados!$D$2+Dados!E303</f>
        <v>157.66999999999999</v>
      </c>
      <c r="E303" s="16">
        <f>Dados!$G$2+Dados!H303</f>
        <v>189.67</v>
      </c>
    </row>
    <row r="304" spans="1:5" ht="13.15" customHeight="1" x14ac:dyDescent="0.25">
      <c r="A304" s="17">
        <v>302</v>
      </c>
      <c r="B304" s="18" t="s">
        <v>631</v>
      </c>
      <c r="C304" s="19" t="s">
        <v>632</v>
      </c>
      <c r="D304" s="15">
        <f>Dados!$D$2+Dados!E304</f>
        <v>157.66999999999999</v>
      </c>
      <c r="E304" s="16">
        <f>Dados!$G$2+Dados!H304</f>
        <v>189.67</v>
      </c>
    </row>
    <row r="305" spans="1:5" ht="13.15" customHeight="1" x14ac:dyDescent="0.25">
      <c r="A305" s="17">
        <v>303</v>
      </c>
      <c r="B305" s="18" t="s">
        <v>633</v>
      </c>
      <c r="C305" s="19" t="s">
        <v>634</v>
      </c>
      <c r="D305" s="15">
        <f>Dados!$D$2+Dados!E305</f>
        <v>157.66999999999999</v>
      </c>
      <c r="E305" s="16">
        <f>Dados!$G$2+Dados!H305</f>
        <v>189.67</v>
      </c>
    </row>
    <row r="306" spans="1:5" ht="13.15" customHeight="1" x14ac:dyDescent="0.25">
      <c r="A306" s="17">
        <v>304</v>
      </c>
      <c r="B306" s="18" t="s">
        <v>635</v>
      </c>
      <c r="C306" s="19" t="s">
        <v>636</v>
      </c>
      <c r="D306" s="15">
        <f>Dados!$D$2+Dados!E306</f>
        <v>164.45</v>
      </c>
      <c r="E306" s="16">
        <f>Dados!$G$2+Dados!H306</f>
        <v>196.45</v>
      </c>
    </row>
    <row r="307" spans="1:5" ht="13.15" customHeight="1" x14ac:dyDescent="0.25">
      <c r="A307" s="17">
        <v>305</v>
      </c>
      <c r="B307" s="18" t="s">
        <v>637</v>
      </c>
      <c r="C307" s="19" t="s">
        <v>638</v>
      </c>
      <c r="D307" s="15">
        <f>Dados!$D$2+Dados!E307</f>
        <v>246.64</v>
      </c>
      <c r="E307" s="16">
        <f>Dados!$G$2+Dados!H307</f>
        <v>278.64</v>
      </c>
    </row>
    <row r="308" spans="1:5" ht="13.15" customHeight="1" x14ac:dyDescent="0.25">
      <c r="A308" s="17">
        <v>306</v>
      </c>
      <c r="B308" s="18" t="s">
        <v>639</v>
      </c>
      <c r="C308" s="19" t="s">
        <v>640</v>
      </c>
      <c r="D308" s="15">
        <f>Dados!$D$2+Dados!E308</f>
        <v>129.19</v>
      </c>
      <c r="E308" s="16">
        <f>Dados!$G$2+Dados!H308</f>
        <v>161.19</v>
      </c>
    </row>
    <row r="309" spans="1:5" ht="13.15" customHeight="1" x14ac:dyDescent="0.25">
      <c r="A309" s="17">
        <v>307</v>
      </c>
      <c r="B309" s="18" t="s">
        <v>641</v>
      </c>
      <c r="C309" s="19" t="s">
        <v>642</v>
      </c>
      <c r="D309" s="15">
        <f>Dados!$D$2+Dados!E309</f>
        <v>116.98</v>
      </c>
      <c r="E309" s="16">
        <f>Dados!$G$2+Dados!H309</f>
        <v>148.98000000000002</v>
      </c>
    </row>
    <row r="310" spans="1:5" ht="13.15" customHeight="1" x14ac:dyDescent="0.25">
      <c r="A310" s="17">
        <v>308</v>
      </c>
      <c r="B310" s="18" t="s">
        <v>643</v>
      </c>
      <c r="C310" s="19" t="s">
        <v>644</v>
      </c>
      <c r="D310" s="15">
        <f>Dados!$D$2+Dados!E310</f>
        <v>118.34</v>
      </c>
      <c r="E310" s="16">
        <f>Dados!$G$2+Dados!H310</f>
        <v>150.34</v>
      </c>
    </row>
    <row r="311" spans="1:5" ht="13.15" customHeight="1" x14ac:dyDescent="0.25">
      <c r="A311" s="17">
        <v>309</v>
      </c>
      <c r="B311" s="18" t="s">
        <v>645</v>
      </c>
      <c r="C311" s="19" t="s">
        <v>646</v>
      </c>
      <c r="D311" s="15">
        <f>Dados!$D$2+Dados!E311</f>
        <v>260.75</v>
      </c>
      <c r="E311" s="16">
        <f>Dados!$G$2+Dados!H311</f>
        <v>292.75</v>
      </c>
    </row>
    <row r="312" spans="1:5" ht="13.15" customHeight="1" x14ac:dyDescent="0.25">
      <c r="A312" s="17">
        <v>310</v>
      </c>
      <c r="B312" s="18" t="s">
        <v>647</v>
      </c>
      <c r="C312" s="19" t="s">
        <v>648</v>
      </c>
      <c r="D312" s="15">
        <f>Dados!$D$2+Dados!E312</f>
        <v>304.14999999999998</v>
      </c>
      <c r="E312" s="16">
        <f>Dados!$G$2+Dados!H312</f>
        <v>336.15</v>
      </c>
    </row>
    <row r="313" spans="1:5" ht="13.15" customHeight="1" x14ac:dyDescent="0.25">
      <c r="A313" s="17">
        <v>311</v>
      </c>
      <c r="B313" s="18" t="s">
        <v>649</v>
      </c>
      <c r="C313" s="19" t="s">
        <v>650</v>
      </c>
      <c r="D313" s="15">
        <f>Dados!$D$2+Dados!E313</f>
        <v>249.9</v>
      </c>
      <c r="E313" s="16">
        <f>Dados!$G$2+Dados!H313</f>
        <v>281.89999999999998</v>
      </c>
    </row>
    <row r="314" spans="1:5" ht="13.15" customHeight="1" x14ac:dyDescent="0.25">
      <c r="A314" s="17">
        <v>312</v>
      </c>
      <c r="B314" s="18" t="s">
        <v>651</v>
      </c>
      <c r="C314" s="19" t="s">
        <v>652</v>
      </c>
      <c r="D314" s="15">
        <f>Dados!$D$2+Dados!E314</f>
        <v>214.64</v>
      </c>
      <c r="E314" s="16">
        <f>Dados!$G$2+Dados!H314</f>
        <v>246.64</v>
      </c>
    </row>
    <row r="315" spans="1:5" ht="13.15" customHeight="1" x14ac:dyDescent="0.25">
      <c r="A315" s="17">
        <v>313</v>
      </c>
      <c r="B315" s="18" t="s">
        <v>653</v>
      </c>
      <c r="C315" s="19" t="s">
        <v>654</v>
      </c>
      <c r="D315" s="15">
        <f>Dados!$D$2+Dados!E315</f>
        <v>163.1</v>
      </c>
      <c r="E315" s="16">
        <f>Dados!$G$2+Dados!H315</f>
        <v>195.1</v>
      </c>
    </row>
    <row r="316" spans="1:5" ht="13.15" customHeight="1" x14ac:dyDescent="0.25">
      <c r="A316" s="17">
        <v>314</v>
      </c>
      <c r="B316" s="18" t="s">
        <v>655</v>
      </c>
      <c r="C316" s="19" t="s">
        <v>656</v>
      </c>
      <c r="D316" s="15">
        <f>Dados!$D$2+Dados!E316</f>
        <v>252.61</v>
      </c>
      <c r="E316" s="16">
        <f>Dados!$G$2+Dados!H316</f>
        <v>284.61</v>
      </c>
    </row>
    <row r="317" spans="1:5" ht="13.15" customHeight="1" x14ac:dyDescent="0.25">
      <c r="A317" s="17">
        <v>315</v>
      </c>
      <c r="B317" s="18" t="s">
        <v>657</v>
      </c>
      <c r="C317" s="19" t="s">
        <v>658</v>
      </c>
      <c r="D317" s="15">
        <f>Dados!$D$2+Dados!E317</f>
        <v>130.54000000000002</v>
      </c>
      <c r="E317" s="16">
        <f>Dados!$G$2+Dados!H317</f>
        <v>162.54000000000002</v>
      </c>
    </row>
    <row r="318" spans="1:5" ht="13.15" customHeight="1" x14ac:dyDescent="0.25">
      <c r="A318" s="17">
        <v>316</v>
      </c>
      <c r="B318" s="18" t="s">
        <v>659</v>
      </c>
      <c r="C318" s="19" t="s">
        <v>660</v>
      </c>
      <c r="D318" s="15">
        <f>Dados!$D$2+Dados!E318</f>
        <v>130.54000000000002</v>
      </c>
      <c r="E318" s="16">
        <f>Dados!$G$2+Dados!H318</f>
        <v>162.54000000000002</v>
      </c>
    </row>
    <row r="319" spans="1:5" ht="13.15" customHeight="1" x14ac:dyDescent="0.25">
      <c r="A319" s="17">
        <v>317</v>
      </c>
      <c r="B319" s="18" t="s">
        <v>661</v>
      </c>
      <c r="C319" s="19" t="s">
        <v>662</v>
      </c>
      <c r="D319" s="15">
        <f>Dados!$D$2+Dados!E319</f>
        <v>130.54000000000002</v>
      </c>
      <c r="E319" s="16">
        <f>Dados!$G$2+Dados!H319</f>
        <v>162.54000000000002</v>
      </c>
    </row>
    <row r="320" spans="1:5" ht="13.15" customHeight="1" x14ac:dyDescent="0.25">
      <c r="A320" s="17">
        <v>318</v>
      </c>
      <c r="B320" s="18" t="s">
        <v>663</v>
      </c>
      <c r="C320" s="19" t="s">
        <v>664</v>
      </c>
      <c r="D320" s="15">
        <f>Dados!$D$2+Dados!E320</f>
        <v>130.54000000000002</v>
      </c>
      <c r="E320" s="16">
        <f>Dados!$G$2+Dados!H320</f>
        <v>162.54000000000002</v>
      </c>
    </row>
    <row r="321" spans="1:5" ht="13.15" customHeight="1" x14ac:dyDescent="0.25">
      <c r="A321" s="17">
        <v>319</v>
      </c>
      <c r="B321" s="18" t="s">
        <v>665</v>
      </c>
      <c r="C321" s="19" t="s">
        <v>666</v>
      </c>
      <c r="D321" s="15">
        <f>Dados!$D$2+Dados!E321</f>
        <v>173.95</v>
      </c>
      <c r="E321" s="16">
        <f>Dados!$G$2+Dados!H321</f>
        <v>205.95</v>
      </c>
    </row>
    <row r="322" spans="1:5" ht="13.15" customHeight="1" x14ac:dyDescent="0.25">
      <c r="A322" s="17">
        <v>320</v>
      </c>
      <c r="B322" s="18" t="s">
        <v>667</v>
      </c>
      <c r="C322" s="19" t="s">
        <v>668</v>
      </c>
      <c r="D322" s="15">
        <f>Dados!$D$2+Dados!E322</f>
        <v>173.95</v>
      </c>
      <c r="E322" s="16">
        <f>Dados!$G$2+Dados!H322</f>
        <v>205.95</v>
      </c>
    </row>
    <row r="323" spans="1:5" ht="13.15" customHeight="1" x14ac:dyDescent="0.25">
      <c r="A323" s="17">
        <v>321</v>
      </c>
      <c r="B323" s="18" t="s">
        <v>669</v>
      </c>
      <c r="C323" s="19" t="s">
        <v>670</v>
      </c>
      <c r="D323" s="15">
        <f>Dados!$D$2+Dados!E323</f>
        <v>173.95</v>
      </c>
      <c r="E323" s="16">
        <f>Dados!$G$2+Dados!H323</f>
        <v>205.95</v>
      </c>
    </row>
    <row r="324" spans="1:5" ht="13.15" customHeight="1" x14ac:dyDescent="0.25">
      <c r="A324" s="17">
        <v>322</v>
      </c>
      <c r="B324" s="18" t="s">
        <v>671</v>
      </c>
      <c r="C324" s="19" t="s">
        <v>672</v>
      </c>
      <c r="D324" s="15">
        <f>Dados!$D$2+Dados!E324</f>
        <v>173.95</v>
      </c>
      <c r="E324" s="16">
        <f>Dados!$G$2+Dados!H324</f>
        <v>205.95</v>
      </c>
    </row>
    <row r="325" spans="1:5" ht="13.15" customHeight="1" x14ac:dyDescent="0.25">
      <c r="A325" s="17">
        <v>323</v>
      </c>
      <c r="B325" s="18" t="s">
        <v>673</v>
      </c>
      <c r="C325" s="19" t="s">
        <v>674</v>
      </c>
      <c r="D325" s="15">
        <f>Dados!$D$2+Dados!E325</f>
        <v>173.95</v>
      </c>
      <c r="E325" s="16">
        <f>Dados!$G$2+Dados!H325</f>
        <v>205.95</v>
      </c>
    </row>
    <row r="326" spans="1:5" ht="13.15" customHeight="1" x14ac:dyDescent="0.25">
      <c r="A326" s="17">
        <v>324</v>
      </c>
      <c r="B326" s="18" t="s">
        <v>675</v>
      </c>
      <c r="C326" s="19" t="s">
        <v>676</v>
      </c>
      <c r="D326" s="15">
        <f>Dados!$D$2+Dados!E326</f>
        <v>173.95</v>
      </c>
      <c r="E326" s="16">
        <f>Dados!$G$2+Dados!H326</f>
        <v>205.95</v>
      </c>
    </row>
    <row r="327" spans="1:5" ht="13.15" customHeight="1" x14ac:dyDescent="0.25">
      <c r="A327" s="17">
        <v>325</v>
      </c>
      <c r="B327" s="18" t="s">
        <v>677</v>
      </c>
      <c r="C327" s="19" t="s">
        <v>678</v>
      </c>
      <c r="D327" s="15">
        <f>Dados!$D$2+Dados!E327</f>
        <v>173.95</v>
      </c>
      <c r="E327" s="16">
        <f>Dados!$G$2+Dados!H327</f>
        <v>205.95</v>
      </c>
    </row>
    <row r="328" spans="1:5" ht="13.15" customHeight="1" x14ac:dyDescent="0.25">
      <c r="A328" s="17">
        <v>326</v>
      </c>
      <c r="B328" s="18" t="s">
        <v>679</v>
      </c>
      <c r="C328" s="19" t="s">
        <v>680</v>
      </c>
      <c r="D328" s="15">
        <f>Dados!$D$2+Dados!E328</f>
        <v>173.95</v>
      </c>
      <c r="E328" s="16">
        <f>Dados!$G$2+Dados!H328</f>
        <v>205.95</v>
      </c>
    </row>
    <row r="329" spans="1:5" ht="13.15" customHeight="1" x14ac:dyDescent="0.25">
      <c r="A329" s="17">
        <v>327</v>
      </c>
      <c r="B329" s="18" t="s">
        <v>681</v>
      </c>
      <c r="C329" s="19" t="s">
        <v>682</v>
      </c>
      <c r="D329" s="15">
        <f>Dados!$D$2+Dados!E329</f>
        <v>130.54000000000002</v>
      </c>
      <c r="E329" s="16">
        <f>Dados!$G$2+Dados!H329</f>
        <v>162.54000000000002</v>
      </c>
    </row>
    <row r="330" spans="1:5" ht="13.15" customHeight="1" x14ac:dyDescent="0.25">
      <c r="A330" s="17">
        <v>328</v>
      </c>
      <c r="B330" s="18" t="s">
        <v>683</v>
      </c>
      <c r="C330" s="19" t="s">
        <v>684</v>
      </c>
      <c r="D330" s="15">
        <f>Dados!$D$2+Dados!E330</f>
        <v>130.54000000000002</v>
      </c>
      <c r="E330" s="16">
        <f>Dados!$G$2+Dados!H330</f>
        <v>162.54000000000002</v>
      </c>
    </row>
    <row r="331" spans="1:5" ht="13.15" customHeight="1" x14ac:dyDescent="0.25">
      <c r="A331" s="17">
        <v>329</v>
      </c>
      <c r="B331" s="18" t="s">
        <v>685</v>
      </c>
      <c r="C331" s="19" t="s">
        <v>686</v>
      </c>
      <c r="D331" s="15">
        <f>Dados!$D$2+Dados!E331</f>
        <v>130.54000000000002</v>
      </c>
      <c r="E331" s="16">
        <f>Dados!$G$2+Dados!H331</f>
        <v>162.54000000000002</v>
      </c>
    </row>
    <row r="332" spans="1:5" ht="13.15" customHeight="1" x14ac:dyDescent="0.25">
      <c r="A332" s="17">
        <v>330</v>
      </c>
      <c r="B332" s="18" t="s">
        <v>687</v>
      </c>
      <c r="C332" s="19" t="s">
        <v>688</v>
      </c>
      <c r="D332" s="15">
        <f>Dados!$D$2+Dados!E332</f>
        <v>130.54000000000002</v>
      </c>
      <c r="E332" s="16">
        <f>Dados!$G$2+Dados!H332</f>
        <v>162.54000000000002</v>
      </c>
    </row>
    <row r="333" spans="1:5" ht="13.15" customHeight="1" x14ac:dyDescent="0.25">
      <c r="A333" s="17">
        <v>331</v>
      </c>
      <c r="B333" s="18" t="s">
        <v>689</v>
      </c>
      <c r="C333" s="19" t="s">
        <v>690</v>
      </c>
      <c r="D333" s="15">
        <f>Dados!$D$2+Dados!E333</f>
        <v>130.54000000000002</v>
      </c>
      <c r="E333" s="16">
        <f>Dados!$G$2+Dados!H333</f>
        <v>162.54000000000002</v>
      </c>
    </row>
    <row r="334" spans="1:5" ht="13.15" customHeight="1" x14ac:dyDescent="0.25">
      <c r="A334" s="17">
        <v>332</v>
      </c>
      <c r="B334" s="18" t="s">
        <v>691</v>
      </c>
      <c r="C334" s="19" t="s">
        <v>692</v>
      </c>
      <c r="D334" s="15">
        <f>Dados!$D$2+Dados!E334</f>
        <v>130.54000000000002</v>
      </c>
      <c r="E334" s="16">
        <f>Dados!$G$2+Dados!H334</f>
        <v>162.54000000000002</v>
      </c>
    </row>
    <row r="335" spans="1:5" ht="13.15" customHeight="1" x14ac:dyDescent="0.25">
      <c r="A335" s="17">
        <v>333</v>
      </c>
      <c r="B335" s="18" t="s">
        <v>693</v>
      </c>
      <c r="C335" s="19" t="s">
        <v>694</v>
      </c>
      <c r="D335" s="15">
        <f>Dados!$D$2+Dados!E335</f>
        <v>130.54000000000002</v>
      </c>
      <c r="E335" s="16">
        <f>Dados!$G$2+Dados!H335</f>
        <v>162.54000000000002</v>
      </c>
    </row>
    <row r="336" spans="1:5" ht="13.15" customHeight="1" x14ac:dyDescent="0.25">
      <c r="A336" s="17">
        <v>334</v>
      </c>
      <c r="B336" s="18" t="s">
        <v>695</v>
      </c>
      <c r="C336" s="19" t="s">
        <v>696</v>
      </c>
      <c r="D336" s="15">
        <f>Dados!$D$2+Dados!E336</f>
        <v>130.54000000000002</v>
      </c>
      <c r="E336" s="16">
        <f>Dados!$G$2+Dados!H336</f>
        <v>162.54000000000002</v>
      </c>
    </row>
    <row r="337" spans="1:5" ht="13.15" customHeight="1" x14ac:dyDescent="0.25">
      <c r="A337" s="17">
        <v>335</v>
      </c>
      <c r="B337" s="18" t="s">
        <v>697</v>
      </c>
      <c r="C337" s="19" t="s">
        <v>698</v>
      </c>
      <c r="D337" s="15">
        <f>Dados!$D$2+Dados!E337</f>
        <v>130.54000000000002</v>
      </c>
      <c r="E337" s="16">
        <f>Dados!$G$2+Dados!H337</f>
        <v>162.54000000000002</v>
      </c>
    </row>
    <row r="338" spans="1:5" ht="13.15" customHeight="1" x14ac:dyDescent="0.25">
      <c r="A338" s="17">
        <v>336</v>
      </c>
      <c r="B338" s="18" t="s">
        <v>699</v>
      </c>
      <c r="C338" s="19" t="s">
        <v>700</v>
      </c>
      <c r="D338" s="15">
        <f>Dados!$D$2+Dados!E338</f>
        <v>130.54000000000002</v>
      </c>
      <c r="E338" s="16">
        <f>Dados!$G$2+Dados!H338</f>
        <v>162.54000000000002</v>
      </c>
    </row>
    <row r="339" spans="1:5" ht="13.15" customHeight="1" x14ac:dyDescent="0.25">
      <c r="A339" s="17">
        <v>337</v>
      </c>
      <c r="B339" s="18" t="s">
        <v>701</v>
      </c>
      <c r="C339" s="19" t="s">
        <v>702</v>
      </c>
      <c r="D339" s="15">
        <f>Dados!$D$2+Dados!E339</f>
        <v>62.73</v>
      </c>
      <c r="E339" s="16">
        <f>Dados!$G$2+Dados!H339</f>
        <v>94.72999999999999</v>
      </c>
    </row>
    <row r="340" spans="1:5" ht="13.15" customHeight="1" x14ac:dyDescent="0.25">
      <c r="A340" s="17">
        <v>338</v>
      </c>
      <c r="B340" s="18" t="s">
        <v>703</v>
      </c>
      <c r="C340" s="19" t="s">
        <v>704</v>
      </c>
      <c r="D340" s="15">
        <f>Dados!$D$2+Dados!E340</f>
        <v>62.73</v>
      </c>
      <c r="E340" s="16">
        <f>Dados!$G$2+Dados!H340</f>
        <v>94.72999999999999</v>
      </c>
    </row>
    <row r="341" spans="1:5" ht="13.15" customHeight="1" x14ac:dyDescent="0.25">
      <c r="A341" s="17">
        <v>339</v>
      </c>
      <c r="B341" s="18" t="s">
        <v>705</v>
      </c>
      <c r="C341" s="19" t="s">
        <v>706</v>
      </c>
      <c r="D341" s="15">
        <f>Dados!$D$2+Dados!E341</f>
        <v>68.16</v>
      </c>
      <c r="E341" s="16">
        <f>Dados!$G$2+Dados!H341</f>
        <v>100.16</v>
      </c>
    </row>
    <row r="342" spans="1:5" ht="13.15" customHeight="1" x14ac:dyDescent="0.25">
      <c r="A342" s="17">
        <v>340</v>
      </c>
      <c r="B342" s="18" t="s">
        <v>707</v>
      </c>
      <c r="C342" s="19" t="s">
        <v>708</v>
      </c>
      <c r="D342" s="15">
        <f>Dados!$D$2+Dados!E342</f>
        <v>63.27</v>
      </c>
      <c r="E342" s="16">
        <f>Dados!$G$2+Dados!H342</f>
        <v>95.27000000000001</v>
      </c>
    </row>
    <row r="343" spans="1:5" ht="13.15" customHeight="1" x14ac:dyDescent="0.25">
      <c r="A343" s="17">
        <v>341</v>
      </c>
      <c r="B343" s="18" t="s">
        <v>709</v>
      </c>
      <c r="C343" s="19" t="s">
        <v>710</v>
      </c>
      <c r="D343" s="15">
        <f>Dados!$D$2+Dados!E343</f>
        <v>33.159999999999997</v>
      </c>
      <c r="E343" s="16">
        <f>Dados!$G$2+Dados!H343</f>
        <v>65.16</v>
      </c>
    </row>
    <row r="344" spans="1:5" ht="13.15" customHeight="1" x14ac:dyDescent="0.25">
      <c r="A344" s="17">
        <v>342</v>
      </c>
      <c r="B344" s="18" t="s">
        <v>711</v>
      </c>
      <c r="C344" s="19" t="s">
        <v>712</v>
      </c>
      <c r="D344" s="15">
        <f>Dados!$D$2+Dados!E344</f>
        <v>119.69</v>
      </c>
      <c r="E344" s="16">
        <f>Dados!$G$2+Dados!H344</f>
        <v>151.69</v>
      </c>
    </row>
    <row r="345" spans="1:5" ht="13.15" customHeight="1" x14ac:dyDescent="0.25">
      <c r="A345" s="17">
        <v>343</v>
      </c>
      <c r="B345" s="18" t="s">
        <v>713</v>
      </c>
      <c r="C345" s="19" t="s">
        <v>714</v>
      </c>
      <c r="D345" s="15">
        <f>Dados!$D$2+Dados!E345</f>
        <v>81.72</v>
      </c>
      <c r="E345" s="16">
        <f>Dados!$G$2+Dados!H345</f>
        <v>113.72</v>
      </c>
    </row>
    <row r="346" spans="1:5" ht="13.15" customHeight="1" x14ac:dyDescent="0.25">
      <c r="A346" s="17">
        <v>344</v>
      </c>
      <c r="B346" s="18" t="s">
        <v>715</v>
      </c>
      <c r="C346" s="19" t="s">
        <v>716</v>
      </c>
      <c r="D346" s="15">
        <f>Dados!$D$2+Dados!E346</f>
        <v>81.72</v>
      </c>
      <c r="E346" s="16">
        <f>Dados!$G$2+Dados!H346</f>
        <v>113.72</v>
      </c>
    </row>
    <row r="347" spans="1:5" ht="13.15" customHeight="1" x14ac:dyDescent="0.25">
      <c r="A347" s="17">
        <v>345</v>
      </c>
      <c r="B347" s="18" t="s">
        <v>717</v>
      </c>
      <c r="C347" s="19" t="s">
        <v>718</v>
      </c>
      <c r="D347" s="15">
        <f>Dados!$D$2+Dados!E347</f>
        <v>108.84</v>
      </c>
      <c r="E347" s="16">
        <f>Dados!$G$2+Dados!H347</f>
        <v>140.84</v>
      </c>
    </row>
    <row r="348" spans="1:5" ht="13.15" customHeight="1" x14ac:dyDescent="0.25">
      <c r="A348" s="17">
        <v>346</v>
      </c>
      <c r="B348" s="18" t="s">
        <v>719</v>
      </c>
      <c r="C348" s="19" t="s">
        <v>720</v>
      </c>
      <c r="D348" s="15">
        <f>Dados!$D$2+Dados!E348</f>
        <v>106.13</v>
      </c>
      <c r="E348" s="16">
        <f>Dados!$G$2+Dados!H348</f>
        <v>138.13</v>
      </c>
    </row>
    <row r="349" spans="1:5" ht="13.15" customHeight="1" x14ac:dyDescent="0.25">
      <c r="A349" s="17">
        <v>347</v>
      </c>
      <c r="B349" s="18" t="s">
        <v>721</v>
      </c>
      <c r="C349" s="19" t="s">
        <v>722</v>
      </c>
      <c r="D349" s="15">
        <f>Dados!$D$2+Dados!E349</f>
        <v>68.16</v>
      </c>
      <c r="E349" s="16">
        <f>Dados!$G$2+Dados!H349</f>
        <v>100.16</v>
      </c>
    </row>
    <row r="350" spans="1:5" ht="13.15" customHeight="1" x14ac:dyDescent="0.25">
      <c r="A350" s="17">
        <v>348</v>
      </c>
      <c r="B350" s="18" t="s">
        <v>723</v>
      </c>
      <c r="C350" s="19" t="s">
        <v>724</v>
      </c>
      <c r="D350" s="15">
        <f>Dados!$D$2+Dados!E350</f>
        <v>106.13</v>
      </c>
      <c r="E350" s="16">
        <f>Dados!$G$2+Dados!H350</f>
        <v>138.13</v>
      </c>
    </row>
    <row r="351" spans="1:5" ht="13.15" customHeight="1" x14ac:dyDescent="0.25">
      <c r="A351" s="17">
        <v>349</v>
      </c>
      <c r="B351" s="18" t="s">
        <v>725</v>
      </c>
      <c r="C351" s="19" t="s">
        <v>726</v>
      </c>
      <c r="D351" s="15">
        <f>Dados!$D$2+Dados!E351</f>
        <v>79.009999999999991</v>
      </c>
      <c r="E351" s="16">
        <f>Dados!$G$2+Dados!H351</f>
        <v>111.00999999999999</v>
      </c>
    </row>
    <row r="352" spans="1:5" ht="13.15" customHeight="1" x14ac:dyDescent="0.25">
      <c r="A352" s="17">
        <v>350</v>
      </c>
      <c r="B352" s="18" t="s">
        <v>727</v>
      </c>
      <c r="C352" s="19" t="s">
        <v>728</v>
      </c>
      <c r="D352" s="15">
        <f>Dados!$D$2+Dados!E352</f>
        <v>106.13</v>
      </c>
      <c r="E352" s="16">
        <f>Dados!$G$2+Dados!H352</f>
        <v>138.13</v>
      </c>
    </row>
    <row r="353" spans="1:5" ht="13.15" customHeight="1" x14ac:dyDescent="0.25">
      <c r="A353" s="17">
        <v>351</v>
      </c>
      <c r="B353" s="18" t="s">
        <v>729</v>
      </c>
      <c r="C353" s="19" t="s">
        <v>730</v>
      </c>
      <c r="D353" s="15">
        <f>Dados!$D$2+Dados!E353</f>
        <v>106.13</v>
      </c>
      <c r="E353" s="16">
        <f>Dados!$G$2+Dados!H353</f>
        <v>138.13</v>
      </c>
    </row>
    <row r="354" spans="1:5" ht="13.15" customHeight="1" x14ac:dyDescent="0.25">
      <c r="A354" s="17">
        <v>352</v>
      </c>
      <c r="B354" s="18" t="s">
        <v>731</v>
      </c>
      <c r="C354" s="19" t="s">
        <v>732</v>
      </c>
      <c r="D354" s="15">
        <f>Dados!$D$2+Dados!E354</f>
        <v>73.58</v>
      </c>
      <c r="E354" s="16">
        <f>Dados!$G$2+Dados!H354</f>
        <v>105.58</v>
      </c>
    </row>
    <row r="355" spans="1:5" ht="13.15" customHeight="1" x14ac:dyDescent="0.25">
      <c r="A355" s="17">
        <v>353</v>
      </c>
      <c r="B355" s="18" t="s">
        <v>733</v>
      </c>
      <c r="C355" s="19" t="s">
        <v>734</v>
      </c>
      <c r="D355" s="15">
        <f>Dados!$D$2+Dados!E355</f>
        <v>108.84</v>
      </c>
      <c r="E355" s="16">
        <f>Dados!$G$2+Dados!H355</f>
        <v>140.84</v>
      </c>
    </row>
    <row r="356" spans="1:5" ht="13.15" customHeight="1" x14ac:dyDescent="0.25">
      <c r="A356" s="17">
        <v>354</v>
      </c>
      <c r="B356" s="18" t="s">
        <v>735</v>
      </c>
      <c r="C356" s="19" t="s">
        <v>736</v>
      </c>
      <c r="D356" s="15">
        <f>Dados!$D$2+Dados!E356</f>
        <v>127.83</v>
      </c>
      <c r="E356" s="16">
        <f>Dados!$G$2+Dados!H356</f>
        <v>159.82999999999998</v>
      </c>
    </row>
    <row r="357" spans="1:5" ht="13.15" customHeight="1" x14ac:dyDescent="0.25">
      <c r="A357" s="17">
        <v>355</v>
      </c>
      <c r="B357" s="18" t="s">
        <v>737</v>
      </c>
      <c r="C357" s="19" t="s">
        <v>738</v>
      </c>
      <c r="D357" s="15">
        <f>Dados!$D$2+Dados!E357</f>
        <v>106.13</v>
      </c>
      <c r="E357" s="16">
        <f>Dados!$G$2+Dados!H357</f>
        <v>138.13</v>
      </c>
    </row>
    <row r="358" spans="1:5" ht="13.15" customHeight="1" x14ac:dyDescent="0.25">
      <c r="A358" s="17">
        <v>356</v>
      </c>
      <c r="B358" s="18" t="s">
        <v>739</v>
      </c>
      <c r="C358" s="19" t="s">
        <v>740</v>
      </c>
      <c r="D358" s="15">
        <f>Dados!$D$2+Dados!E358</f>
        <v>84.43</v>
      </c>
      <c r="E358" s="16">
        <f>Dados!$G$2+Dados!H358</f>
        <v>116.43</v>
      </c>
    </row>
    <row r="359" spans="1:5" ht="13.15" customHeight="1" x14ac:dyDescent="0.25">
      <c r="A359" s="17">
        <v>357</v>
      </c>
      <c r="B359" s="18" t="s">
        <v>741</v>
      </c>
      <c r="C359" s="19" t="s">
        <v>742</v>
      </c>
      <c r="D359" s="15">
        <f>Dados!$D$2+Dados!E359</f>
        <v>81.72</v>
      </c>
      <c r="E359" s="16">
        <f>Dados!$G$2+Dados!H359</f>
        <v>113.72</v>
      </c>
    </row>
    <row r="360" spans="1:5" ht="13.15" customHeight="1" x14ac:dyDescent="0.25">
      <c r="A360" s="17">
        <v>358</v>
      </c>
      <c r="B360" s="18" t="s">
        <v>743</v>
      </c>
      <c r="C360" s="19" t="s">
        <v>744</v>
      </c>
      <c r="D360" s="15">
        <f>Dados!$D$2+Dados!E360</f>
        <v>84.43</v>
      </c>
      <c r="E360" s="16">
        <f>Dados!$G$2+Dados!H360</f>
        <v>116.43</v>
      </c>
    </row>
    <row r="361" spans="1:5" ht="13.15" customHeight="1" x14ac:dyDescent="0.25">
      <c r="A361" s="17">
        <v>359</v>
      </c>
      <c r="B361" s="18" t="s">
        <v>745</v>
      </c>
      <c r="C361" s="19" t="s">
        <v>746</v>
      </c>
      <c r="D361" s="15">
        <f>Dados!$D$2+Dados!E361</f>
        <v>81.72</v>
      </c>
      <c r="E361" s="16">
        <f>Dados!$G$2+Dados!H361</f>
        <v>113.72</v>
      </c>
    </row>
    <row r="362" spans="1:5" ht="13.15" customHeight="1" x14ac:dyDescent="0.25">
      <c r="A362" s="17">
        <v>360</v>
      </c>
      <c r="B362" s="18" t="s">
        <v>747</v>
      </c>
      <c r="C362" s="19" t="s">
        <v>748</v>
      </c>
      <c r="D362" s="15">
        <f>Dados!$D$2+Dados!E362</f>
        <v>106.13</v>
      </c>
      <c r="E362" s="16">
        <f>Dados!$G$2+Dados!H362</f>
        <v>138.13</v>
      </c>
    </row>
    <row r="363" spans="1:5" ht="13.15" customHeight="1" x14ac:dyDescent="0.25">
      <c r="A363" s="17">
        <v>361</v>
      </c>
      <c r="B363" s="18" t="s">
        <v>749</v>
      </c>
      <c r="C363" s="19" t="s">
        <v>750</v>
      </c>
      <c r="D363" s="15">
        <f>Dados!$D$2+Dados!E363</f>
        <v>106.13</v>
      </c>
      <c r="E363" s="16">
        <f>Dados!$G$2+Dados!H363</f>
        <v>138.13</v>
      </c>
    </row>
    <row r="364" spans="1:5" ht="13.15" customHeight="1" x14ac:dyDescent="0.25">
      <c r="A364" s="17">
        <v>362</v>
      </c>
      <c r="B364" s="18" t="s">
        <v>751</v>
      </c>
      <c r="C364" s="19" t="s">
        <v>752</v>
      </c>
      <c r="D364" s="15">
        <f>Dados!$D$2+Dados!E364</f>
        <v>70.87</v>
      </c>
      <c r="E364" s="16">
        <f>Dados!$G$2+Dados!H364</f>
        <v>102.87</v>
      </c>
    </row>
    <row r="365" spans="1:5" ht="13.15" customHeight="1" x14ac:dyDescent="0.25">
      <c r="A365" s="17">
        <v>363</v>
      </c>
      <c r="B365" s="18" t="s">
        <v>753</v>
      </c>
      <c r="C365" s="19" t="s">
        <v>754</v>
      </c>
      <c r="D365" s="15">
        <f>Dados!$D$2+Dados!E365</f>
        <v>70.87</v>
      </c>
      <c r="E365" s="16">
        <f>Dados!$G$2+Dados!H365</f>
        <v>102.87</v>
      </c>
    </row>
    <row r="366" spans="1:5" ht="13.15" customHeight="1" x14ac:dyDescent="0.25">
      <c r="A366" s="17">
        <v>364</v>
      </c>
      <c r="B366" s="18" t="s">
        <v>755</v>
      </c>
      <c r="C366" s="19" t="s">
        <v>756</v>
      </c>
      <c r="D366" s="15">
        <f>Dados!$D$2+Dados!E366</f>
        <v>111.56</v>
      </c>
      <c r="E366" s="16">
        <f>Dados!$G$2+Dados!H366</f>
        <v>143.56</v>
      </c>
    </row>
    <row r="367" spans="1:5" ht="13.15" customHeight="1" x14ac:dyDescent="0.25">
      <c r="A367" s="17">
        <v>365</v>
      </c>
      <c r="B367" s="18" t="s">
        <v>757</v>
      </c>
      <c r="C367" s="19" t="s">
        <v>758</v>
      </c>
      <c r="D367" s="15">
        <f>Dados!$D$2+Dados!E367</f>
        <v>75.210000000000008</v>
      </c>
      <c r="E367" s="16">
        <f>Dados!$G$2+Dados!H367</f>
        <v>107.21000000000001</v>
      </c>
    </row>
    <row r="368" spans="1:5" ht="13.15" customHeight="1" x14ac:dyDescent="0.25">
      <c r="A368" s="17">
        <v>366</v>
      </c>
      <c r="B368" s="18" t="s">
        <v>759</v>
      </c>
      <c r="C368" s="19" t="s">
        <v>760</v>
      </c>
      <c r="D368" s="15">
        <f>Dados!$D$2+Dados!E368</f>
        <v>89.86</v>
      </c>
      <c r="E368" s="16">
        <f>Dados!$G$2+Dados!H368</f>
        <v>121.86</v>
      </c>
    </row>
    <row r="369" spans="1:5" ht="13.15" customHeight="1" x14ac:dyDescent="0.25">
      <c r="A369" s="17">
        <v>367</v>
      </c>
      <c r="B369" s="18" t="s">
        <v>761</v>
      </c>
      <c r="C369" s="19" t="s">
        <v>762</v>
      </c>
      <c r="D369" s="15">
        <f>Dados!$D$2+Dados!E369</f>
        <v>70.87</v>
      </c>
      <c r="E369" s="16">
        <f>Dados!$G$2+Dados!H369</f>
        <v>102.87</v>
      </c>
    </row>
    <row r="370" spans="1:5" ht="13.15" customHeight="1" x14ac:dyDescent="0.25">
      <c r="A370" s="17">
        <v>368</v>
      </c>
      <c r="B370" s="18" t="s">
        <v>763</v>
      </c>
      <c r="C370" s="19" t="s">
        <v>764</v>
      </c>
      <c r="D370" s="15">
        <f>Dados!$D$2+Dados!E370</f>
        <v>70.87</v>
      </c>
      <c r="E370" s="16">
        <f>Dados!$G$2+Dados!H370</f>
        <v>102.87</v>
      </c>
    </row>
    <row r="371" spans="1:5" ht="13.15" customHeight="1" x14ac:dyDescent="0.25">
      <c r="A371" s="17">
        <v>369</v>
      </c>
      <c r="B371" s="18" t="s">
        <v>765</v>
      </c>
      <c r="C371" s="19" t="s">
        <v>766</v>
      </c>
      <c r="D371" s="15">
        <f>Dados!$D$2+Dados!E371</f>
        <v>106.13</v>
      </c>
      <c r="E371" s="16">
        <f>Dados!$G$2+Dados!H371</f>
        <v>138.13</v>
      </c>
    </row>
    <row r="372" spans="1:5" ht="13.15" customHeight="1" x14ac:dyDescent="0.25">
      <c r="A372" s="17">
        <v>370</v>
      </c>
      <c r="B372" s="18" t="s">
        <v>767</v>
      </c>
      <c r="C372" s="19" t="s">
        <v>768</v>
      </c>
      <c r="D372" s="15">
        <f>Dados!$D$2+Dados!E372</f>
        <v>106.13</v>
      </c>
      <c r="E372" s="16">
        <f>Dados!$G$2+Dados!H372</f>
        <v>138.13</v>
      </c>
    </row>
    <row r="373" spans="1:5" ht="13.15" customHeight="1" x14ac:dyDescent="0.25">
      <c r="A373" s="17">
        <v>371</v>
      </c>
      <c r="B373" s="18" t="s">
        <v>769</v>
      </c>
      <c r="C373" s="19" t="s">
        <v>770</v>
      </c>
      <c r="D373" s="15">
        <f>Dados!$D$2+Dados!E373</f>
        <v>84.43</v>
      </c>
      <c r="E373" s="16">
        <f>Dados!$G$2+Dados!H373</f>
        <v>116.43</v>
      </c>
    </row>
    <row r="374" spans="1:5" ht="13.15" customHeight="1" x14ac:dyDescent="0.25">
      <c r="A374" s="17">
        <v>372</v>
      </c>
      <c r="B374" s="18" t="s">
        <v>771</v>
      </c>
      <c r="C374" s="19" t="s">
        <v>772</v>
      </c>
      <c r="D374" s="15">
        <f>Dados!$D$2+Dados!E374</f>
        <v>81.72</v>
      </c>
      <c r="E374" s="16">
        <f>Dados!$G$2+Dados!H374</f>
        <v>113.72</v>
      </c>
    </row>
    <row r="375" spans="1:5" ht="13.15" customHeight="1" x14ac:dyDescent="0.25">
      <c r="A375" s="17">
        <v>373</v>
      </c>
      <c r="B375" s="18" t="s">
        <v>773</v>
      </c>
      <c r="C375" s="19" t="s">
        <v>774</v>
      </c>
      <c r="D375" s="15">
        <f>Dados!$D$2+Dados!E375</f>
        <v>84.43</v>
      </c>
      <c r="E375" s="16">
        <f>Dados!$G$2+Dados!H375</f>
        <v>116.43</v>
      </c>
    </row>
    <row r="376" spans="1:5" ht="13.15" customHeight="1" x14ac:dyDescent="0.25">
      <c r="A376" s="17">
        <v>374</v>
      </c>
      <c r="B376" s="18" t="s">
        <v>775</v>
      </c>
      <c r="C376" s="19" t="s">
        <v>776</v>
      </c>
      <c r="D376" s="15">
        <f>Dados!$D$2+Dados!E376</f>
        <v>81.72</v>
      </c>
      <c r="E376" s="16">
        <f>Dados!$G$2+Dados!H376</f>
        <v>113.72</v>
      </c>
    </row>
    <row r="377" spans="1:5" ht="13.15" customHeight="1" x14ac:dyDescent="0.25">
      <c r="A377" s="17">
        <v>375</v>
      </c>
      <c r="B377" s="18" t="s">
        <v>777</v>
      </c>
      <c r="C377" s="19" t="s">
        <v>778</v>
      </c>
      <c r="D377" s="15">
        <f>Dados!$D$2+Dados!E377</f>
        <v>81.72</v>
      </c>
      <c r="E377" s="16">
        <f>Dados!$G$2+Dados!H377</f>
        <v>113.72</v>
      </c>
    </row>
    <row r="378" spans="1:5" ht="13.15" customHeight="1" x14ac:dyDescent="0.25">
      <c r="A378" s="17">
        <v>376</v>
      </c>
      <c r="B378" s="18" t="s">
        <v>779</v>
      </c>
      <c r="C378" s="19" t="s">
        <v>780</v>
      </c>
      <c r="D378" s="15">
        <f>Dados!$D$2+Dados!E378</f>
        <v>81.72</v>
      </c>
      <c r="E378" s="16">
        <f>Dados!$G$2+Dados!H378</f>
        <v>113.72</v>
      </c>
    </row>
    <row r="379" spans="1:5" ht="13.15" customHeight="1" x14ac:dyDescent="0.25">
      <c r="A379" s="17">
        <v>377</v>
      </c>
      <c r="B379" s="18" t="s">
        <v>781</v>
      </c>
      <c r="C379" s="19" t="s">
        <v>782</v>
      </c>
      <c r="D379" s="15">
        <f>Dados!$D$2+Dados!E379</f>
        <v>106.13</v>
      </c>
      <c r="E379" s="16">
        <f>Dados!$G$2+Dados!H379</f>
        <v>138.13</v>
      </c>
    </row>
    <row r="380" spans="1:5" ht="13.15" customHeight="1" x14ac:dyDescent="0.25">
      <c r="A380" s="17">
        <v>378</v>
      </c>
      <c r="B380" s="18" t="s">
        <v>783</v>
      </c>
      <c r="C380" s="19" t="s">
        <v>784</v>
      </c>
      <c r="D380" s="15">
        <f>Dados!$D$2+Dados!E380</f>
        <v>106.13</v>
      </c>
      <c r="E380" s="16">
        <f>Dados!$G$2+Dados!H380</f>
        <v>138.13</v>
      </c>
    </row>
    <row r="381" spans="1:5" ht="13.15" customHeight="1" x14ac:dyDescent="0.25">
      <c r="A381" s="17">
        <v>379</v>
      </c>
      <c r="B381" s="18" t="s">
        <v>785</v>
      </c>
      <c r="C381" s="19" t="s">
        <v>786</v>
      </c>
      <c r="D381" s="15">
        <f>Dados!$D$2+Dados!E381</f>
        <v>108.84</v>
      </c>
      <c r="E381" s="16">
        <f>Dados!$G$2+Dados!H381</f>
        <v>140.84</v>
      </c>
    </row>
    <row r="382" spans="1:5" ht="13.15" customHeight="1" x14ac:dyDescent="0.25">
      <c r="A382" s="17">
        <v>380</v>
      </c>
      <c r="B382" s="18" t="s">
        <v>787</v>
      </c>
      <c r="C382" s="19" t="s">
        <v>788</v>
      </c>
      <c r="D382" s="15">
        <f>Dados!$D$2+Dados!E382</f>
        <v>106.13</v>
      </c>
      <c r="E382" s="16">
        <f>Dados!$G$2+Dados!H382</f>
        <v>138.13</v>
      </c>
    </row>
    <row r="383" spans="1:5" ht="13.15" customHeight="1" x14ac:dyDescent="0.25">
      <c r="A383" s="17">
        <v>381</v>
      </c>
      <c r="B383" s="18" t="s">
        <v>789</v>
      </c>
      <c r="C383" s="19" t="s">
        <v>790</v>
      </c>
      <c r="D383" s="15">
        <f>Dados!$D$2+Dados!E383</f>
        <v>130.54000000000002</v>
      </c>
      <c r="E383" s="16">
        <f>Dados!$G$2+Dados!H383</f>
        <v>162.54000000000002</v>
      </c>
    </row>
    <row r="384" spans="1:5" ht="13.15" customHeight="1" x14ac:dyDescent="0.25">
      <c r="A384" s="17">
        <v>382</v>
      </c>
      <c r="B384" s="18" t="s">
        <v>791</v>
      </c>
      <c r="C384" s="19" t="s">
        <v>792</v>
      </c>
      <c r="D384" s="15">
        <f>Dados!$D$2+Dados!E384</f>
        <v>81.72</v>
      </c>
      <c r="E384" s="16">
        <f>Dados!$G$2+Dados!H384</f>
        <v>113.72</v>
      </c>
    </row>
    <row r="385" spans="1:5" ht="13.15" customHeight="1" x14ac:dyDescent="0.25">
      <c r="A385" s="17">
        <v>383</v>
      </c>
      <c r="B385" s="18" t="s">
        <v>793</v>
      </c>
      <c r="C385" s="19" t="s">
        <v>794</v>
      </c>
      <c r="D385" s="15">
        <f>Dados!$D$2+Dados!E385</f>
        <v>76.289999999999992</v>
      </c>
      <c r="E385" s="16">
        <f>Dados!$G$2+Dados!H385</f>
        <v>108.28999999999999</v>
      </c>
    </row>
    <row r="386" spans="1:5" ht="13.15" customHeight="1" x14ac:dyDescent="0.25">
      <c r="A386" s="17">
        <v>384</v>
      </c>
      <c r="B386" s="18" t="s">
        <v>795</v>
      </c>
      <c r="C386" s="19" t="s">
        <v>796</v>
      </c>
      <c r="D386" s="15">
        <f>Dados!$D$2+Dados!E386</f>
        <v>54.59</v>
      </c>
      <c r="E386" s="16">
        <f>Dados!$G$2+Dados!H386</f>
        <v>86.59</v>
      </c>
    </row>
    <row r="387" spans="1:5" ht="13.15" customHeight="1" x14ac:dyDescent="0.25">
      <c r="A387" s="17">
        <v>385</v>
      </c>
      <c r="B387" s="18" t="s">
        <v>797</v>
      </c>
      <c r="C387" s="19" t="s">
        <v>798</v>
      </c>
      <c r="D387" s="15">
        <f>Dados!$D$2+Dados!E387</f>
        <v>54.59</v>
      </c>
      <c r="E387" s="16">
        <f>Dados!$G$2+Dados!H387</f>
        <v>86.59</v>
      </c>
    </row>
    <row r="388" spans="1:5" ht="13.15" customHeight="1" x14ac:dyDescent="0.25">
      <c r="A388" s="17">
        <v>386</v>
      </c>
      <c r="B388" s="18" t="s">
        <v>799</v>
      </c>
      <c r="C388" s="19" t="s">
        <v>800</v>
      </c>
      <c r="D388" s="15">
        <f>Dados!$D$2+Dados!E388</f>
        <v>54.59</v>
      </c>
      <c r="E388" s="16">
        <f>Dados!$G$2+Dados!H388</f>
        <v>86.59</v>
      </c>
    </row>
    <row r="389" spans="1:5" ht="13.15" customHeight="1" x14ac:dyDescent="0.25">
      <c r="A389" s="17">
        <v>387</v>
      </c>
      <c r="B389" s="18" t="s">
        <v>801</v>
      </c>
      <c r="C389" s="19" t="s">
        <v>802</v>
      </c>
      <c r="D389" s="15">
        <f>Dados!$D$2+Dados!E389</f>
        <v>54.59</v>
      </c>
      <c r="E389" s="16">
        <f>Dados!$G$2+Dados!H389</f>
        <v>86.59</v>
      </c>
    </row>
    <row r="390" spans="1:5" ht="13.15" customHeight="1" x14ac:dyDescent="0.25">
      <c r="A390" s="17">
        <v>388</v>
      </c>
      <c r="B390" s="18" t="s">
        <v>803</v>
      </c>
      <c r="C390" s="19" t="s">
        <v>804</v>
      </c>
      <c r="D390" s="15">
        <f>Dados!$D$2+Dados!E390</f>
        <v>54.59</v>
      </c>
      <c r="E390" s="16">
        <f>Dados!$G$2+Dados!H390</f>
        <v>86.59</v>
      </c>
    </row>
    <row r="391" spans="1:5" ht="13.15" customHeight="1" x14ac:dyDescent="0.25">
      <c r="A391" s="17">
        <v>389</v>
      </c>
      <c r="B391" s="18" t="s">
        <v>805</v>
      </c>
      <c r="C391" s="19" t="s">
        <v>806</v>
      </c>
      <c r="D391" s="15">
        <f>Dados!$D$2+Dados!E391</f>
        <v>54.59</v>
      </c>
      <c r="E391" s="16">
        <f>Dados!$G$2+Dados!H391</f>
        <v>86.59</v>
      </c>
    </row>
    <row r="392" spans="1:5" ht="13.15" customHeight="1" x14ac:dyDescent="0.25">
      <c r="A392" s="17">
        <v>390</v>
      </c>
      <c r="B392" s="18" t="s">
        <v>807</v>
      </c>
      <c r="C392" s="19" t="s">
        <v>808</v>
      </c>
      <c r="D392" s="15">
        <f>Dados!$D$2+Dados!E392</f>
        <v>54.59</v>
      </c>
      <c r="E392" s="16">
        <f>Dados!$G$2+Dados!H392</f>
        <v>86.59</v>
      </c>
    </row>
    <row r="393" spans="1:5" ht="13.15" customHeight="1" x14ac:dyDescent="0.25">
      <c r="A393" s="17">
        <v>391</v>
      </c>
      <c r="B393" s="18" t="s">
        <v>809</v>
      </c>
      <c r="C393" s="19" t="s">
        <v>810</v>
      </c>
      <c r="D393" s="15">
        <f>Dados!$D$2+Dados!E393</f>
        <v>54.59</v>
      </c>
      <c r="E393" s="16">
        <f>Dados!$G$2+Dados!H393</f>
        <v>86.59</v>
      </c>
    </row>
    <row r="394" spans="1:5" ht="13.15" customHeight="1" x14ac:dyDescent="0.25">
      <c r="A394" s="17">
        <v>392</v>
      </c>
      <c r="B394" s="18" t="s">
        <v>811</v>
      </c>
      <c r="C394" s="19" t="s">
        <v>812</v>
      </c>
      <c r="D394" s="15">
        <f>Dados!$D$2+Dados!E394</f>
        <v>79.009999999999991</v>
      </c>
      <c r="E394" s="16">
        <f>Dados!$G$2+Dados!H394</f>
        <v>111.00999999999999</v>
      </c>
    </row>
    <row r="395" spans="1:5" ht="13.15" customHeight="1" x14ac:dyDescent="0.25">
      <c r="A395" s="17">
        <v>393</v>
      </c>
      <c r="B395" s="18" t="s">
        <v>813</v>
      </c>
      <c r="C395" s="19" t="s">
        <v>814</v>
      </c>
      <c r="D395" s="15">
        <f>Dados!$D$2+Dados!E395</f>
        <v>95.28</v>
      </c>
      <c r="E395" s="16">
        <f>Dados!$G$2+Dados!H395</f>
        <v>127.28</v>
      </c>
    </row>
    <row r="396" spans="1:5" ht="13.15" customHeight="1" x14ac:dyDescent="0.25">
      <c r="A396" s="17">
        <v>394</v>
      </c>
      <c r="B396" s="18" t="s">
        <v>815</v>
      </c>
      <c r="C396" s="19" t="s">
        <v>816</v>
      </c>
      <c r="D396" s="15">
        <f>Dados!$D$2+Dados!E396</f>
        <v>95.28</v>
      </c>
      <c r="E396" s="16">
        <f>Dados!$G$2+Dados!H396</f>
        <v>127.28</v>
      </c>
    </row>
    <row r="397" spans="1:5" ht="13.15" customHeight="1" x14ac:dyDescent="0.25">
      <c r="A397" s="17">
        <v>395</v>
      </c>
      <c r="B397" s="18" t="s">
        <v>817</v>
      </c>
      <c r="C397" s="19" t="s">
        <v>818</v>
      </c>
      <c r="D397" s="15">
        <f>Dados!$D$2+Dados!E397</f>
        <v>54.59</v>
      </c>
      <c r="E397" s="16">
        <f>Dados!$G$2+Dados!H397</f>
        <v>86.59</v>
      </c>
    </row>
    <row r="398" spans="1:5" ht="13.15" customHeight="1" x14ac:dyDescent="0.25">
      <c r="A398" s="17">
        <v>396</v>
      </c>
      <c r="B398" s="18" t="s">
        <v>819</v>
      </c>
      <c r="C398" s="19" t="s">
        <v>820</v>
      </c>
      <c r="D398" s="15">
        <f>Dados!$D$2+Dados!E398</f>
        <v>54.59</v>
      </c>
      <c r="E398" s="16">
        <f>Dados!$G$2+Dados!H398</f>
        <v>86.59</v>
      </c>
    </row>
    <row r="399" spans="1:5" ht="13.15" customHeight="1" x14ac:dyDescent="0.25">
      <c r="A399" s="17">
        <v>397</v>
      </c>
      <c r="B399" s="18" t="s">
        <v>821</v>
      </c>
      <c r="C399" s="19" t="s">
        <v>822</v>
      </c>
      <c r="D399" s="15">
        <f>Dados!$D$2+Dados!E399</f>
        <v>54.59</v>
      </c>
      <c r="E399" s="16">
        <f>Dados!$G$2+Dados!H399</f>
        <v>86.59</v>
      </c>
    </row>
    <row r="400" spans="1:5" ht="13.15" customHeight="1" x14ac:dyDescent="0.25">
      <c r="A400" s="17">
        <v>398</v>
      </c>
      <c r="B400" s="18" t="s">
        <v>823</v>
      </c>
      <c r="C400" s="19" t="s">
        <v>824</v>
      </c>
      <c r="D400" s="15">
        <f>Dados!$D$2+Dados!E400</f>
        <v>54.59</v>
      </c>
      <c r="E400" s="16">
        <f>Dados!$G$2+Dados!H400</f>
        <v>86.59</v>
      </c>
    </row>
    <row r="401" spans="1:5" ht="13.15" customHeight="1" x14ac:dyDescent="0.25">
      <c r="A401" s="17">
        <v>399</v>
      </c>
      <c r="B401" s="18" t="s">
        <v>825</v>
      </c>
      <c r="C401" s="19" t="s">
        <v>826</v>
      </c>
      <c r="D401" s="15">
        <f>Dados!$D$2+Dados!E401</f>
        <v>54.59</v>
      </c>
      <c r="E401" s="16">
        <f>Dados!$G$2+Dados!H401</f>
        <v>86.59</v>
      </c>
    </row>
    <row r="402" spans="1:5" ht="13.15" customHeight="1" x14ac:dyDescent="0.25">
      <c r="A402" s="17">
        <v>400</v>
      </c>
      <c r="B402" s="18" t="s">
        <v>827</v>
      </c>
      <c r="C402" s="19" t="s">
        <v>828</v>
      </c>
      <c r="D402" s="15">
        <f>Dados!$D$2+Dados!E402</f>
        <v>54.59</v>
      </c>
      <c r="E402" s="16">
        <f>Dados!$G$2+Dados!H402</f>
        <v>86.59</v>
      </c>
    </row>
    <row r="403" spans="1:5" ht="13.15" customHeight="1" x14ac:dyDescent="0.25">
      <c r="A403" s="17">
        <v>401</v>
      </c>
      <c r="B403" s="18" t="s">
        <v>829</v>
      </c>
      <c r="C403" s="19" t="s">
        <v>830</v>
      </c>
      <c r="D403" s="15">
        <f>Dados!$D$2+Dados!E403</f>
        <v>54.59</v>
      </c>
      <c r="E403" s="16">
        <f>Dados!$G$2+Dados!H403</f>
        <v>86.59</v>
      </c>
    </row>
    <row r="404" spans="1:5" ht="13.15" customHeight="1" x14ac:dyDescent="0.25">
      <c r="A404" s="17">
        <v>402</v>
      </c>
      <c r="B404" s="18" t="s">
        <v>831</v>
      </c>
      <c r="C404" s="19" t="s">
        <v>832</v>
      </c>
      <c r="D404" s="15">
        <f>Dados!$D$2+Dados!E404</f>
        <v>111.56</v>
      </c>
      <c r="E404" s="16">
        <f>Dados!$G$2+Dados!H404</f>
        <v>143.56</v>
      </c>
    </row>
    <row r="405" spans="1:5" ht="13.15" customHeight="1" x14ac:dyDescent="0.25">
      <c r="A405" s="17">
        <v>403</v>
      </c>
      <c r="B405" s="18" t="s">
        <v>833</v>
      </c>
      <c r="C405" s="19" t="s">
        <v>834</v>
      </c>
      <c r="D405" s="15">
        <f>Dados!$D$2+Dados!E405</f>
        <v>103.42</v>
      </c>
      <c r="E405" s="16">
        <f>Dados!$G$2+Dados!H405</f>
        <v>135.42000000000002</v>
      </c>
    </row>
    <row r="406" spans="1:5" ht="13.15" customHeight="1" x14ac:dyDescent="0.25">
      <c r="A406" s="17">
        <v>404</v>
      </c>
      <c r="B406" s="18" t="s">
        <v>835</v>
      </c>
      <c r="C406" s="19" t="s">
        <v>836</v>
      </c>
      <c r="D406" s="15">
        <f>Dados!$D$2+Dados!E406</f>
        <v>105.05</v>
      </c>
      <c r="E406" s="16">
        <f>Dados!$G$2+Dados!H406</f>
        <v>137.05000000000001</v>
      </c>
    </row>
    <row r="407" spans="1:5" ht="13.15" customHeight="1" x14ac:dyDescent="0.25">
      <c r="A407" s="17">
        <v>405</v>
      </c>
      <c r="B407" s="18" t="s">
        <v>837</v>
      </c>
      <c r="C407" s="19" t="s">
        <v>838</v>
      </c>
      <c r="D407" s="15">
        <f>Dados!$D$2+Dados!E407</f>
        <v>87.14</v>
      </c>
      <c r="E407" s="16">
        <f>Dados!$G$2+Dados!H407</f>
        <v>119.14</v>
      </c>
    </row>
    <row r="408" spans="1:5" ht="13.15" customHeight="1" x14ac:dyDescent="0.25">
      <c r="A408" s="17">
        <v>406</v>
      </c>
      <c r="B408" s="18" t="s">
        <v>839</v>
      </c>
      <c r="C408" s="19" t="s">
        <v>840</v>
      </c>
      <c r="D408" s="15">
        <f>Dados!$D$2+Dados!E408</f>
        <v>87.14</v>
      </c>
      <c r="E408" s="16">
        <f>Dados!$G$2+Dados!H408</f>
        <v>119.14</v>
      </c>
    </row>
    <row r="409" spans="1:5" ht="13.15" customHeight="1" x14ac:dyDescent="0.25">
      <c r="A409" s="17">
        <v>407</v>
      </c>
      <c r="B409" s="18" t="s">
        <v>841</v>
      </c>
      <c r="C409" s="19" t="s">
        <v>842</v>
      </c>
      <c r="D409" s="15">
        <f>Dados!$D$2+Dados!E409</f>
        <v>106.13</v>
      </c>
      <c r="E409" s="16">
        <f>Dados!$G$2+Dados!H409</f>
        <v>138.13</v>
      </c>
    </row>
    <row r="410" spans="1:5" ht="13.15" customHeight="1" x14ac:dyDescent="0.25">
      <c r="A410" s="17">
        <v>408</v>
      </c>
      <c r="B410" s="18" t="s">
        <v>843</v>
      </c>
      <c r="C410" s="19" t="s">
        <v>844</v>
      </c>
      <c r="D410" s="15">
        <f>Dados!$D$2+Dados!E410</f>
        <v>92.57</v>
      </c>
      <c r="E410" s="16">
        <f>Dados!$G$2+Dados!H410</f>
        <v>124.57</v>
      </c>
    </row>
    <row r="411" spans="1:5" ht="13.15" customHeight="1" x14ac:dyDescent="0.25">
      <c r="A411" s="17">
        <v>409</v>
      </c>
      <c r="B411" s="18" t="s">
        <v>845</v>
      </c>
      <c r="C411" s="19" t="s">
        <v>846</v>
      </c>
      <c r="D411" s="15">
        <f>Dados!$D$2+Dados!E411</f>
        <v>112.91</v>
      </c>
      <c r="E411" s="16">
        <f>Dados!$G$2+Dados!H411</f>
        <v>144.91</v>
      </c>
    </row>
    <row r="412" spans="1:5" ht="13.15" customHeight="1" x14ac:dyDescent="0.25">
      <c r="A412" s="17">
        <v>410</v>
      </c>
      <c r="B412" s="18" t="s">
        <v>847</v>
      </c>
      <c r="C412" s="19" t="s">
        <v>848</v>
      </c>
      <c r="D412" s="15">
        <f>Dados!$D$2+Dados!E412</f>
        <v>122.41</v>
      </c>
      <c r="E412" s="16">
        <f>Dados!$G$2+Dados!H412</f>
        <v>154.41</v>
      </c>
    </row>
    <row r="413" spans="1:5" ht="13.15" customHeight="1" x14ac:dyDescent="0.25">
      <c r="A413" s="17">
        <v>411</v>
      </c>
      <c r="B413" s="18" t="s">
        <v>849</v>
      </c>
      <c r="C413" s="19" t="s">
        <v>850</v>
      </c>
      <c r="D413" s="15">
        <f>Dados!$D$2+Dados!E413</f>
        <v>95.28</v>
      </c>
      <c r="E413" s="16">
        <f>Dados!$G$2+Dados!H413</f>
        <v>127.28</v>
      </c>
    </row>
    <row r="414" spans="1:5" ht="13.15" customHeight="1" x14ac:dyDescent="0.25">
      <c r="A414" s="17">
        <v>412</v>
      </c>
      <c r="B414" s="18" t="s">
        <v>851</v>
      </c>
      <c r="C414" s="19" t="s">
        <v>852</v>
      </c>
      <c r="D414" s="15">
        <f>Dados!$D$2+Dados!E414</f>
        <v>112.91</v>
      </c>
      <c r="E414" s="16">
        <f>Dados!$G$2+Dados!H414</f>
        <v>144.91</v>
      </c>
    </row>
    <row r="415" spans="1:5" ht="13.15" customHeight="1" x14ac:dyDescent="0.25">
      <c r="A415" s="17">
        <v>413</v>
      </c>
      <c r="B415" s="18" t="s">
        <v>853</v>
      </c>
      <c r="C415" s="19" t="s">
        <v>854</v>
      </c>
      <c r="D415" s="15">
        <f>Dados!$D$2+Dados!E415</f>
        <v>95.28</v>
      </c>
      <c r="E415" s="16">
        <f>Dados!$G$2+Dados!H415</f>
        <v>127.28</v>
      </c>
    </row>
    <row r="416" spans="1:5" ht="13.15" customHeight="1" x14ac:dyDescent="0.25">
      <c r="A416" s="17">
        <v>414</v>
      </c>
      <c r="B416" s="18" t="s">
        <v>855</v>
      </c>
      <c r="C416" s="19" t="s">
        <v>856</v>
      </c>
      <c r="D416" s="15">
        <f>Dados!$D$2+Dados!E416</f>
        <v>112.91</v>
      </c>
      <c r="E416" s="16">
        <f>Dados!$G$2+Dados!H416</f>
        <v>144.91</v>
      </c>
    </row>
    <row r="417" spans="1:5" ht="13.15" customHeight="1" x14ac:dyDescent="0.25">
      <c r="A417" s="17">
        <v>415</v>
      </c>
      <c r="B417" s="18" t="s">
        <v>857</v>
      </c>
      <c r="C417" s="19" t="s">
        <v>858</v>
      </c>
      <c r="D417" s="15">
        <f>Dados!$D$2+Dados!E417</f>
        <v>95.28</v>
      </c>
      <c r="E417" s="16">
        <f>Dados!$G$2+Dados!H417</f>
        <v>127.28</v>
      </c>
    </row>
    <row r="418" spans="1:5" ht="13.15" customHeight="1" x14ac:dyDescent="0.25">
      <c r="A418" s="17">
        <v>416</v>
      </c>
      <c r="B418" s="18" t="s">
        <v>859</v>
      </c>
      <c r="C418" s="19" t="s">
        <v>860</v>
      </c>
      <c r="D418" s="15">
        <f>Dados!$D$2+Dados!E418</f>
        <v>95.28</v>
      </c>
      <c r="E418" s="16">
        <f>Dados!$G$2+Dados!H418</f>
        <v>127.28</v>
      </c>
    </row>
    <row r="419" spans="1:5" ht="13.15" customHeight="1" x14ac:dyDescent="0.25">
      <c r="A419" s="17">
        <v>417</v>
      </c>
      <c r="B419" s="18" t="s">
        <v>861</v>
      </c>
      <c r="C419" s="19" t="s">
        <v>862</v>
      </c>
      <c r="D419" s="15">
        <f>Dados!$D$2+Dados!E419</f>
        <v>287.88</v>
      </c>
      <c r="E419" s="16">
        <f>Dados!$G$2+Dados!H419</f>
        <v>319.88</v>
      </c>
    </row>
    <row r="420" spans="1:5" ht="13.15" customHeight="1" x14ac:dyDescent="0.25">
      <c r="A420" s="17">
        <v>418</v>
      </c>
      <c r="B420" s="18" t="s">
        <v>863</v>
      </c>
      <c r="C420" s="19" t="s">
        <v>864</v>
      </c>
      <c r="D420" s="15">
        <f>Dados!$D$2+Dados!E420</f>
        <v>244.47</v>
      </c>
      <c r="E420" s="16">
        <f>Dados!$G$2+Dados!H420</f>
        <v>276.47000000000003</v>
      </c>
    </row>
    <row r="421" spans="1:5" ht="13.15" customHeight="1" x14ac:dyDescent="0.25">
      <c r="A421" s="17">
        <v>419</v>
      </c>
      <c r="B421" s="18" t="s">
        <v>865</v>
      </c>
      <c r="C421" s="19" t="s">
        <v>866</v>
      </c>
      <c r="D421" s="15">
        <f>Dados!$D$2+Dados!E421</f>
        <v>287.88</v>
      </c>
      <c r="E421" s="16">
        <f>Dados!$G$2+Dados!H421</f>
        <v>319.88</v>
      </c>
    </row>
    <row r="422" spans="1:5" ht="13.15" customHeight="1" x14ac:dyDescent="0.25">
      <c r="A422" s="17">
        <v>420</v>
      </c>
      <c r="B422" s="18" t="s">
        <v>867</v>
      </c>
      <c r="C422" s="19" t="s">
        <v>868</v>
      </c>
      <c r="D422" s="15">
        <f>Dados!$D$2+Dados!E422</f>
        <v>287.88</v>
      </c>
      <c r="E422" s="16">
        <f>Dados!$G$2+Dados!H422</f>
        <v>319.88</v>
      </c>
    </row>
    <row r="423" spans="1:5" ht="13.15" customHeight="1" x14ac:dyDescent="0.25">
      <c r="A423" s="17">
        <v>421</v>
      </c>
      <c r="B423" s="18" t="s">
        <v>869</v>
      </c>
      <c r="C423" s="19" t="s">
        <v>870</v>
      </c>
      <c r="D423" s="15">
        <f>Dados!$D$2+Dados!E423</f>
        <v>244.47</v>
      </c>
      <c r="E423" s="16">
        <f>Dados!$G$2+Dados!H423</f>
        <v>276.47000000000003</v>
      </c>
    </row>
    <row r="424" spans="1:5" ht="13.15" customHeight="1" x14ac:dyDescent="0.25">
      <c r="A424" s="17">
        <v>422</v>
      </c>
      <c r="B424" s="18" t="s">
        <v>871</v>
      </c>
      <c r="C424" s="19" t="s">
        <v>872</v>
      </c>
      <c r="D424" s="15">
        <f>Dados!$D$2+Dados!E424</f>
        <v>287.88</v>
      </c>
      <c r="E424" s="16">
        <f>Dados!$G$2+Dados!H424</f>
        <v>319.88</v>
      </c>
    </row>
    <row r="425" spans="1:5" ht="13.15" customHeight="1" x14ac:dyDescent="0.25">
      <c r="A425" s="17">
        <v>423</v>
      </c>
      <c r="B425" s="18" t="s">
        <v>873</v>
      </c>
      <c r="C425" s="19" t="s">
        <v>874</v>
      </c>
      <c r="D425" s="15">
        <f>Dados!$D$2+Dados!E425</f>
        <v>228.2</v>
      </c>
      <c r="E425" s="16">
        <f>Dados!$G$2+Dados!H425</f>
        <v>260.2</v>
      </c>
    </row>
    <row r="426" spans="1:5" ht="13.15" customHeight="1" x14ac:dyDescent="0.25">
      <c r="A426" s="17">
        <v>424</v>
      </c>
      <c r="B426" s="18" t="s">
        <v>875</v>
      </c>
      <c r="C426" s="19" t="s">
        <v>876</v>
      </c>
      <c r="D426" s="15">
        <f>Dados!$D$2+Dados!E426</f>
        <v>309.58</v>
      </c>
      <c r="E426" s="16">
        <f>Dados!$G$2+Dados!H426</f>
        <v>341.58</v>
      </c>
    </row>
    <row r="427" spans="1:5" ht="13.15" customHeight="1" x14ac:dyDescent="0.25">
      <c r="A427" s="17">
        <v>425</v>
      </c>
      <c r="B427" s="18" t="s">
        <v>877</v>
      </c>
      <c r="C427" s="19" t="s">
        <v>878</v>
      </c>
      <c r="D427" s="15">
        <f>Dados!$D$2+Dados!E427</f>
        <v>309.58</v>
      </c>
      <c r="E427" s="16">
        <f>Dados!$G$2+Dados!H427</f>
        <v>341.58</v>
      </c>
    </row>
    <row r="428" spans="1:5" ht="13.15" customHeight="1" x14ac:dyDescent="0.25">
      <c r="A428" s="17">
        <v>426</v>
      </c>
      <c r="B428" s="18" t="s">
        <v>879</v>
      </c>
      <c r="C428" s="19" t="s">
        <v>880</v>
      </c>
      <c r="D428" s="15">
        <f>Dados!$D$2+Dados!E428</f>
        <v>228.2</v>
      </c>
      <c r="E428" s="16">
        <f>Dados!$G$2+Dados!H428</f>
        <v>260.2</v>
      </c>
    </row>
    <row r="429" spans="1:5" ht="13.15" customHeight="1" x14ac:dyDescent="0.25">
      <c r="A429" s="17">
        <v>427</v>
      </c>
      <c r="B429" s="18" t="s">
        <v>881</v>
      </c>
      <c r="C429" s="19" t="s">
        <v>882</v>
      </c>
      <c r="D429" s="15">
        <f>Dados!$D$2+Dados!E429</f>
        <v>293.3</v>
      </c>
      <c r="E429" s="16">
        <f>Dados!$G$2+Dados!H429</f>
        <v>325.3</v>
      </c>
    </row>
    <row r="430" spans="1:5" ht="13.15" customHeight="1" x14ac:dyDescent="0.25">
      <c r="A430" s="17">
        <v>428</v>
      </c>
      <c r="B430" s="18" t="s">
        <v>883</v>
      </c>
      <c r="C430" s="19" t="s">
        <v>884</v>
      </c>
      <c r="D430" s="15">
        <f>Dados!$D$2+Dados!E430</f>
        <v>138.68</v>
      </c>
      <c r="E430" s="16">
        <f>Dados!$G$2+Dados!H430</f>
        <v>170.68</v>
      </c>
    </row>
    <row r="431" spans="1:5" ht="13.15" customHeight="1" x14ac:dyDescent="0.25">
      <c r="A431" s="17">
        <v>429</v>
      </c>
      <c r="B431" s="18" t="s">
        <v>885</v>
      </c>
      <c r="C431" s="19" t="s">
        <v>886</v>
      </c>
      <c r="D431" s="15">
        <f>Dados!$D$2+Dados!E431</f>
        <v>138.68</v>
      </c>
      <c r="E431" s="16">
        <f>Dados!$G$2+Dados!H431</f>
        <v>170.68</v>
      </c>
    </row>
    <row r="432" spans="1:5" ht="13.15" customHeight="1" x14ac:dyDescent="0.25">
      <c r="A432" s="17">
        <v>430</v>
      </c>
      <c r="B432" s="18" t="s">
        <v>887</v>
      </c>
      <c r="C432" s="19" t="s">
        <v>888</v>
      </c>
      <c r="D432" s="15">
        <f>Dados!$D$2+Dados!E432</f>
        <v>107.49</v>
      </c>
      <c r="E432" s="16">
        <f>Dados!$G$2+Dados!H432</f>
        <v>139.49</v>
      </c>
    </row>
    <row r="433" spans="1:5" ht="13.15" customHeight="1" x14ac:dyDescent="0.25">
      <c r="A433" s="17">
        <v>431</v>
      </c>
      <c r="B433" s="18" t="s">
        <v>889</v>
      </c>
      <c r="C433" s="19" t="s">
        <v>890</v>
      </c>
      <c r="D433" s="15">
        <f>Dados!$D$2+Dados!E433</f>
        <v>107.49</v>
      </c>
      <c r="E433" s="16">
        <f>Dados!$G$2+Dados!H433</f>
        <v>139.49</v>
      </c>
    </row>
    <row r="434" spans="1:5" ht="13.15" customHeight="1" x14ac:dyDescent="0.25">
      <c r="A434" s="17">
        <v>432</v>
      </c>
      <c r="B434" s="18" t="s">
        <v>891</v>
      </c>
      <c r="C434" s="19" t="s">
        <v>892</v>
      </c>
      <c r="D434" s="15">
        <f>Dados!$D$2+Dados!E434</f>
        <v>107.49</v>
      </c>
      <c r="E434" s="16">
        <f>Dados!$G$2+Dados!H434</f>
        <v>139.49</v>
      </c>
    </row>
    <row r="435" spans="1:5" ht="13.15" customHeight="1" x14ac:dyDescent="0.25">
      <c r="A435" s="17">
        <v>433</v>
      </c>
      <c r="B435" s="18" t="s">
        <v>893</v>
      </c>
      <c r="C435" s="19" t="s">
        <v>894</v>
      </c>
      <c r="D435" s="15">
        <f>Dados!$D$2+Dados!E435</f>
        <v>107.49</v>
      </c>
      <c r="E435" s="16">
        <f>Dados!$G$2+Dados!H435</f>
        <v>139.49</v>
      </c>
    </row>
    <row r="436" spans="1:5" ht="13.15" customHeight="1" x14ac:dyDescent="0.25">
      <c r="A436" s="17">
        <v>434</v>
      </c>
      <c r="B436" s="18" t="s">
        <v>895</v>
      </c>
      <c r="C436" s="19" t="s">
        <v>896</v>
      </c>
      <c r="D436" s="15">
        <f>Dados!$D$2+Dados!E436</f>
        <v>135.97</v>
      </c>
      <c r="E436" s="16">
        <f>Dados!$G$2+Dados!H436</f>
        <v>167.97</v>
      </c>
    </row>
    <row r="437" spans="1:5" ht="13.15" customHeight="1" x14ac:dyDescent="0.25">
      <c r="A437" s="17">
        <v>435</v>
      </c>
      <c r="B437" s="18" t="s">
        <v>897</v>
      </c>
      <c r="C437" s="19" t="s">
        <v>898</v>
      </c>
      <c r="D437" s="15">
        <f>Dados!$D$2+Dados!E437</f>
        <v>92.57</v>
      </c>
      <c r="E437" s="16">
        <f>Dados!$G$2+Dados!H437</f>
        <v>124.57</v>
      </c>
    </row>
    <row r="438" spans="1:5" ht="13.15" customHeight="1" x14ac:dyDescent="0.25">
      <c r="A438" s="17">
        <v>436</v>
      </c>
      <c r="B438" s="18" t="s">
        <v>899</v>
      </c>
      <c r="C438" s="19" t="s">
        <v>900</v>
      </c>
      <c r="D438" s="15">
        <f>Dados!$D$2+Dados!E438</f>
        <v>68.16</v>
      </c>
      <c r="E438" s="16">
        <f>Dados!$G$2+Dados!H438</f>
        <v>100.16</v>
      </c>
    </row>
    <row r="439" spans="1:5" ht="13.15" customHeight="1" x14ac:dyDescent="0.25">
      <c r="A439" s="17">
        <v>437</v>
      </c>
      <c r="B439" s="18" t="s">
        <v>901</v>
      </c>
      <c r="C439" s="19" t="s">
        <v>902</v>
      </c>
      <c r="D439" s="15">
        <f>Dados!$D$2+Dados!E439</f>
        <v>152.25</v>
      </c>
      <c r="E439" s="16">
        <f>Dados!$G$2+Dados!H439</f>
        <v>184.25</v>
      </c>
    </row>
    <row r="440" spans="1:5" ht="13.15" customHeight="1" x14ac:dyDescent="0.25">
      <c r="A440" s="17">
        <v>438</v>
      </c>
      <c r="B440" s="18" t="s">
        <v>903</v>
      </c>
      <c r="C440" s="19" t="s">
        <v>904</v>
      </c>
      <c r="D440" s="15">
        <f>Dados!$D$2+Dados!E440</f>
        <v>152.25</v>
      </c>
      <c r="E440" s="16">
        <f>Dados!$G$2+Dados!H440</f>
        <v>184.25</v>
      </c>
    </row>
    <row r="441" spans="1:5" ht="13.15" customHeight="1" x14ac:dyDescent="0.25">
      <c r="A441" s="17">
        <v>439</v>
      </c>
      <c r="B441" s="18" t="s">
        <v>905</v>
      </c>
      <c r="C441" s="19" t="s">
        <v>906</v>
      </c>
      <c r="D441" s="15">
        <f>Dados!$D$2+Dados!E441</f>
        <v>54.59</v>
      </c>
      <c r="E441" s="16">
        <f>Dados!$G$2+Dados!H441</f>
        <v>86.59</v>
      </c>
    </row>
    <row r="442" spans="1:5" ht="13.15" customHeight="1" x14ac:dyDescent="0.25">
      <c r="A442" s="17">
        <v>440</v>
      </c>
      <c r="B442" s="18" t="s">
        <v>907</v>
      </c>
      <c r="C442" s="19" t="s">
        <v>908</v>
      </c>
      <c r="D442" s="15">
        <f>Dados!$D$2+Dados!E442</f>
        <v>65.44</v>
      </c>
      <c r="E442" s="16">
        <f>Dados!$G$2+Dados!H442</f>
        <v>97.44</v>
      </c>
    </row>
    <row r="443" spans="1:5" ht="13.15" customHeight="1" x14ac:dyDescent="0.25">
      <c r="A443" s="17">
        <v>441</v>
      </c>
      <c r="B443" s="18" t="s">
        <v>909</v>
      </c>
      <c r="C443" s="19" t="s">
        <v>910</v>
      </c>
      <c r="D443" s="15">
        <f>Dados!$D$2+Dados!E443</f>
        <v>65.44</v>
      </c>
      <c r="E443" s="16">
        <f>Dados!$G$2+Dados!H443</f>
        <v>97.44</v>
      </c>
    </row>
    <row r="444" spans="1:5" ht="13.15" customHeight="1" x14ac:dyDescent="0.25">
      <c r="A444" s="17">
        <v>442</v>
      </c>
      <c r="B444" s="18" t="s">
        <v>911</v>
      </c>
      <c r="C444" s="19" t="s">
        <v>912</v>
      </c>
      <c r="D444" s="15">
        <f>Dados!$D$2+Dados!E444</f>
        <v>70.87</v>
      </c>
      <c r="E444" s="16">
        <f>Dados!$G$2+Dados!H444</f>
        <v>102.87</v>
      </c>
    </row>
    <row r="445" spans="1:5" ht="13.15" customHeight="1" x14ac:dyDescent="0.25">
      <c r="A445" s="17">
        <v>443</v>
      </c>
      <c r="B445" s="18" t="s">
        <v>913</v>
      </c>
      <c r="C445" s="19" t="s">
        <v>914</v>
      </c>
      <c r="D445" s="15">
        <f>Dados!$D$2+Dados!E445</f>
        <v>114.27</v>
      </c>
      <c r="E445" s="16">
        <f>Dados!$G$2+Dados!H445</f>
        <v>146.26999999999998</v>
      </c>
    </row>
    <row r="446" spans="1:5" ht="13.15" customHeight="1" x14ac:dyDescent="0.25">
      <c r="A446" s="17">
        <v>444</v>
      </c>
      <c r="B446" s="18" t="s">
        <v>915</v>
      </c>
      <c r="C446" s="19" t="s">
        <v>916</v>
      </c>
      <c r="D446" s="15">
        <f>Dados!$D$2+Dados!E446</f>
        <v>106.13</v>
      </c>
      <c r="E446" s="16">
        <f>Dados!$G$2+Dados!H446</f>
        <v>138.13</v>
      </c>
    </row>
    <row r="447" spans="1:5" ht="13.15" customHeight="1" x14ac:dyDescent="0.25">
      <c r="A447" s="17">
        <v>445</v>
      </c>
      <c r="B447" s="18" t="s">
        <v>917</v>
      </c>
      <c r="C447" s="19" t="s">
        <v>918</v>
      </c>
      <c r="D447" s="15">
        <f>Dados!$D$2+Dados!E447</f>
        <v>81.72</v>
      </c>
      <c r="E447" s="16">
        <f>Dados!$G$2+Dados!H447</f>
        <v>113.72</v>
      </c>
    </row>
    <row r="448" spans="1:5" ht="13.15" customHeight="1" x14ac:dyDescent="0.25">
      <c r="A448" s="17">
        <v>446</v>
      </c>
      <c r="B448" s="18" t="s">
        <v>919</v>
      </c>
      <c r="C448" s="19" t="s">
        <v>920</v>
      </c>
      <c r="D448" s="15">
        <f>Dados!$D$2+Dados!E448</f>
        <v>38.32</v>
      </c>
      <c r="E448" s="16">
        <f>Dados!$G$2+Dados!H448</f>
        <v>70.319999999999993</v>
      </c>
    </row>
    <row r="449" spans="1:5" ht="13.15" customHeight="1" x14ac:dyDescent="0.25">
      <c r="A449" s="17">
        <v>447</v>
      </c>
      <c r="B449" s="18" t="s">
        <v>921</v>
      </c>
      <c r="C449" s="19" t="s">
        <v>922</v>
      </c>
      <c r="D449" s="15">
        <f>Dados!$D$2+Dados!E449</f>
        <v>60.02</v>
      </c>
      <c r="E449" s="16">
        <f>Dados!$G$2+Dados!H449</f>
        <v>92.02000000000001</v>
      </c>
    </row>
    <row r="450" spans="1:5" ht="13.15" customHeight="1" x14ac:dyDescent="0.25">
      <c r="A450" s="17">
        <v>448</v>
      </c>
      <c r="B450" s="18" t="s">
        <v>923</v>
      </c>
      <c r="C450" s="19" t="s">
        <v>924</v>
      </c>
      <c r="D450" s="15">
        <f>Dados!$D$2+Dados!E450</f>
        <v>38.32</v>
      </c>
      <c r="E450" s="16">
        <f>Dados!$G$2+Dados!H450</f>
        <v>70.319999999999993</v>
      </c>
    </row>
    <row r="451" spans="1:5" ht="13.15" customHeight="1" x14ac:dyDescent="0.25">
      <c r="A451" s="17">
        <v>449</v>
      </c>
      <c r="B451" s="18" t="s">
        <v>925</v>
      </c>
      <c r="C451" s="19" t="s">
        <v>926</v>
      </c>
      <c r="D451" s="15">
        <f>Dados!$D$2+Dados!E451</f>
        <v>97.99</v>
      </c>
      <c r="E451" s="16">
        <f>Dados!$G$2+Dados!H451</f>
        <v>129.99</v>
      </c>
    </row>
    <row r="452" spans="1:5" ht="13.15" customHeight="1" x14ac:dyDescent="0.25">
      <c r="A452" s="17">
        <v>450</v>
      </c>
      <c r="B452" s="18" t="s">
        <v>927</v>
      </c>
      <c r="C452" s="19" t="s">
        <v>928</v>
      </c>
      <c r="D452" s="15">
        <f>Dados!$D$2+Dados!E452</f>
        <v>65.44</v>
      </c>
      <c r="E452" s="16">
        <f>Dados!$G$2+Dados!H452</f>
        <v>97.44</v>
      </c>
    </row>
    <row r="453" spans="1:5" ht="13.15" customHeight="1" x14ac:dyDescent="0.25">
      <c r="A453" s="17">
        <v>451</v>
      </c>
      <c r="B453" s="18" t="s">
        <v>929</v>
      </c>
      <c r="C453" s="19" t="s">
        <v>930</v>
      </c>
      <c r="D453" s="15">
        <f>Dados!$D$2+Dados!E453</f>
        <v>49.17</v>
      </c>
      <c r="E453" s="16">
        <f>Dados!$G$2+Dados!H453</f>
        <v>81.17</v>
      </c>
    </row>
    <row r="454" spans="1:5" ht="13.15" customHeight="1" x14ac:dyDescent="0.25">
      <c r="A454" s="17">
        <v>452</v>
      </c>
      <c r="B454" s="18" t="s">
        <v>931</v>
      </c>
      <c r="C454" s="19" t="s">
        <v>932</v>
      </c>
      <c r="D454" s="15">
        <f>Dados!$D$2+Dados!E454</f>
        <v>103.42</v>
      </c>
      <c r="E454" s="16">
        <f>Dados!$G$2+Dados!H454</f>
        <v>135.42000000000002</v>
      </c>
    </row>
    <row r="455" spans="1:5" ht="13.15" customHeight="1" x14ac:dyDescent="0.25">
      <c r="A455" s="17">
        <v>453</v>
      </c>
      <c r="B455" s="18" t="s">
        <v>933</v>
      </c>
      <c r="C455" s="19" t="s">
        <v>934</v>
      </c>
      <c r="D455" s="15">
        <f>Dados!$D$2+Dados!E455</f>
        <v>60.02</v>
      </c>
      <c r="E455" s="16">
        <f>Dados!$G$2+Dados!H455</f>
        <v>92.02000000000001</v>
      </c>
    </row>
    <row r="456" spans="1:5" ht="13.15" customHeight="1" x14ac:dyDescent="0.25">
      <c r="A456" s="17">
        <v>454</v>
      </c>
      <c r="B456" s="18" t="s">
        <v>935</v>
      </c>
      <c r="C456" s="19" t="s">
        <v>936</v>
      </c>
      <c r="D456" s="15">
        <f>Dados!$D$2+Dados!E456</f>
        <v>60.02</v>
      </c>
      <c r="E456" s="16">
        <f>Dados!$G$2+Dados!H456</f>
        <v>92.02000000000001</v>
      </c>
    </row>
    <row r="457" spans="1:5" ht="13.15" customHeight="1" x14ac:dyDescent="0.25">
      <c r="A457" s="17">
        <v>455</v>
      </c>
      <c r="B457" s="18" t="s">
        <v>937</v>
      </c>
      <c r="C457" s="19" t="s">
        <v>938</v>
      </c>
      <c r="D457" s="15">
        <f>Dados!$D$2+Dados!E457</f>
        <v>60.02</v>
      </c>
      <c r="E457" s="16">
        <f>Dados!$G$2+Dados!H457</f>
        <v>92.02000000000001</v>
      </c>
    </row>
    <row r="458" spans="1:5" ht="13.15" customHeight="1" x14ac:dyDescent="0.25">
      <c r="A458" s="17">
        <v>456</v>
      </c>
      <c r="B458" s="18" t="s">
        <v>939</v>
      </c>
      <c r="C458" s="19" t="s">
        <v>940</v>
      </c>
      <c r="D458" s="15">
        <f>Dados!$D$2+Dados!E458</f>
        <v>60.02</v>
      </c>
      <c r="E458" s="16">
        <f>Dados!$G$2+Dados!H458</f>
        <v>92.02000000000001</v>
      </c>
    </row>
    <row r="459" spans="1:5" ht="13.15" customHeight="1" x14ac:dyDescent="0.25">
      <c r="A459" s="17">
        <v>457</v>
      </c>
      <c r="B459" s="18" t="s">
        <v>941</v>
      </c>
      <c r="C459" s="19" t="s">
        <v>942</v>
      </c>
      <c r="D459" s="15">
        <f>Dados!$D$2+Dados!E459</f>
        <v>60.02</v>
      </c>
      <c r="E459" s="16">
        <f>Dados!$G$2+Dados!H459</f>
        <v>92.02000000000001</v>
      </c>
    </row>
    <row r="460" spans="1:5" ht="13.15" customHeight="1" x14ac:dyDescent="0.25">
      <c r="A460" s="17">
        <v>458</v>
      </c>
      <c r="B460" s="18" t="s">
        <v>943</v>
      </c>
      <c r="C460" s="19" t="s">
        <v>944</v>
      </c>
      <c r="D460" s="15">
        <f>Dados!$D$2+Dados!E460</f>
        <v>60.02</v>
      </c>
      <c r="E460" s="16">
        <f>Dados!$G$2+Dados!H460</f>
        <v>92.02000000000001</v>
      </c>
    </row>
    <row r="461" spans="1:5" ht="13.15" customHeight="1" x14ac:dyDescent="0.25">
      <c r="A461" s="17">
        <v>459</v>
      </c>
      <c r="B461" s="18" t="s">
        <v>945</v>
      </c>
      <c r="C461" s="19" t="s">
        <v>946</v>
      </c>
      <c r="D461" s="15">
        <f>Dados!$D$2+Dados!E461</f>
        <v>70.87</v>
      </c>
      <c r="E461" s="16">
        <f>Dados!$G$2+Dados!H461</f>
        <v>102.87</v>
      </c>
    </row>
    <row r="462" spans="1:5" ht="13.15" customHeight="1" x14ac:dyDescent="0.25">
      <c r="A462" s="17">
        <v>460</v>
      </c>
      <c r="B462" s="18" t="s">
        <v>947</v>
      </c>
      <c r="C462" s="19" t="s">
        <v>948</v>
      </c>
      <c r="D462" s="15">
        <f>Dados!$D$2+Dados!E462</f>
        <v>70.87</v>
      </c>
      <c r="E462" s="16">
        <f>Dados!$G$2+Dados!H462</f>
        <v>102.87</v>
      </c>
    </row>
    <row r="463" spans="1:5" ht="13.15" customHeight="1" x14ac:dyDescent="0.25">
      <c r="A463" s="17">
        <v>461</v>
      </c>
      <c r="B463" s="18" t="s">
        <v>949</v>
      </c>
      <c r="C463" s="19" t="s">
        <v>950</v>
      </c>
      <c r="D463" s="15">
        <f>Dados!$D$2+Dados!E463</f>
        <v>70.87</v>
      </c>
      <c r="E463" s="16">
        <f>Dados!$G$2+Dados!H463</f>
        <v>102.87</v>
      </c>
    </row>
    <row r="464" spans="1:5" ht="13.15" customHeight="1" x14ac:dyDescent="0.25">
      <c r="A464" s="17">
        <v>462</v>
      </c>
      <c r="B464" s="18" t="s">
        <v>951</v>
      </c>
      <c r="C464" s="19" t="s">
        <v>952</v>
      </c>
      <c r="D464" s="15">
        <f>Dados!$D$2+Dados!E464</f>
        <v>70.87</v>
      </c>
      <c r="E464" s="16">
        <f>Dados!$G$2+Dados!H464</f>
        <v>102.87</v>
      </c>
    </row>
    <row r="465" spans="1:5" ht="13.15" customHeight="1" x14ac:dyDescent="0.25">
      <c r="A465" s="17">
        <v>463</v>
      </c>
      <c r="B465" s="18" t="s">
        <v>953</v>
      </c>
      <c r="C465" s="19" t="s">
        <v>954</v>
      </c>
      <c r="D465" s="15">
        <f>Dados!$D$2+Dados!E465</f>
        <v>60.02</v>
      </c>
      <c r="E465" s="16">
        <f>Dados!$G$2+Dados!H465</f>
        <v>92.02000000000001</v>
      </c>
    </row>
    <row r="466" spans="1:5" ht="13.15" customHeight="1" x14ac:dyDescent="0.25">
      <c r="A466" s="17">
        <v>464</v>
      </c>
      <c r="B466" s="18" t="s">
        <v>955</v>
      </c>
      <c r="C466" s="19" t="s">
        <v>956</v>
      </c>
      <c r="D466" s="15">
        <f>Dados!$D$2+Dados!E466</f>
        <v>60.02</v>
      </c>
      <c r="E466" s="16">
        <f>Dados!$G$2+Dados!H466</f>
        <v>92.02000000000001</v>
      </c>
    </row>
    <row r="467" spans="1:5" ht="13.15" customHeight="1" x14ac:dyDescent="0.25">
      <c r="A467" s="17">
        <v>465</v>
      </c>
      <c r="B467" s="18" t="s">
        <v>957</v>
      </c>
      <c r="C467" s="19" t="s">
        <v>958</v>
      </c>
      <c r="D467" s="15">
        <f>Dados!$D$2+Dados!E467</f>
        <v>60.02</v>
      </c>
      <c r="E467" s="16">
        <f>Dados!$G$2+Dados!H467</f>
        <v>92.02000000000001</v>
      </c>
    </row>
    <row r="468" spans="1:5" ht="13.15" customHeight="1" x14ac:dyDescent="0.25">
      <c r="A468" s="17">
        <v>466</v>
      </c>
      <c r="B468" s="18" t="s">
        <v>959</v>
      </c>
      <c r="C468" s="19" t="s">
        <v>960</v>
      </c>
      <c r="D468" s="15">
        <f>Dados!$D$2+Dados!E468</f>
        <v>60.02</v>
      </c>
      <c r="E468" s="16">
        <f>Dados!$G$2+Dados!H468</f>
        <v>92.02000000000001</v>
      </c>
    </row>
    <row r="469" spans="1:5" ht="13.15" customHeight="1" x14ac:dyDescent="0.25">
      <c r="A469" s="17">
        <v>467</v>
      </c>
      <c r="B469" s="18" t="s">
        <v>961</v>
      </c>
      <c r="C469" s="19" t="s">
        <v>962</v>
      </c>
      <c r="D469" s="15">
        <f>Dados!$D$2+Dados!E469</f>
        <v>39.94</v>
      </c>
      <c r="E469" s="16">
        <f>Dados!$G$2+Dados!H469</f>
        <v>71.94</v>
      </c>
    </row>
    <row r="470" spans="1:5" ht="13.15" customHeight="1" x14ac:dyDescent="0.25">
      <c r="A470" s="17">
        <v>468</v>
      </c>
      <c r="B470" s="18" t="s">
        <v>963</v>
      </c>
      <c r="C470" s="19" t="s">
        <v>964</v>
      </c>
      <c r="D470" s="15">
        <f>Dados!$D$2+Dados!E470</f>
        <v>81.72</v>
      </c>
      <c r="E470" s="16">
        <f>Dados!$G$2+Dados!H470</f>
        <v>113.72</v>
      </c>
    </row>
    <row r="471" spans="1:5" ht="13.15" customHeight="1" x14ac:dyDescent="0.25">
      <c r="A471" s="17">
        <v>469</v>
      </c>
      <c r="B471" s="18" t="s">
        <v>965</v>
      </c>
      <c r="C471" s="19" t="s">
        <v>966</v>
      </c>
      <c r="D471" s="15">
        <f>Dados!$D$2+Dados!E471</f>
        <v>65.44</v>
      </c>
      <c r="E471" s="16">
        <f>Dados!$G$2+Dados!H471</f>
        <v>97.44</v>
      </c>
    </row>
    <row r="472" spans="1:5" ht="13.15" customHeight="1" x14ac:dyDescent="0.25">
      <c r="A472" s="17">
        <v>470</v>
      </c>
      <c r="B472" s="18" t="s">
        <v>967</v>
      </c>
      <c r="C472" s="19" t="s">
        <v>968</v>
      </c>
      <c r="D472" s="15">
        <f>Dados!$D$2+Dados!E472</f>
        <v>70.87</v>
      </c>
      <c r="E472" s="16">
        <f>Dados!$G$2+Dados!H472</f>
        <v>102.87</v>
      </c>
    </row>
    <row r="473" spans="1:5" ht="13.15" customHeight="1" x14ac:dyDescent="0.25">
      <c r="A473" s="17">
        <v>471</v>
      </c>
      <c r="B473" s="18" t="s">
        <v>969</v>
      </c>
      <c r="C473" s="19" t="s">
        <v>970</v>
      </c>
      <c r="D473" s="15">
        <f>Dados!$D$2+Dados!E473</f>
        <v>70.87</v>
      </c>
      <c r="E473" s="16">
        <f>Dados!$G$2+Dados!H473</f>
        <v>102.87</v>
      </c>
    </row>
    <row r="474" spans="1:5" ht="13.15" customHeight="1" x14ac:dyDescent="0.25">
      <c r="A474" s="17">
        <v>472</v>
      </c>
      <c r="B474" s="18" t="s">
        <v>971</v>
      </c>
      <c r="C474" s="19" t="s">
        <v>972</v>
      </c>
      <c r="D474" s="15">
        <f>Dados!$D$2+Dados!E474</f>
        <v>51.879999999999995</v>
      </c>
      <c r="E474" s="16">
        <f>Dados!$G$2+Dados!H474</f>
        <v>83.88</v>
      </c>
    </row>
    <row r="475" spans="1:5" ht="13.15" customHeight="1" x14ac:dyDescent="0.25">
      <c r="A475" s="17">
        <v>473</v>
      </c>
      <c r="B475" s="18" t="s">
        <v>973</v>
      </c>
      <c r="C475" s="19" t="s">
        <v>974</v>
      </c>
      <c r="D475" s="15">
        <f>Dados!$D$2+Dados!E475</f>
        <v>103.42</v>
      </c>
      <c r="E475" s="16">
        <f>Dados!$G$2+Dados!H475</f>
        <v>135.42000000000002</v>
      </c>
    </row>
    <row r="476" spans="1:5" ht="13.15" customHeight="1" x14ac:dyDescent="0.25">
      <c r="A476" s="17">
        <v>474</v>
      </c>
      <c r="B476" s="18" t="s">
        <v>975</v>
      </c>
      <c r="C476" s="19" t="s">
        <v>976</v>
      </c>
      <c r="D476" s="15">
        <f>Dados!$D$2+Dados!E476</f>
        <v>201.07</v>
      </c>
      <c r="E476" s="16">
        <f>Dados!$G$2+Dados!H476</f>
        <v>233.07</v>
      </c>
    </row>
    <row r="477" spans="1:5" ht="13.15" customHeight="1" x14ac:dyDescent="0.25">
      <c r="A477" s="17">
        <v>475</v>
      </c>
      <c r="B477" s="18" t="s">
        <v>977</v>
      </c>
      <c r="C477" s="19" t="s">
        <v>978</v>
      </c>
      <c r="D477" s="15">
        <f>Dados!$D$2+Dados!E477</f>
        <v>152.25</v>
      </c>
      <c r="E477" s="16">
        <f>Dados!$G$2+Dados!H477</f>
        <v>184.25</v>
      </c>
    </row>
    <row r="478" spans="1:5" ht="13.15" customHeight="1" x14ac:dyDescent="0.25">
      <c r="A478" s="17">
        <v>476</v>
      </c>
      <c r="B478" s="18" t="s">
        <v>979</v>
      </c>
      <c r="C478" s="19" t="s">
        <v>980</v>
      </c>
      <c r="D478" s="15">
        <f>Dados!$D$2+Dados!E478</f>
        <v>249.9</v>
      </c>
      <c r="E478" s="16">
        <f>Dados!$G$2+Dados!H478</f>
        <v>281.89999999999998</v>
      </c>
    </row>
    <row r="479" spans="1:5" ht="13.15" customHeight="1" x14ac:dyDescent="0.25">
      <c r="A479" s="17">
        <v>477</v>
      </c>
      <c r="B479" s="18" t="s">
        <v>981</v>
      </c>
      <c r="C479" s="19" t="s">
        <v>982</v>
      </c>
      <c r="D479" s="15">
        <f>Dados!$D$2+Dados!E479</f>
        <v>236.34</v>
      </c>
      <c r="E479" s="16">
        <f>Dados!$G$2+Dados!H479</f>
        <v>268.34000000000003</v>
      </c>
    </row>
    <row r="480" spans="1:5" ht="13.15" customHeight="1" x14ac:dyDescent="0.25">
      <c r="A480" s="17">
        <v>478</v>
      </c>
      <c r="B480" s="18" t="s">
        <v>983</v>
      </c>
      <c r="C480" s="19" t="s">
        <v>984</v>
      </c>
      <c r="D480" s="15">
        <f>Dados!$D$2+Dados!E480</f>
        <v>182.08</v>
      </c>
      <c r="E480" s="16">
        <f>Dados!$G$2+Dados!H480</f>
        <v>214.08</v>
      </c>
    </row>
    <row r="481" spans="1:5" ht="13.15" customHeight="1" x14ac:dyDescent="0.25">
      <c r="A481" s="17">
        <v>479</v>
      </c>
      <c r="B481" s="18" t="s">
        <v>985</v>
      </c>
      <c r="C481" s="19" t="s">
        <v>986</v>
      </c>
      <c r="D481" s="15">
        <f>Dados!$D$2+Dados!E481</f>
        <v>217.35</v>
      </c>
      <c r="E481" s="16">
        <f>Dados!$G$2+Dados!H481</f>
        <v>249.35</v>
      </c>
    </row>
    <row r="482" spans="1:5" ht="13.15" customHeight="1" x14ac:dyDescent="0.25">
      <c r="A482" s="17">
        <v>480</v>
      </c>
      <c r="B482" s="18" t="s">
        <v>987</v>
      </c>
      <c r="C482" s="19" t="s">
        <v>988</v>
      </c>
      <c r="D482" s="15">
        <f>Dados!$D$2+Dados!E482</f>
        <v>41.57</v>
      </c>
      <c r="E482" s="16">
        <f>Dados!$G$2+Dados!H482</f>
        <v>73.569999999999993</v>
      </c>
    </row>
    <row r="483" spans="1:5" ht="13.15" customHeight="1" x14ac:dyDescent="0.25">
      <c r="A483" s="17">
        <v>481</v>
      </c>
      <c r="B483" s="18" t="s">
        <v>989</v>
      </c>
      <c r="C483" s="19" t="s">
        <v>990</v>
      </c>
      <c r="D483" s="15">
        <f>Dados!$D$2+Dados!E483</f>
        <v>75.75</v>
      </c>
      <c r="E483" s="16">
        <f>Dados!$G$2+Dados!H483</f>
        <v>107.75</v>
      </c>
    </row>
    <row r="484" spans="1:5" ht="13.15" customHeight="1" x14ac:dyDescent="0.25">
      <c r="A484" s="17">
        <v>482</v>
      </c>
      <c r="B484" s="18" t="s">
        <v>991</v>
      </c>
      <c r="C484" s="19" t="s">
        <v>992</v>
      </c>
      <c r="D484" s="15">
        <f>Dados!$D$2+Dados!E484</f>
        <v>49.17</v>
      </c>
      <c r="E484" s="16">
        <f>Dados!$G$2+Dados!H484</f>
        <v>81.17</v>
      </c>
    </row>
    <row r="485" spans="1:5" ht="13.15" customHeight="1" x14ac:dyDescent="0.25">
      <c r="A485" s="17">
        <v>483</v>
      </c>
      <c r="B485" s="18" t="s">
        <v>993</v>
      </c>
      <c r="C485" s="19" t="s">
        <v>994</v>
      </c>
      <c r="D485" s="15">
        <f>Dados!$D$2+Dados!E485</f>
        <v>56.22</v>
      </c>
      <c r="E485" s="16">
        <f>Dados!$G$2+Dados!H485</f>
        <v>88.22</v>
      </c>
    </row>
    <row r="486" spans="1:5" ht="13.15" customHeight="1" x14ac:dyDescent="0.25">
      <c r="A486" s="17">
        <v>484</v>
      </c>
      <c r="B486" s="18" t="s">
        <v>995</v>
      </c>
      <c r="C486" s="19" t="s">
        <v>996</v>
      </c>
      <c r="D486" s="15">
        <f>Dados!$D$2+Dados!E486</f>
        <v>72.5</v>
      </c>
      <c r="E486" s="16">
        <f>Dados!$G$2+Dados!H486</f>
        <v>104.5</v>
      </c>
    </row>
    <row r="487" spans="1:5" ht="13.15" customHeight="1" x14ac:dyDescent="0.25">
      <c r="A487" s="17">
        <v>485</v>
      </c>
      <c r="B487" s="18" t="s">
        <v>997</v>
      </c>
      <c r="C487" s="19" t="s">
        <v>998</v>
      </c>
      <c r="D487" s="15">
        <f>Dados!$D$2+Dados!E487</f>
        <v>96.64</v>
      </c>
      <c r="E487" s="16">
        <f>Dados!$G$2+Dados!H487</f>
        <v>128.63999999999999</v>
      </c>
    </row>
    <row r="488" spans="1:5" ht="13.15" customHeight="1" x14ac:dyDescent="0.25">
      <c r="A488" s="17">
        <v>486</v>
      </c>
      <c r="B488" s="18" t="s">
        <v>999</v>
      </c>
      <c r="C488" s="19" t="s">
        <v>1000</v>
      </c>
      <c r="D488" s="15">
        <f>Dados!$D$2+Dados!E488</f>
        <v>42.11</v>
      </c>
      <c r="E488" s="16">
        <f>Dados!$G$2+Dados!H488</f>
        <v>74.11</v>
      </c>
    </row>
    <row r="489" spans="1:5" ht="13.15" customHeight="1" x14ac:dyDescent="0.25">
      <c r="A489" s="17">
        <v>487</v>
      </c>
      <c r="B489" s="18" t="s">
        <v>1001</v>
      </c>
      <c r="C489" s="19" t="s">
        <v>1002</v>
      </c>
      <c r="D489" s="15">
        <f>Dados!$D$2+Dados!E489</f>
        <v>50.25</v>
      </c>
      <c r="E489" s="16">
        <f>Dados!$G$2+Dados!H489</f>
        <v>82.25</v>
      </c>
    </row>
    <row r="490" spans="1:5" ht="13.15" customHeight="1" x14ac:dyDescent="0.25">
      <c r="A490" s="17">
        <v>488</v>
      </c>
      <c r="B490" s="18" t="s">
        <v>1003</v>
      </c>
      <c r="C490" s="19" t="s">
        <v>1004</v>
      </c>
      <c r="D490" s="15">
        <f>Dados!$D$2+Dados!E490</f>
        <v>37.230000000000004</v>
      </c>
      <c r="E490" s="16">
        <f>Dados!$G$2+Dados!H490</f>
        <v>69.23</v>
      </c>
    </row>
    <row r="491" spans="1:5" ht="13.15" customHeight="1" x14ac:dyDescent="0.25">
      <c r="A491" s="17">
        <v>489</v>
      </c>
      <c r="B491" s="18" t="s">
        <v>1005</v>
      </c>
      <c r="C491" s="19" t="s">
        <v>1006</v>
      </c>
      <c r="D491" s="15">
        <f>Dados!$D$2+Dados!E491</f>
        <v>43.739999999999995</v>
      </c>
      <c r="E491" s="16">
        <f>Dados!$G$2+Dados!H491</f>
        <v>75.739999999999995</v>
      </c>
    </row>
    <row r="492" spans="1:5" ht="13.15" customHeight="1" x14ac:dyDescent="0.25">
      <c r="A492" s="17">
        <v>490</v>
      </c>
      <c r="B492" s="18" t="s">
        <v>1007</v>
      </c>
      <c r="C492" s="19" t="s">
        <v>1008</v>
      </c>
      <c r="D492" s="15">
        <f>Dados!$D$2+Dados!E492</f>
        <v>144.11000000000001</v>
      </c>
      <c r="E492" s="16">
        <f>Dados!$G$2+Dados!H492</f>
        <v>176.11</v>
      </c>
    </row>
    <row r="493" spans="1:5" ht="13.15" customHeight="1" x14ac:dyDescent="0.25">
      <c r="A493" s="17">
        <v>491</v>
      </c>
      <c r="B493" s="18" t="s">
        <v>1009</v>
      </c>
      <c r="C493" s="19" t="s">
        <v>1010</v>
      </c>
      <c r="D493" s="15">
        <f>Dados!$D$2+Dados!E493</f>
        <v>141.4</v>
      </c>
      <c r="E493" s="16">
        <f>Dados!$G$2+Dados!H493</f>
        <v>173.4</v>
      </c>
    </row>
    <row r="494" spans="1:5" ht="13.15" customHeight="1" x14ac:dyDescent="0.25">
      <c r="A494" s="17">
        <v>492</v>
      </c>
      <c r="B494" s="18" t="s">
        <v>1011</v>
      </c>
      <c r="C494" s="19" t="s">
        <v>1012</v>
      </c>
      <c r="D494" s="15">
        <f>Dados!$D$2+Dados!E494</f>
        <v>89.86</v>
      </c>
      <c r="E494" s="16">
        <f>Dados!$G$2+Dados!H494</f>
        <v>121.86</v>
      </c>
    </row>
    <row r="495" spans="1:5" ht="13.15" customHeight="1" x14ac:dyDescent="0.25">
      <c r="A495" s="17">
        <v>493</v>
      </c>
      <c r="B495" s="18" t="s">
        <v>1013</v>
      </c>
      <c r="C495" s="19" t="s">
        <v>1014</v>
      </c>
      <c r="D495" s="15">
        <f>Dados!$D$2+Dados!E495</f>
        <v>84.43</v>
      </c>
      <c r="E495" s="16">
        <f>Dados!$G$2+Dados!H495</f>
        <v>116.43</v>
      </c>
    </row>
    <row r="496" spans="1:5" ht="13.15" customHeight="1" x14ac:dyDescent="0.25">
      <c r="A496" s="17">
        <v>494</v>
      </c>
      <c r="B496" s="18" t="s">
        <v>1015</v>
      </c>
      <c r="C496" s="19" t="s">
        <v>1016</v>
      </c>
      <c r="D496" s="15">
        <f>Dados!$D$2+Dados!E496</f>
        <v>171.23</v>
      </c>
      <c r="E496" s="16">
        <f>Dados!$G$2+Dados!H496</f>
        <v>203.23</v>
      </c>
    </row>
    <row r="497" spans="1:5" ht="13.15" customHeight="1" x14ac:dyDescent="0.25">
      <c r="A497" s="17">
        <v>495</v>
      </c>
      <c r="B497" s="18" t="s">
        <v>1017</v>
      </c>
      <c r="C497" s="19" t="s">
        <v>1018</v>
      </c>
      <c r="D497" s="15">
        <f>Dados!$D$2+Dados!E497</f>
        <v>163.1</v>
      </c>
      <c r="E497" s="16">
        <f>Dados!$G$2+Dados!H497</f>
        <v>195.1</v>
      </c>
    </row>
    <row r="498" spans="1:5" ht="13.15" customHeight="1" x14ac:dyDescent="0.25">
      <c r="A498" s="17">
        <v>496</v>
      </c>
      <c r="B498" s="18" t="s">
        <v>1019</v>
      </c>
      <c r="C498" s="19" t="s">
        <v>1020</v>
      </c>
      <c r="D498" s="15">
        <f>Dados!$D$2+Dados!E498</f>
        <v>103.42</v>
      </c>
      <c r="E498" s="16">
        <f>Dados!$G$2+Dados!H498</f>
        <v>135.42000000000002</v>
      </c>
    </row>
    <row r="499" spans="1:5" ht="13.15" customHeight="1" x14ac:dyDescent="0.25">
      <c r="A499" s="17">
        <v>497</v>
      </c>
      <c r="B499" s="18" t="s">
        <v>1021</v>
      </c>
      <c r="C499" s="19" t="s">
        <v>1022</v>
      </c>
      <c r="D499" s="15">
        <f>Dados!$D$2+Dados!E499</f>
        <v>112.91</v>
      </c>
      <c r="E499" s="16">
        <f>Dados!$G$2+Dados!H499</f>
        <v>144.91</v>
      </c>
    </row>
    <row r="500" spans="1:5" ht="13.15" customHeight="1" x14ac:dyDescent="0.25">
      <c r="A500" s="17">
        <v>498</v>
      </c>
      <c r="B500" s="18" t="s">
        <v>1023</v>
      </c>
      <c r="C500" s="19" t="s">
        <v>1024</v>
      </c>
      <c r="D500" s="15">
        <f>Dados!$D$2+Dados!E500</f>
        <v>119.69</v>
      </c>
      <c r="E500" s="16">
        <f>Dados!$G$2+Dados!H500</f>
        <v>151.69</v>
      </c>
    </row>
    <row r="501" spans="1:5" ht="13.15" customHeight="1" x14ac:dyDescent="0.25">
      <c r="A501" s="17">
        <v>499</v>
      </c>
      <c r="B501" s="18" t="s">
        <v>1025</v>
      </c>
      <c r="C501" s="19" t="s">
        <v>1026</v>
      </c>
      <c r="D501" s="15">
        <f>Dados!$D$2+Dados!E501</f>
        <v>164.72</v>
      </c>
      <c r="E501" s="16">
        <f>Dados!$G$2+Dados!H501</f>
        <v>196.72</v>
      </c>
    </row>
    <row r="502" spans="1:5" ht="13.15" customHeight="1" x14ac:dyDescent="0.25">
      <c r="A502" s="17">
        <v>500</v>
      </c>
      <c r="B502" s="18" t="s">
        <v>1027</v>
      </c>
      <c r="C502" s="19" t="s">
        <v>1028</v>
      </c>
      <c r="D502" s="15">
        <f>Dados!$D$2+Dados!E502</f>
        <v>141.4</v>
      </c>
      <c r="E502" s="16">
        <f>Dados!$G$2+Dados!H502</f>
        <v>173.4</v>
      </c>
    </row>
    <row r="503" spans="1:5" ht="13.15" customHeight="1" x14ac:dyDescent="0.25">
      <c r="A503" s="17">
        <v>501</v>
      </c>
      <c r="B503" s="18" t="s">
        <v>1029</v>
      </c>
      <c r="C503" s="19" t="s">
        <v>1030</v>
      </c>
      <c r="D503" s="15">
        <f>Dados!$D$2+Dados!E503</f>
        <v>100.71</v>
      </c>
      <c r="E503" s="16">
        <f>Dados!$G$2+Dados!H503</f>
        <v>132.70999999999998</v>
      </c>
    </row>
    <row r="504" spans="1:5" ht="13.15" customHeight="1" x14ac:dyDescent="0.25">
      <c r="A504" s="17">
        <v>502</v>
      </c>
      <c r="B504" s="18" t="s">
        <v>1031</v>
      </c>
      <c r="C504" s="19" t="s">
        <v>1032</v>
      </c>
      <c r="D504" s="15">
        <f>Dados!$D$2+Dados!E504</f>
        <v>125.12</v>
      </c>
      <c r="E504" s="16">
        <f>Dados!$G$2+Dados!H504</f>
        <v>157.12</v>
      </c>
    </row>
    <row r="505" spans="1:5" ht="13.15" customHeight="1" x14ac:dyDescent="0.25">
      <c r="A505" s="17">
        <v>503</v>
      </c>
      <c r="B505" s="18" t="s">
        <v>1033</v>
      </c>
      <c r="C505" s="19" t="s">
        <v>1034</v>
      </c>
      <c r="D505" s="15">
        <f>Dados!$D$2+Dados!E505</f>
        <v>92.51</v>
      </c>
      <c r="E505" s="16">
        <f>Dados!$G$2+Dados!H505</f>
        <v>124.51</v>
      </c>
    </row>
    <row r="506" spans="1:5" ht="13.15" customHeight="1" x14ac:dyDescent="0.25">
      <c r="A506" s="17">
        <v>504</v>
      </c>
      <c r="B506" s="18" t="s">
        <v>1035</v>
      </c>
      <c r="C506" s="19" t="s">
        <v>1036</v>
      </c>
      <c r="D506" s="15">
        <f>Dados!$D$2+Dados!E506</f>
        <v>107.76</v>
      </c>
      <c r="E506" s="16">
        <f>Dados!$G$2+Dados!H506</f>
        <v>139.76</v>
      </c>
    </row>
    <row r="507" spans="1:5" ht="13.15" customHeight="1" x14ac:dyDescent="0.25">
      <c r="A507" s="17">
        <v>505</v>
      </c>
      <c r="B507" s="18" t="s">
        <v>1037</v>
      </c>
      <c r="C507" s="19" t="s">
        <v>1038</v>
      </c>
      <c r="D507" s="15">
        <f>Dados!$D$2+Dados!E507</f>
        <v>108.84</v>
      </c>
      <c r="E507" s="16">
        <f>Dados!$G$2+Dados!H507</f>
        <v>140.84</v>
      </c>
    </row>
    <row r="508" spans="1:5" ht="13.15" customHeight="1" x14ac:dyDescent="0.25">
      <c r="A508" s="17">
        <v>506</v>
      </c>
      <c r="B508" s="18" t="s">
        <v>1039</v>
      </c>
      <c r="C508" s="19" t="s">
        <v>1040</v>
      </c>
      <c r="D508" s="15">
        <f>Dados!$D$2+Dados!E508</f>
        <v>108.84</v>
      </c>
      <c r="E508" s="16">
        <f>Dados!$G$2+Dados!H508</f>
        <v>140.84</v>
      </c>
    </row>
    <row r="509" spans="1:5" ht="13.15" customHeight="1" x14ac:dyDescent="0.25">
      <c r="A509" s="17">
        <v>507</v>
      </c>
      <c r="B509" s="18" t="s">
        <v>1041</v>
      </c>
      <c r="C509" s="19" t="s">
        <v>1042</v>
      </c>
      <c r="D509" s="15">
        <f>Dados!$D$2+Dados!E509</f>
        <v>786.99</v>
      </c>
      <c r="E509" s="16">
        <f>Dados!$G$2+Dados!H509</f>
        <v>818.99</v>
      </c>
    </row>
    <row r="510" spans="1:5" ht="13.15" customHeight="1" x14ac:dyDescent="0.25">
      <c r="A510" s="17">
        <v>508</v>
      </c>
      <c r="B510" s="18" t="s">
        <v>1043</v>
      </c>
      <c r="C510" s="19" t="s">
        <v>1044</v>
      </c>
      <c r="D510" s="15">
        <f>Dados!$D$2+Dados!E510</f>
        <v>135.97</v>
      </c>
      <c r="E510" s="16">
        <f>Dados!$G$2+Dados!H510</f>
        <v>167.97</v>
      </c>
    </row>
    <row r="511" spans="1:5" ht="13.15" customHeight="1" x14ac:dyDescent="0.25">
      <c r="A511" s="17">
        <v>509</v>
      </c>
      <c r="B511" s="18" t="s">
        <v>1045</v>
      </c>
      <c r="C511" s="19" t="s">
        <v>1046</v>
      </c>
      <c r="D511" s="15">
        <f>Dados!$D$2+Dados!E511</f>
        <v>247.19</v>
      </c>
      <c r="E511" s="16">
        <f>Dados!$G$2+Dados!H511</f>
        <v>279.19</v>
      </c>
    </row>
    <row r="512" spans="1:5" ht="13.15" customHeight="1" x14ac:dyDescent="0.25">
      <c r="A512" s="17">
        <v>510</v>
      </c>
      <c r="B512" s="18" t="s">
        <v>1047</v>
      </c>
      <c r="C512" s="19" t="s">
        <v>1048</v>
      </c>
      <c r="D512" s="15">
        <f>Dados!$D$2+Dados!E512</f>
        <v>173.95</v>
      </c>
      <c r="E512" s="16">
        <f>Dados!$G$2+Dados!H512</f>
        <v>205.95</v>
      </c>
    </row>
    <row r="513" spans="1:5" ht="13.15" customHeight="1" x14ac:dyDescent="0.25">
      <c r="A513" s="17">
        <v>511</v>
      </c>
      <c r="B513" s="18" t="s">
        <v>1049</v>
      </c>
      <c r="C513" s="19" t="s">
        <v>1050</v>
      </c>
      <c r="D513" s="15">
        <f>Dados!$D$2+Dados!E513</f>
        <v>244.47</v>
      </c>
      <c r="E513" s="16">
        <f>Dados!$G$2+Dados!H513</f>
        <v>276.47000000000003</v>
      </c>
    </row>
    <row r="514" spans="1:5" ht="13.15" customHeight="1" x14ac:dyDescent="0.25">
      <c r="A514" s="17">
        <v>512</v>
      </c>
      <c r="B514" s="18" t="s">
        <v>1051</v>
      </c>
      <c r="C514" s="19" t="s">
        <v>1052</v>
      </c>
      <c r="D514" s="15">
        <f>Dados!$D$2+Dados!E514</f>
        <v>298.73</v>
      </c>
      <c r="E514" s="16">
        <f>Dados!$G$2+Dados!H514</f>
        <v>330.73</v>
      </c>
    </row>
    <row r="515" spans="1:5" ht="13.15" customHeight="1" x14ac:dyDescent="0.25">
      <c r="A515" s="17">
        <v>513</v>
      </c>
      <c r="B515" s="18" t="s">
        <v>1053</v>
      </c>
      <c r="C515" s="19" t="s">
        <v>1054</v>
      </c>
      <c r="D515" s="15">
        <f>Dados!$D$2+Dados!E515</f>
        <v>230.91</v>
      </c>
      <c r="E515" s="16">
        <f>Dados!$G$2+Dados!H515</f>
        <v>262.90999999999997</v>
      </c>
    </row>
    <row r="516" spans="1:5" ht="13.15" customHeight="1" x14ac:dyDescent="0.25">
      <c r="A516" s="17">
        <v>514</v>
      </c>
      <c r="B516" s="18" t="s">
        <v>1055</v>
      </c>
      <c r="C516" s="19" t="s">
        <v>1056</v>
      </c>
      <c r="D516" s="15">
        <f>Dados!$D$2+Dados!E516</f>
        <v>249.9</v>
      </c>
      <c r="E516" s="16">
        <f>Dados!$G$2+Dados!H516</f>
        <v>281.89999999999998</v>
      </c>
    </row>
    <row r="517" spans="1:5" ht="13.15" customHeight="1" x14ac:dyDescent="0.25">
      <c r="A517" s="17">
        <v>515</v>
      </c>
      <c r="B517" s="18" t="s">
        <v>1057</v>
      </c>
      <c r="C517" s="19" t="s">
        <v>1058</v>
      </c>
      <c r="D517" s="15">
        <f>Dados!$D$2+Dados!E517</f>
        <v>260.75</v>
      </c>
      <c r="E517" s="16">
        <f>Dados!$G$2+Dados!H517</f>
        <v>292.75</v>
      </c>
    </row>
    <row r="518" spans="1:5" ht="13.15" customHeight="1" x14ac:dyDescent="0.25">
      <c r="A518" s="17">
        <v>516</v>
      </c>
      <c r="B518" s="18" t="s">
        <v>1059</v>
      </c>
      <c r="C518" s="19" t="s">
        <v>1060</v>
      </c>
      <c r="D518" s="15">
        <f>Dados!$D$2+Dados!E518</f>
        <v>260.75</v>
      </c>
      <c r="E518" s="16">
        <f>Dados!$G$2+Dados!H518</f>
        <v>292.75</v>
      </c>
    </row>
    <row r="519" spans="1:5" ht="13.15" customHeight="1" x14ac:dyDescent="0.25">
      <c r="A519" s="17">
        <v>517</v>
      </c>
      <c r="B519" s="18" t="s">
        <v>1061</v>
      </c>
      <c r="C519" s="19" t="s">
        <v>1062</v>
      </c>
      <c r="D519" s="15">
        <f>Dados!$D$2+Dados!E519</f>
        <v>260.75</v>
      </c>
      <c r="E519" s="16">
        <f>Dados!$G$2+Dados!H519</f>
        <v>292.75</v>
      </c>
    </row>
    <row r="520" spans="1:5" ht="13.15" customHeight="1" x14ac:dyDescent="0.25">
      <c r="A520" s="17">
        <v>518</v>
      </c>
      <c r="B520" s="18" t="s">
        <v>1063</v>
      </c>
      <c r="C520" s="19" t="s">
        <v>1064</v>
      </c>
      <c r="D520" s="15">
        <f>Dados!$D$2+Dados!E520</f>
        <v>228.2</v>
      </c>
      <c r="E520" s="16">
        <f>Dados!$G$2+Dados!H520</f>
        <v>260.2</v>
      </c>
    </row>
    <row r="521" spans="1:5" ht="13.15" customHeight="1" x14ac:dyDescent="0.25">
      <c r="A521" s="17">
        <v>519</v>
      </c>
      <c r="B521" s="18" t="s">
        <v>1065</v>
      </c>
      <c r="C521" s="19" t="s">
        <v>1066</v>
      </c>
      <c r="D521" s="15">
        <f>Dados!$D$2+Dados!E521</f>
        <v>228.2</v>
      </c>
      <c r="E521" s="16">
        <f>Dados!$G$2+Dados!H521</f>
        <v>260.2</v>
      </c>
    </row>
    <row r="522" spans="1:5" ht="13.15" customHeight="1" x14ac:dyDescent="0.25">
      <c r="A522" s="17">
        <v>520</v>
      </c>
      <c r="B522" s="18" t="s">
        <v>1067</v>
      </c>
      <c r="C522" s="19" t="s">
        <v>1068</v>
      </c>
      <c r="D522" s="15">
        <f>Dados!$D$2+Dados!E522</f>
        <v>282.45</v>
      </c>
      <c r="E522" s="16">
        <f>Dados!$G$2+Dados!H522</f>
        <v>314.45</v>
      </c>
    </row>
    <row r="523" spans="1:5" ht="13.15" customHeight="1" x14ac:dyDescent="0.25">
      <c r="A523" s="17">
        <v>521</v>
      </c>
      <c r="B523" s="18" t="s">
        <v>1069</v>
      </c>
      <c r="C523" s="19" t="s">
        <v>1070</v>
      </c>
      <c r="D523" s="15">
        <f>Dados!$D$2+Dados!E523</f>
        <v>50.25</v>
      </c>
      <c r="E523" s="16">
        <f>Dados!$G$2+Dados!H523</f>
        <v>82.25</v>
      </c>
    </row>
    <row r="524" spans="1:5" ht="13.15" customHeight="1" x14ac:dyDescent="0.25">
      <c r="A524" s="17">
        <v>522</v>
      </c>
      <c r="B524" s="18" t="s">
        <v>1071</v>
      </c>
      <c r="C524" s="19" t="s">
        <v>1072</v>
      </c>
      <c r="D524" s="15">
        <f>Dados!$D$2+Dados!E524</f>
        <v>56.22</v>
      </c>
      <c r="E524" s="16">
        <f>Dados!$G$2+Dados!H524</f>
        <v>88.22</v>
      </c>
    </row>
    <row r="525" spans="1:5" ht="13.15" customHeight="1" x14ac:dyDescent="0.25">
      <c r="A525" s="17">
        <v>523</v>
      </c>
      <c r="B525" s="18" t="s">
        <v>1073</v>
      </c>
      <c r="C525" s="19" t="s">
        <v>1074</v>
      </c>
      <c r="D525" s="15">
        <f>Dados!$D$2+Dados!E525</f>
        <v>56.22</v>
      </c>
      <c r="E525" s="16">
        <f>Dados!$G$2+Dados!H525</f>
        <v>88.22</v>
      </c>
    </row>
    <row r="526" spans="1:5" ht="13.15" customHeight="1" x14ac:dyDescent="0.25">
      <c r="A526" s="17">
        <v>524</v>
      </c>
      <c r="B526" s="18" t="s">
        <v>1075</v>
      </c>
      <c r="C526" s="19" t="s">
        <v>1076</v>
      </c>
      <c r="D526" s="15">
        <f>Dados!$D$2+Dados!E526</f>
        <v>50.25</v>
      </c>
      <c r="E526" s="16">
        <f>Dados!$G$2+Dados!H526</f>
        <v>82.25</v>
      </c>
    </row>
    <row r="527" spans="1:5" ht="13.15" customHeight="1" x14ac:dyDescent="0.25">
      <c r="A527" s="17">
        <v>525</v>
      </c>
      <c r="B527" s="18" t="s">
        <v>1077</v>
      </c>
      <c r="C527" s="19" t="s">
        <v>1078</v>
      </c>
      <c r="D527" s="15">
        <f>Dados!$D$2+Dados!E527</f>
        <v>54.59</v>
      </c>
      <c r="E527" s="16">
        <f>Dados!$G$2+Dados!H527</f>
        <v>86.59</v>
      </c>
    </row>
    <row r="528" spans="1:5" ht="13.15" customHeight="1" x14ac:dyDescent="0.25">
      <c r="A528" s="17">
        <v>526</v>
      </c>
      <c r="B528" s="18" t="s">
        <v>1079</v>
      </c>
      <c r="C528" s="19" t="s">
        <v>1080</v>
      </c>
      <c r="D528" s="15">
        <f>Dados!$D$2+Dados!E528</f>
        <v>50.25</v>
      </c>
      <c r="E528" s="16">
        <f>Dados!$G$2+Dados!H528</f>
        <v>82.25</v>
      </c>
    </row>
    <row r="529" spans="1:5" ht="13.15" customHeight="1" x14ac:dyDescent="0.25">
      <c r="A529" s="17">
        <v>527</v>
      </c>
      <c r="B529" s="18" t="s">
        <v>1081</v>
      </c>
      <c r="C529" s="19" t="s">
        <v>1082</v>
      </c>
      <c r="D529" s="15">
        <f>Dados!$D$2+Dados!E529</f>
        <v>54.59</v>
      </c>
      <c r="E529" s="16">
        <f>Dados!$G$2+Dados!H529</f>
        <v>86.59</v>
      </c>
    </row>
    <row r="530" spans="1:5" ht="13.15" customHeight="1" x14ac:dyDescent="0.25">
      <c r="A530" s="17">
        <v>528</v>
      </c>
      <c r="B530" s="18" t="s">
        <v>1083</v>
      </c>
      <c r="C530" s="19" t="s">
        <v>1084</v>
      </c>
      <c r="D530" s="15">
        <f>Dados!$D$2+Dados!E530</f>
        <v>54.59</v>
      </c>
      <c r="E530" s="16">
        <f>Dados!$G$2+Dados!H530</f>
        <v>86.59</v>
      </c>
    </row>
    <row r="531" spans="1:5" ht="13.15" customHeight="1" x14ac:dyDescent="0.25">
      <c r="A531" s="17">
        <v>529</v>
      </c>
      <c r="B531" s="18" t="s">
        <v>1085</v>
      </c>
      <c r="C531" s="19" t="s">
        <v>1086</v>
      </c>
      <c r="D531" s="15">
        <f>Dados!$D$2+Dados!E531</f>
        <v>50.25</v>
      </c>
      <c r="E531" s="16">
        <f>Dados!$G$2+Dados!H531</f>
        <v>82.25</v>
      </c>
    </row>
    <row r="532" spans="1:5" ht="13.15" customHeight="1" x14ac:dyDescent="0.25">
      <c r="A532" s="17">
        <v>530</v>
      </c>
      <c r="B532" s="18" t="s">
        <v>1087</v>
      </c>
      <c r="C532" s="19" t="s">
        <v>1088</v>
      </c>
      <c r="D532" s="15">
        <f>Dados!$D$2+Dados!E532</f>
        <v>50.25</v>
      </c>
      <c r="E532" s="16">
        <f>Dados!$G$2+Dados!H532</f>
        <v>82.25</v>
      </c>
    </row>
    <row r="533" spans="1:5" ht="13.15" customHeight="1" x14ac:dyDescent="0.25">
      <c r="A533" s="17">
        <v>531</v>
      </c>
      <c r="B533" s="18" t="s">
        <v>1089</v>
      </c>
      <c r="C533" s="19" t="s">
        <v>1090</v>
      </c>
      <c r="D533" s="15">
        <f>Dados!$D$2+Dados!E533</f>
        <v>50.25</v>
      </c>
      <c r="E533" s="16">
        <f>Dados!$G$2+Dados!H533</f>
        <v>82.25</v>
      </c>
    </row>
    <row r="534" spans="1:5" ht="13.15" customHeight="1" x14ac:dyDescent="0.25">
      <c r="A534" s="17">
        <v>532</v>
      </c>
      <c r="B534" s="18" t="s">
        <v>1091</v>
      </c>
      <c r="C534" s="19" t="s">
        <v>1092</v>
      </c>
      <c r="D534" s="15">
        <f>Dados!$D$2+Dados!E534</f>
        <v>54.59</v>
      </c>
      <c r="E534" s="16">
        <f>Dados!$G$2+Dados!H534</f>
        <v>86.59</v>
      </c>
    </row>
    <row r="535" spans="1:5" ht="13.15" customHeight="1" x14ac:dyDescent="0.25">
      <c r="A535" s="17">
        <v>533</v>
      </c>
      <c r="B535" s="18" t="s">
        <v>1093</v>
      </c>
      <c r="C535" s="19" t="s">
        <v>1094</v>
      </c>
      <c r="D535" s="15">
        <f>Dados!$D$2+Dados!E535</f>
        <v>50.25</v>
      </c>
      <c r="E535" s="16">
        <f>Dados!$G$2+Dados!H535</f>
        <v>82.25</v>
      </c>
    </row>
    <row r="536" spans="1:5" ht="13.15" customHeight="1" x14ac:dyDescent="0.25">
      <c r="A536" s="17">
        <v>534</v>
      </c>
      <c r="B536" s="18" t="s">
        <v>1095</v>
      </c>
      <c r="C536" s="19" t="s">
        <v>1096</v>
      </c>
      <c r="D536" s="15">
        <f>Dados!$D$2+Dados!E536</f>
        <v>50.25</v>
      </c>
      <c r="E536" s="16">
        <f>Dados!$G$2+Dados!H536</f>
        <v>82.25</v>
      </c>
    </row>
    <row r="537" spans="1:5" ht="13.15" customHeight="1" x14ac:dyDescent="0.25">
      <c r="A537" s="17">
        <v>535</v>
      </c>
      <c r="B537" s="18" t="s">
        <v>1097</v>
      </c>
      <c r="C537" s="19" t="s">
        <v>1098</v>
      </c>
      <c r="D537" s="15">
        <f>Dados!$D$2+Dados!E537</f>
        <v>54.59</v>
      </c>
      <c r="E537" s="16">
        <f>Dados!$G$2+Dados!H537</f>
        <v>86.59</v>
      </c>
    </row>
    <row r="538" spans="1:5" ht="13.15" customHeight="1" x14ac:dyDescent="0.25">
      <c r="A538" s="17">
        <v>536</v>
      </c>
      <c r="B538" s="18" t="s">
        <v>1099</v>
      </c>
      <c r="C538" s="19" t="s">
        <v>1100</v>
      </c>
      <c r="D538" s="15">
        <f>Dados!$D$2+Dados!E538</f>
        <v>50.25</v>
      </c>
      <c r="E538" s="16">
        <f>Dados!$G$2+Dados!H538</f>
        <v>82.25</v>
      </c>
    </row>
    <row r="539" spans="1:5" ht="13.15" customHeight="1" x14ac:dyDescent="0.25">
      <c r="A539" s="17">
        <v>537</v>
      </c>
      <c r="B539" s="18" t="s">
        <v>1101</v>
      </c>
      <c r="C539" s="19" t="s">
        <v>1102</v>
      </c>
      <c r="D539" s="15">
        <f>Dados!$D$2+Dados!E539</f>
        <v>54.59</v>
      </c>
      <c r="E539" s="16">
        <f>Dados!$G$2+Dados!H539</f>
        <v>86.59</v>
      </c>
    </row>
    <row r="540" spans="1:5" ht="13.15" customHeight="1" x14ac:dyDescent="0.25">
      <c r="A540" s="17">
        <v>538</v>
      </c>
      <c r="B540" s="18" t="s">
        <v>1103</v>
      </c>
      <c r="C540" s="19" t="s">
        <v>1104</v>
      </c>
      <c r="D540" s="15">
        <f>Dados!$D$2+Dados!E540</f>
        <v>50.25</v>
      </c>
      <c r="E540" s="16">
        <f>Dados!$G$2+Dados!H540</f>
        <v>82.25</v>
      </c>
    </row>
    <row r="541" spans="1:5" ht="13.15" customHeight="1" x14ac:dyDescent="0.25">
      <c r="A541" s="17">
        <v>539</v>
      </c>
      <c r="B541" s="18" t="s">
        <v>1105</v>
      </c>
      <c r="C541" s="19" t="s">
        <v>1106</v>
      </c>
      <c r="D541" s="15">
        <f>Dados!$D$2+Dados!E541</f>
        <v>50.25</v>
      </c>
      <c r="E541" s="16">
        <f>Dados!$G$2+Dados!H541</f>
        <v>82.25</v>
      </c>
    </row>
    <row r="542" spans="1:5" ht="13.15" customHeight="1" x14ac:dyDescent="0.25">
      <c r="A542" s="17">
        <v>540</v>
      </c>
      <c r="B542" s="18" t="s">
        <v>1107</v>
      </c>
      <c r="C542" s="19" t="s">
        <v>1108</v>
      </c>
      <c r="D542" s="15">
        <f>Dados!$D$2+Dados!E542</f>
        <v>50.25</v>
      </c>
      <c r="E542" s="16">
        <f>Dados!$G$2+Dados!H542</f>
        <v>82.25</v>
      </c>
    </row>
    <row r="543" spans="1:5" ht="13.15" customHeight="1" x14ac:dyDescent="0.25">
      <c r="A543" s="17">
        <v>541</v>
      </c>
      <c r="B543" s="18" t="s">
        <v>1109</v>
      </c>
      <c r="C543" s="19" t="s">
        <v>1110</v>
      </c>
      <c r="D543" s="15">
        <f>Dados!$D$2+Dados!E543</f>
        <v>50.25</v>
      </c>
      <c r="E543" s="16">
        <f>Dados!$G$2+Dados!H543</f>
        <v>82.25</v>
      </c>
    </row>
    <row r="544" spans="1:5" ht="13.15" customHeight="1" x14ac:dyDescent="0.25">
      <c r="A544" s="17">
        <v>542</v>
      </c>
      <c r="B544" s="18" t="s">
        <v>1111</v>
      </c>
      <c r="C544" s="19" t="s">
        <v>1112</v>
      </c>
      <c r="D544" s="15">
        <f>Dados!$D$2+Dados!E544</f>
        <v>50.25</v>
      </c>
      <c r="E544" s="16">
        <f>Dados!$G$2+Dados!H544</f>
        <v>82.25</v>
      </c>
    </row>
    <row r="545" spans="1:5" ht="13.15" customHeight="1" x14ac:dyDescent="0.25">
      <c r="A545" s="17">
        <v>543</v>
      </c>
      <c r="B545" s="18" t="s">
        <v>1113</v>
      </c>
      <c r="C545" s="19" t="s">
        <v>1114</v>
      </c>
      <c r="D545" s="15">
        <f>Dados!$D$2+Dados!E545</f>
        <v>50.25</v>
      </c>
      <c r="E545" s="16">
        <f>Dados!$G$2+Dados!H545</f>
        <v>82.25</v>
      </c>
    </row>
    <row r="546" spans="1:5" ht="13.15" customHeight="1" x14ac:dyDescent="0.25">
      <c r="A546" s="17">
        <v>544</v>
      </c>
      <c r="B546" s="18" t="s">
        <v>1115</v>
      </c>
      <c r="C546" s="19" t="s">
        <v>1116</v>
      </c>
      <c r="D546" s="15">
        <f>Dados!$D$2+Dados!E546</f>
        <v>50.25</v>
      </c>
      <c r="E546" s="16">
        <f>Dados!$G$2+Dados!H546</f>
        <v>82.25</v>
      </c>
    </row>
    <row r="547" spans="1:5" ht="13.15" customHeight="1" x14ac:dyDescent="0.25">
      <c r="A547" s="17">
        <v>545</v>
      </c>
      <c r="B547" s="18" t="s">
        <v>1117</v>
      </c>
      <c r="C547" s="19" t="s">
        <v>1118</v>
      </c>
      <c r="D547" s="15">
        <f>Dados!$D$2+Dados!E547</f>
        <v>54.59</v>
      </c>
      <c r="E547" s="16">
        <f>Dados!$G$2+Dados!H547</f>
        <v>86.59</v>
      </c>
    </row>
    <row r="548" spans="1:5" ht="13.15" customHeight="1" x14ac:dyDescent="0.25">
      <c r="A548" s="17">
        <v>546</v>
      </c>
      <c r="B548" s="18" t="s">
        <v>1119</v>
      </c>
      <c r="C548" s="19" t="s">
        <v>1120</v>
      </c>
      <c r="D548" s="15">
        <f>Dados!$D$2+Dados!E548</f>
        <v>50.25</v>
      </c>
      <c r="E548" s="16">
        <f>Dados!$G$2+Dados!H548</f>
        <v>82.25</v>
      </c>
    </row>
    <row r="549" spans="1:5" ht="13.15" customHeight="1" x14ac:dyDescent="0.25">
      <c r="A549" s="17">
        <v>547</v>
      </c>
      <c r="B549" s="18" t="s">
        <v>1121</v>
      </c>
      <c r="C549" s="19" t="s">
        <v>1122</v>
      </c>
      <c r="D549" s="15">
        <f>Dados!$D$2+Dados!E549</f>
        <v>50.25</v>
      </c>
      <c r="E549" s="16">
        <f>Dados!$G$2+Dados!H549</f>
        <v>82.25</v>
      </c>
    </row>
    <row r="550" spans="1:5" ht="13.15" customHeight="1" x14ac:dyDescent="0.25">
      <c r="A550" s="17">
        <v>548</v>
      </c>
      <c r="B550" s="18" t="s">
        <v>1123</v>
      </c>
      <c r="C550" s="19" t="s">
        <v>1124</v>
      </c>
      <c r="D550" s="15">
        <f>Dados!$D$2+Dados!E550</f>
        <v>54.59</v>
      </c>
      <c r="E550" s="16">
        <f>Dados!$G$2+Dados!H550</f>
        <v>86.59</v>
      </c>
    </row>
    <row r="551" spans="1:5" ht="13.15" customHeight="1" x14ac:dyDescent="0.25">
      <c r="A551" s="17">
        <v>549</v>
      </c>
      <c r="B551" s="18" t="s">
        <v>1125</v>
      </c>
      <c r="C551" s="19" t="s">
        <v>1126</v>
      </c>
      <c r="D551" s="15">
        <f>Dados!$D$2+Dados!E551</f>
        <v>50.25</v>
      </c>
      <c r="E551" s="16">
        <f>Dados!$G$2+Dados!H551</f>
        <v>82.25</v>
      </c>
    </row>
    <row r="552" spans="1:5" ht="13.15" customHeight="1" x14ac:dyDescent="0.25">
      <c r="A552" s="17">
        <v>550</v>
      </c>
      <c r="B552" s="18" t="s">
        <v>1127</v>
      </c>
      <c r="C552" s="19" t="s">
        <v>1128</v>
      </c>
      <c r="D552" s="15">
        <f>Dados!$D$2+Dados!E552</f>
        <v>50.25</v>
      </c>
      <c r="E552" s="16">
        <f>Dados!$G$2+Dados!H552</f>
        <v>82.25</v>
      </c>
    </row>
    <row r="553" spans="1:5" ht="13.15" customHeight="1" x14ac:dyDescent="0.25">
      <c r="A553" s="17">
        <v>551</v>
      </c>
      <c r="B553" s="18" t="s">
        <v>1129</v>
      </c>
      <c r="C553" s="19" t="s">
        <v>1130</v>
      </c>
      <c r="D553" s="15">
        <f>Dados!$D$2+Dados!E553</f>
        <v>49.17</v>
      </c>
      <c r="E553" s="16">
        <f>Dados!$G$2+Dados!H553</f>
        <v>81.17</v>
      </c>
    </row>
    <row r="554" spans="1:5" ht="13.15" customHeight="1" x14ac:dyDescent="0.25">
      <c r="A554" s="17">
        <v>552</v>
      </c>
      <c r="B554" s="18" t="s">
        <v>1131</v>
      </c>
      <c r="C554" s="19" t="s">
        <v>1132</v>
      </c>
      <c r="D554" s="15">
        <f>Dados!$D$2+Dados!E554</f>
        <v>49.17</v>
      </c>
      <c r="E554" s="16">
        <f>Dados!$G$2+Dados!H554</f>
        <v>81.17</v>
      </c>
    </row>
    <row r="555" spans="1:5" ht="13.15" customHeight="1" x14ac:dyDescent="0.25">
      <c r="A555" s="17">
        <v>553</v>
      </c>
      <c r="B555" s="18" t="s">
        <v>1133</v>
      </c>
      <c r="C555" s="19" t="s">
        <v>1134</v>
      </c>
      <c r="D555" s="15">
        <f>Dados!$D$2+Dados!E555</f>
        <v>54.59</v>
      </c>
      <c r="E555" s="16">
        <f>Dados!$G$2+Dados!H555</f>
        <v>86.59</v>
      </c>
    </row>
    <row r="556" spans="1:5" ht="13.15" customHeight="1" x14ac:dyDescent="0.25">
      <c r="A556" s="17">
        <v>554</v>
      </c>
      <c r="B556" s="18" t="s">
        <v>1135</v>
      </c>
      <c r="C556" s="19" t="s">
        <v>1136</v>
      </c>
      <c r="D556" s="15">
        <f>Dados!$D$2+Dados!E556</f>
        <v>50.25</v>
      </c>
      <c r="E556" s="16">
        <f>Dados!$G$2+Dados!H556</f>
        <v>82.25</v>
      </c>
    </row>
    <row r="557" spans="1:5" ht="13.15" customHeight="1" x14ac:dyDescent="0.25">
      <c r="A557" s="17">
        <v>555</v>
      </c>
      <c r="B557" s="18" t="s">
        <v>1137</v>
      </c>
      <c r="C557" s="19" t="s">
        <v>1138</v>
      </c>
      <c r="D557" s="15">
        <f>Dados!$D$2+Dados!E557</f>
        <v>50.25</v>
      </c>
      <c r="E557" s="16">
        <f>Dados!$G$2+Dados!H557</f>
        <v>82.25</v>
      </c>
    </row>
    <row r="558" spans="1:5" ht="13.15" customHeight="1" x14ac:dyDescent="0.25">
      <c r="A558" s="17">
        <v>556</v>
      </c>
      <c r="B558" s="18" t="s">
        <v>1139</v>
      </c>
      <c r="C558" s="19" t="s">
        <v>1140</v>
      </c>
      <c r="D558" s="15">
        <f>Dados!$D$2+Dados!E558</f>
        <v>50.25</v>
      </c>
      <c r="E558" s="16">
        <f>Dados!$G$2+Dados!H558</f>
        <v>82.25</v>
      </c>
    </row>
    <row r="559" spans="1:5" ht="13.15" customHeight="1" x14ac:dyDescent="0.25">
      <c r="A559" s="17">
        <v>557</v>
      </c>
      <c r="B559" s="18" t="s">
        <v>1141</v>
      </c>
      <c r="C559" s="19" t="s">
        <v>1142</v>
      </c>
      <c r="D559" s="15">
        <f>Dados!$D$2+Dados!E559</f>
        <v>50.25</v>
      </c>
      <c r="E559" s="16">
        <f>Dados!$G$2+Dados!H559</f>
        <v>82.25</v>
      </c>
    </row>
    <row r="560" spans="1:5" ht="13.15" customHeight="1" x14ac:dyDescent="0.25">
      <c r="A560" s="17">
        <v>558</v>
      </c>
      <c r="B560" s="18" t="s">
        <v>1143</v>
      </c>
      <c r="C560" s="19" t="s">
        <v>1144</v>
      </c>
      <c r="D560" s="15">
        <f>Dados!$D$2+Dados!E560</f>
        <v>54.59</v>
      </c>
      <c r="E560" s="16">
        <f>Dados!$G$2+Dados!H560</f>
        <v>86.59</v>
      </c>
    </row>
    <row r="561" spans="1:5" ht="13.15" customHeight="1" x14ac:dyDescent="0.25">
      <c r="A561" s="17">
        <v>559</v>
      </c>
      <c r="B561" s="18" t="s">
        <v>1145</v>
      </c>
      <c r="C561" s="19" t="s">
        <v>1146</v>
      </c>
      <c r="D561" s="15">
        <f>Dados!$D$2+Dados!E561</f>
        <v>50.25</v>
      </c>
      <c r="E561" s="16">
        <f>Dados!$G$2+Dados!H561</f>
        <v>82.25</v>
      </c>
    </row>
    <row r="562" spans="1:5" ht="13.15" customHeight="1" x14ac:dyDescent="0.25">
      <c r="A562" s="17">
        <v>560</v>
      </c>
      <c r="B562" s="18" t="s">
        <v>1147</v>
      </c>
      <c r="C562" s="19" t="s">
        <v>1148</v>
      </c>
      <c r="D562" s="15">
        <f>Dados!$D$2+Dados!E562</f>
        <v>50.25</v>
      </c>
      <c r="E562" s="16">
        <f>Dados!$G$2+Dados!H562</f>
        <v>82.25</v>
      </c>
    </row>
    <row r="563" spans="1:5" ht="13.15" customHeight="1" x14ac:dyDescent="0.25">
      <c r="A563" s="17">
        <v>561</v>
      </c>
      <c r="B563" s="18" t="s">
        <v>1149</v>
      </c>
      <c r="C563" s="19" t="s">
        <v>1150</v>
      </c>
      <c r="D563" s="15">
        <f>Dados!$D$2+Dados!E563</f>
        <v>50.25</v>
      </c>
      <c r="E563" s="16">
        <f>Dados!$G$2+Dados!H563</f>
        <v>82.25</v>
      </c>
    </row>
    <row r="564" spans="1:5" ht="13.15" customHeight="1" x14ac:dyDescent="0.25">
      <c r="A564" s="17">
        <v>562</v>
      </c>
      <c r="B564" s="18" t="s">
        <v>1151</v>
      </c>
      <c r="C564" s="19" t="s">
        <v>1152</v>
      </c>
      <c r="D564" s="15">
        <f>Dados!$D$2+Dados!E564</f>
        <v>50.25</v>
      </c>
      <c r="E564" s="16">
        <f>Dados!$G$2+Dados!H564</f>
        <v>82.25</v>
      </c>
    </row>
    <row r="565" spans="1:5" ht="13.15" customHeight="1" x14ac:dyDescent="0.25">
      <c r="A565" s="17">
        <v>563</v>
      </c>
      <c r="B565" s="18" t="s">
        <v>1153</v>
      </c>
      <c r="C565" s="19" t="s">
        <v>1154</v>
      </c>
      <c r="D565" s="15">
        <f>Dados!$D$2+Dados!E565</f>
        <v>54.59</v>
      </c>
      <c r="E565" s="16">
        <f>Dados!$G$2+Dados!H565</f>
        <v>86.59</v>
      </c>
    </row>
    <row r="566" spans="1:5" ht="13.15" customHeight="1" x14ac:dyDescent="0.25">
      <c r="A566" s="17">
        <v>564</v>
      </c>
      <c r="B566" s="18" t="s">
        <v>1155</v>
      </c>
      <c r="C566" s="19" t="s">
        <v>1156</v>
      </c>
      <c r="D566" s="15">
        <f>Dados!$D$2+Dados!E566</f>
        <v>49.17</v>
      </c>
      <c r="E566" s="16">
        <f>Dados!$G$2+Dados!H566</f>
        <v>81.17</v>
      </c>
    </row>
    <row r="567" spans="1:5" ht="13.15" customHeight="1" x14ac:dyDescent="0.25">
      <c r="A567" s="17">
        <v>565</v>
      </c>
      <c r="B567" s="18" t="s">
        <v>1157</v>
      </c>
      <c r="C567" s="19" t="s">
        <v>1158</v>
      </c>
      <c r="D567" s="15">
        <f>Dados!$D$2+Dados!E567</f>
        <v>54.59</v>
      </c>
      <c r="E567" s="16">
        <f>Dados!$G$2+Dados!H567</f>
        <v>86.59</v>
      </c>
    </row>
    <row r="568" spans="1:5" ht="13.15" customHeight="1" x14ac:dyDescent="0.25">
      <c r="A568" s="17">
        <v>566</v>
      </c>
      <c r="B568" s="18" t="s">
        <v>1159</v>
      </c>
      <c r="C568" s="19" t="s">
        <v>1160</v>
      </c>
      <c r="D568" s="15">
        <f>Dados!$D$2+Dados!E568</f>
        <v>54.59</v>
      </c>
      <c r="E568" s="16">
        <f>Dados!$G$2+Dados!H568</f>
        <v>86.59</v>
      </c>
    </row>
    <row r="569" spans="1:5" ht="13.15" customHeight="1" x14ac:dyDescent="0.25">
      <c r="A569" s="17">
        <v>567</v>
      </c>
      <c r="B569" s="18" t="s">
        <v>1161</v>
      </c>
      <c r="C569" s="19" t="s">
        <v>1162</v>
      </c>
      <c r="D569" s="15">
        <f>Dados!$D$2+Dados!E569</f>
        <v>50.25</v>
      </c>
      <c r="E569" s="16">
        <f>Dados!$G$2+Dados!H569</f>
        <v>82.25</v>
      </c>
    </row>
    <row r="570" spans="1:5" ht="13.15" customHeight="1" x14ac:dyDescent="0.25">
      <c r="A570" s="17">
        <v>568</v>
      </c>
      <c r="B570" s="18" t="s">
        <v>1163</v>
      </c>
      <c r="C570" s="19" t="s">
        <v>1164</v>
      </c>
      <c r="D570" s="15">
        <f>Dados!$D$2+Dados!E570</f>
        <v>54.59</v>
      </c>
      <c r="E570" s="16">
        <f>Dados!$G$2+Dados!H570</f>
        <v>86.59</v>
      </c>
    </row>
    <row r="571" spans="1:5" ht="13.15" customHeight="1" x14ac:dyDescent="0.25">
      <c r="A571" s="17">
        <v>569</v>
      </c>
      <c r="B571" s="18" t="s">
        <v>1165</v>
      </c>
      <c r="C571" s="19" t="s">
        <v>1166</v>
      </c>
      <c r="D571" s="15">
        <f>Dados!$D$2+Dados!E571</f>
        <v>50.25</v>
      </c>
      <c r="E571" s="16">
        <f>Dados!$G$2+Dados!H571</f>
        <v>82.25</v>
      </c>
    </row>
    <row r="572" spans="1:5" ht="13.15" customHeight="1" x14ac:dyDescent="0.25">
      <c r="A572" s="17">
        <v>570</v>
      </c>
      <c r="B572" s="18" t="s">
        <v>1167</v>
      </c>
      <c r="C572" s="19" t="s">
        <v>1168</v>
      </c>
      <c r="D572" s="15">
        <f>Dados!$D$2+Dados!E572</f>
        <v>50.25</v>
      </c>
      <c r="E572" s="16">
        <f>Dados!$G$2+Dados!H572</f>
        <v>82.25</v>
      </c>
    </row>
    <row r="573" spans="1:5" ht="13.15" customHeight="1" x14ac:dyDescent="0.25">
      <c r="A573" s="17">
        <v>571</v>
      </c>
      <c r="B573" s="18" t="s">
        <v>1169</v>
      </c>
      <c r="C573" s="19" t="s">
        <v>1170</v>
      </c>
      <c r="D573" s="15">
        <f>Dados!$D$2+Dados!E573</f>
        <v>56.22</v>
      </c>
      <c r="E573" s="16">
        <f>Dados!$G$2+Dados!H573</f>
        <v>88.22</v>
      </c>
    </row>
    <row r="574" spans="1:5" ht="13.15" customHeight="1" x14ac:dyDescent="0.25">
      <c r="A574" s="17">
        <v>572</v>
      </c>
      <c r="B574" s="18" t="s">
        <v>1171</v>
      </c>
      <c r="C574" s="19" t="s">
        <v>1172</v>
      </c>
      <c r="D574" s="15">
        <f>Dados!$D$2+Dados!E574</f>
        <v>50.25</v>
      </c>
      <c r="E574" s="16">
        <f>Dados!$G$2+Dados!H574</f>
        <v>82.25</v>
      </c>
    </row>
    <row r="575" spans="1:5" ht="13.15" customHeight="1" x14ac:dyDescent="0.25">
      <c r="A575" s="17">
        <v>573</v>
      </c>
      <c r="B575" s="18" t="s">
        <v>1173</v>
      </c>
      <c r="C575" s="19" t="s">
        <v>1174</v>
      </c>
      <c r="D575" s="15">
        <f>Dados!$D$2+Dados!E575</f>
        <v>50.25</v>
      </c>
      <c r="E575" s="16">
        <f>Dados!$G$2+Dados!H575</f>
        <v>82.25</v>
      </c>
    </row>
    <row r="576" spans="1:5" ht="13.15" customHeight="1" x14ac:dyDescent="0.25">
      <c r="A576" s="17">
        <v>574</v>
      </c>
      <c r="B576" s="18" t="s">
        <v>1175</v>
      </c>
      <c r="C576" s="19" t="s">
        <v>1176</v>
      </c>
      <c r="D576" s="15">
        <f>Dados!$D$2+Dados!E576</f>
        <v>50.25</v>
      </c>
      <c r="E576" s="16">
        <f>Dados!$G$2+Dados!H576</f>
        <v>82.25</v>
      </c>
    </row>
    <row r="577" spans="1:5" ht="13.15" customHeight="1" x14ac:dyDescent="0.25">
      <c r="A577" s="17">
        <v>575</v>
      </c>
      <c r="B577" s="18" t="s">
        <v>1177</v>
      </c>
      <c r="C577" s="19" t="s">
        <v>1178</v>
      </c>
      <c r="D577" s="15">
        <f>Dados!$D$2+Dados!E577</f>
        <v>50.25</v>
      </c>
      <c r="E577" s="16">
        <f>Dados!$G$2+Dados!H577</f>
        <v>82.25</v>
      </c>
    </row>
    <row r="578" spans="1:5" ht="13.15" customHeight="1" x14ac:dyDescent="0.25">
      <c r="A578" s="17">
        <v>576</v>
      </c>
      <c r="B578" s="18" t="s">
        <v>1179</v>
      </c>
      <c r="C578" s="19" t="s">
        <v>1180</v>
      </c>
      <c r="D578" s="15">
        <f>Dados!$D$2+Dados!E578</f>
        <v>50.25</v>
      </c>
      <c r="E578" s="16">
        <f>Dados!$G$2+Dados!H578</f>
        <v>82.25</v>
      </c>
    </row>
    <row r="579" spans="1:5" ht="13.15" customHeight="1" x14ac:dyDescent="0.25">
      <c r="A579" s="17">
        <v>577</v>
      </c>
      <c r="B579" s="18" t="s">
        <v>1181</v>
      </c>
      <c r="C579" s="19" t="s">
        <v>1182</v>
      </c>
      <c r="D579" s="15">
        <f>Dados!$D$2+Dados!E579</f>
        <v>50.25</v>
      </c>
      <c r="E579" s="16">
        <f>Dados!$G$2+Dados!H579</f>
        <v>82.25</v>
      </c>
    </row>
    <row r="580" spans="1:5" ht="13.15" customHeight="1" x14ac:dyDescent="0.25">
      <c r="A580" s="17">
        <v>578</v>
      </c>
      <c r="B580" s="18" t="s">
        <v>1183</v>
      </c>
      <c r="C580" s="19" t="s">
        <v>1184</v>
      </c>
      <c r="D580" s="15">
        <f>Dados!$D$2+Dados!E580</f>
        <v>54.59</v>
      </c>
      <c r="E580" s="16">
        <f>Dados!$G$2+Dados!H580</f>
        <v>86.59</v>
      </c>
    </row>
    <row r="581" spans="1:5" ht="13.15" customHeight="1" x14ac:dyDescent="0.25">
      <c r="A581" s="17">
        <v>579</v>
      </c>
      <c r="B581" s="18" t="s">
        <v>1185</v>
      </c>
      <c r="C581" s="19" t="s">
        <v>1186</v>
      </c>
      <c r="D581" s="15">
        <f>Dados!$D$2+Dados!E581</f>
        <v>50.25</v>
      </c>
      <c r="E581" s="16">
        <f>Dados!$G$2+Dados!H581</f>
        <v>82.25</v>
      </c>
    </row>
    <row r="582" spans="1:5" ht="13.15" customHeight="1" x14ac:dyDescent="0.25">
      <c r="A582" s="17">
        <v>580</v>
      </c>
      <c r="B582" s="18" t="s">
        <v>1187</v>
      </c>
      <c r="C582" s="19" t="s">
        <v>1188</v>
      </c>
      <c r="D582" s="15">
        <f>Dados!$D$2+Dados!E582</f>
        <v>50.25</v>
      </c>
      <c r="E582" s="16">
        <f>Dados!$G$2+Dados!H582</f>
        <v>82.25</v>
      </c>
    </row>
    <row r="583" spans="1:5" ht="13.15" customHeight="1" x14ac:dyDescent="0.25">
      <c r="A583" s="17">
        <v>581</v>
      </c>
      <c r="B583" s="18" t="s">
        <v>1189</v>
      </c>
      <c r="C583" s="19" t="s">
        <v>1190</v>
      </c>
      <c r="D583" s="15">
        <f>Dados!$D$2+Dados!E583</f>
        <v>50.25</v>
      </c>
      <c r="E583" s="16">
        <f>Dados!$G$2+Dados!H583</f>
        <v>82.25</v>
      </c>
    </row>
    <row r="584" spans="1:5" ht="13.15" customHeight="1" x14ac:dyDescent="0.25">
      <c r="A584" s="17">
        <v>582</v>
      </c>
      <c r="B584" s="18" t="s">
        <v>1191</v>
      </c>
      <c r="C584" s="19" t="s">
        <v>1192</v>
      </c>
      <c r="D584" s="15">
        <f>Dados!$D$2+Dados!E584</f>
        <v>50.25</v>
      </c>
      <c r="E584" s="16">
        <f>Dados!$G$2+Dados!H584</f>
        <v>82.25</v>
      </c>
    </row>
    <row r="585" spans="1:5" ht="13.15" customHeight="1" x14ac:dyDescent="0.25">
      <c r="A585" s="17">
        <v>583</v>
      </c>
      <c r="B585" s="18" t="s">
        <v>1193</v>
      </c>
      <c r="C585" s="19" t="s">
        <v>1194</v>
      </c>
      <c r="D585" s="15">
        <f>Dados!$D$2+Dados!E585</f>
        <v>50.25</v>
      </c>
      <c r="E585" s="16">
        <f>Dados!$G$2+Dados!H585</f>
        <v>82.25</v>
      </c>
    </row>
    <row r="586" spans="1:5" ht="13.15" customHeight="1" x14ac:dyDescent="0.25">
      <c r="A586" s="17">
        <v>584</v>
      </c>
      <c r="B586" s="18" t="s">
        <v>1195</v>
      </c>
      <c r="C586" s="19" t="s">
        <v>1196</v>
      </c>
      <c r="D586" s="15">
        <f>Dados!$D$2+Dados!E586</f>
        <v>50.25</v>
      </c>
      <c r="E586" s="16">
        <f>Dados!$G$2+Dados!H586</f>
        <v>82.25</v>
      </c>
    </row>
    <row r="587" spans="1:5" ht="13.15" customHeight="1" x14ac:dyDescent="0.25">
      <c r="A587" s="17">
        <v>585</v>
      </c>
      <c r="B587" s="18" t="s">
        <v>1197</v>
      </c>
      <c r="C587" s="19" t="s">
        <v>1198</v>
      </c>
      <c r="D587" s="15">
        <f>Dados!$D$2+Dados!E587</f>
        <v>54.59</v>
      </c>
      <c r="E587" s="16">
        <f>Dados!$G$2+Dados!H587</f>
        <v>86.59</v>
      </c>
    </row>
    <row r="588" spans="1:5" ht="13.15" customHeight="1" x14ac:dyDescent="0.25">
      <c r="A588" s="17">
        <v>586</v>
      </c>
      <c r="B588" s="18" t="s">
        <v>1199</v>
      </c>
      <c r="C588" s="19" t="s">
        <v>1200</v>
      </c>
      <c r="D588" s="15">
        <f>Dados!$D$2+Dados!E588</f>
        <v>54.59</v>
      </c>
      <c r="E588" s="16">
        <f>Dados!$G$2+Dados!H588</f>
        <v>86.59</v>
      </c>
    </row>
    <row r="589" spans="1:5" ht="13.15" customHeight="1" x14ac:dyDescent="0.25">
      <c r="A589" s="17">
        <v>587</v>
      </c>
      <c r="B589" s="18" t="s">
        <v>1201</v>
      </c>
      <c r="C589" s="19" t="s">
        <v>1202</v>
      </c>
      <c r="D589" s="15">
        <f>Dados!$D$2+Dados!E589</f>
        <v>70.87</v>
      </c>
      <c r="E589" s="16">
        <f>Dados!$G$2+Dados!H589</f>
        <v>102.87</v>
      </c>
    </row>
    <row r="590" spans="1:5" ht="13.15" customHeight="1" x14ac:dyDescent="0.25">
      <c r="A590" s="17">
        <v>588</v>
      </c>
      <c r="B590" s="18" t="s">
        <v>1203</v>
      </c>
      <c r="C590" s="19" t="s">
        <v>1204</v>
      </c>
      <c r="D590" s="15">
        <f>Dados!$D$2+Dados!E590</f>
        <v>54.59</v>
      </c>
      <c r="E590" s="16">
        <f>Dados!$G$2+Dados!H590</f>
        <v>86.59</v>
      </c>
    </row>
    <row r="591" spans="1:5" ht="13.15" customHeight="1" x14ac:dyDescent="0.25">
      <c r="A591" s="17">
        <v>589</v>
      </c>
      <c r="B591" s="18" t="s">
        <v>1205</v>
      </c>
      <c r="C591" s="19" t="s">
        <v>1206</v>
      </c>
      <c r="D591" s="15">
        <f>Dados!$D$2+Dados!E591</f>
        <v>54.59</v>
      </c>
      <c r="E591" s="16">
        <f>Dados!$G$2+Dados!H591</f>
        <v>86.59</v>
      </c>
    </row>
    <row r="592" spans="1:5" ht="13.15" customHeight="1" x14ac:dyDescent="0.25">
      <c r="A592" s="17">
        <v>590</v>
      </c>
      <c r="B592" s="18" t="s">
        <v>1207</v>
      </c>
      <c r="C592" s="19" t="s">
        <v>1208</v>
      </c>
      <c r="D592" s="15">
        <f>Dados!$D$2+Dados!E592</f>
        <v>50.25</v>
      </c>
      <c r="E592" s="16">
        <f>Dados!$G$2+Dados!H592</f>
        <v>82.25</v>
      </c>
    </row>
    <row r="593" spans="1:5" ht="13.15" customHeight="1" x14ac:dyDescent="0.25">
      <c r="A593" s="17">
        <v>591</v>
      </c>
      <c r="B593" s="18" t="s">
        <v>1209</v>
      </c>
      <c r="C593" s="19" t="s">
        <v>1210</v>
      </c>
      <c r="D593" s="15">
        <f>Dados!$D$2+Dados!E593</f>
        <v>54.59</v>
      </c>
      <c r="E593" s="16">
        <f>Dados!$G$2+Dados!H593</f>
        <v>86.59</v>
      </c>
    </row>
    <row r="594" spans="1:5" ht="13.15" customHeight="1" x14ac:dyDescent="0.25">
      <c r="A594" s="17">
        <v>592</v>
      </c>
      <c r="B594" s="18" t="s">
        <v>1211</v>
      </c>
      <c r="C594" s="19" t="s">
        <v>1212</v>
      </c>
      <c r="D594" s="15">
        <f>Dados!$D$2+Dados!E594</f>
        <v>54.59</v>
      </c>
      <c r="E594" s="16">
        <f>Dados!$G$2+Dados!H594</f>
        <v>86.59</v>
      </c>
    </row>
    <row r="595" spans="1:5" ht="13.15" customHeight="1" x14ac:dyDescent="0.25">
      <c r="A595" s="17">
        <v>593</v>
      </c>
      <c r="B595" s="18" t="s">
        <v>1213</v>
      </c>
      <c r="C595" s="19" t="s">
        <v>1214</v>
      </c>
      <c r="D595" s="15">
        <f>Dados!$D$2+Dados!E595</f>
        <v>54.59</v>
      </c>
      <c r="E595" s="16">
        <f>Dados!$G$2+Dados!H595</f>
        <v>86.59</v>
      </c>
    </row>
    <row r="596" spans="1:5" ht="13.15" customHeight="1" x14ac:dyDescent="0.25">
      <c r="A596" s="17">
        <v>594</v>
      </c>
      <c r="B596" s="18" t="s">
        <v>1215</v>
      </c>
      <c r="C596" s="19" t="s">
        <v>1216</v>
      </c>
      <c r="D596" s="15">
        <f>Dados!$D$2+Dados!E596</f>
        <v>50.25</v>
      </c>
      <c r="E596" s="16">
        <f>Dados!$G$2+Dados!H596</f>
        <v>82.25</v>
      </c>
    </row>
    <row r="597" spans="1:5" ht="13.15" customHeight="1" x14ac:dyDescent="0.25">
      <c r="A597" s="17">
        <v>595</v>
      </c>
      <c r="B597" s="18" t="s">
        <v>1217</v>
      </c>
      <c r="C597" s="19" t="s">
        <v>1218</v>
      </c>
      <c r="D597" s="15">
        <f>Dados!$D$2+Dados!E597</f>
        <v>54.59</v>
      </c>
      <c r="E597" s="16">
        <f>Dados!$G$2+Dados!H597</f>
        <v>86.59</v>
      </c>
    </row>
    <row r="598" spans="1:5" ht="13.15" customHeight="1" x14ac:dyDescent="0.25">
      <c r="A598" s="17">
        <v>596</v>
      </c>
      <c r="B598" s="18" t="s">
        <v>1219</v>
      </c>
      <c r="C598" s="19" t="s">
        <v>1220</v>
      </c>
      <c r="D598" s="15">
        <f>Dados!$D$2+Dados!E598</f>
        <v>54.59</v>
      </c>
      <c r="E598" s="16">
        <f>Dados!$G$2+Dados!H598</f>
        <v>86.59</v>
      </c>
    </row>
    <row r="599" spans="1:5" ht="13.15" customHeight="1" x14ac:dyDescent="0.25">
      <c r="A599" s="17">
        <v>597</v>
      </c>
      <c r="B599" s="18" t="s">
        <v>1221</v>
      </c>
      <c r="C599" s="19" t="s">
        <v>1222</v>
      </c>
      <c r="D599" s="15">
        <f>Dados!$D$2+Dados!E599</f>
        <v>54.59</v>
      </c>
      <c r="E599" s="16">
        <f>Dados!$G$2+Dados!H599</f>
        <v>86.59</v>
      </c>
    </row>
    <row r="600" spans="1:5" ht="13.15" customHeight="1" x14ac:dyDescent="0.25">
      <c r="A600" s="17">
        <v>598</v>
      </c>
      <c r="B600" s="18" t="s">
        <v>1223</v>
      </c>
      <c r="C600" s="19" t="s">
        <v>1224</v>
      </c>
      <c r="D600" s="15">
        <f>Dados!$D$2+Dados!E600</f>
        <v>54.59</v>
      </c>
      <c r="E600" s="16">
        <f>Dados!$G$2+Dados!H600</f>
        <v>86.59</v>
      </c>
    </row>
    <row r="601" spans="1:5" ht="13.15" customHeight="1" x14ac:dyDescent="0.25">
      <c r="A601" s="17">
        <v>599</v>
      </c>
      <c r="B601" s="18" t="s">
        <v>1225</v>
      </c>
      <c r="C601" s="19" t="s">
        <v>1226</v>
      </c>
      <c r="D601" s="15">
        <f>Dados!$D$2+Dados!E601</f>
        <v>133.26</v>
      </c>
      <c r="E601" s="16">
        <f>Dados!$G$2+Dados!H601</f>
        <v>165.26</v>
      </c>
    </row>
    <row r="602" spans="1:5" ht="13.15" customHeight="1" x14ac:dyDescent="0.25">
      <c r="A602" s="17">
        <v>600</v>
      </c>
      <c r="B602" s="18" t="s">
        <v>1227</v>
      </c>
      <c r="C602" s="19" t="s">
        <v>1228</v>
      </c>
      <c r="D602" s="15">
        <f>Dados!$D$2+Dados!E602</f>
        <v>92.57</v>
      </c>
      <c r="E602" s="16">
        <f>Dados!$G$2+Dados!H602</f>
        <v>124.57</v>
      </c>
    </row>
    <row r="603" spans="1:5" ht="13.15" customHeight="1" x14ac:dyDescent="0.25">
      <c r="A603" s="17">
        <v>601</v>
      </c>
      <c r="B603" s="18" t="s">
        <v>1229</v>
      </c>
      <c r="C603" s="19" t="s">
        <v>1230</v>
      </c>
      <c r="D603" s="15">
        <f>Dados!$D$2+Dados!E603</f>
        <v>130.54000000000002</v>
      </c>
      <c r="E603" s="16">
        <f>Dados!$G$2+Dados!H603</f>
        <v>162.54000000000002</v>
      </c>
    </row>
    <row r="604" spans="1:5" ht="13.15" customHeight="1" x14ac:dyDescent="0.25">
      <c r="A604" s="17">
        <v>602</v>
      </c>
      <c r="B604" s="18" t="s">
        <v>1231</v>
      </c>
      <c r="C604" s="19" t="s">
        <v>1232</v>
      </c>
      <c r="D604" s="15">
        <f>Dados!$D$2+Dados!E604</f>
        <v>118.34</v>
      </c>
      <c r="E604" s="16">
        <f>Dados!$G$2+Dados!H604</f>
        <v>150.34</v>
      </c>
    </row>
    <row r="605" spans="1:5" ht="13.15" customHeight="1" x14ac:dyDescent="0.25">
      <c r="A605" s="17">
        <v>603</v>
      </c>
      <c r="B605" s="18" t="s">
        <v>1233</v>
      </c>
      <c r="C605" s="19" t="s">
        <v>1234</v>
      </c>
      <c r="D605" s="15">
        <f>Dados!$D$2+Dados!E605</f>
        <v>127.83</v>
      </c>
      <c r="E605" s="16">
        <f>Dados!$G$2+Dados!H605</f>
        <v>159.82999999999998</v>
      </c>
    </row>
    <row r="606" spans="1:5" ht="13.15" customHeight="1" x14ac:dyDescent="0.25">
      <c r="A606" s="17">
        <v>604</v>
      </c>
      <c r="B606" s="18" t="s">
        <v>1235</v>
      </c>
      <c r="C606" s="19" t="s">
        <v>1236</v>
      </c>
      <c r="D606" s="15">
        <f>Dados!$D$2+Dados!E606</f>
        <v>112.91</v>
      </c>
      <c r="E606" s="16">
        <f>Dados!$G$2+Dados!H606</f>
        <v>144.91</v>
      </c>
    </row>
    <row r="607" spans="1:5" ht="13.15" customHeight="1" x14ac:dyDescent="0.25">
      <c r="A607" s="17">
        <v>605</v>
      </c>
      <c r="B607" s="18" t="s">
        <v>1237</v>
      </c>
      <c r="C607" s="19" t="s">
        <v>1238</v>
      </c>
      <c r="D607" s="15">
        <f>Dados!$D$2+Dados!E607</f>
        <v>141.4</v>
      </c>
      <c r="E607" s="16">
        <f>Dados!$G$2+Dados!H607</f>
        <v>173.4</v>
      </c>
    </row>
    <row r="608" spans="1:5" ht="13.15" customHeight="1" x14ac:dyDescent="0.25">
      <c r="A608" s="17">
        <v>606</v>
      </c>
      <c r="B608" s="18" t="s">
        <v>1239</v>
      </c>
      <c r="C608" s="19" t="s">
        <v>1240</v>
      </c>
      <c r="D608" s="15">
        <f>Dados!$D$2+Dados!E608</f>
        <v>127.83</v>
      </c>
      <c r="E608" s="16">
        <f>Dados!$G$2+Dados!H608</f>
        <v>159.82999999999998</v>
      </c>
    </row>
    <row r="609" spans="1:5" ht="13.15" customHeight="1" x14ac:dyDescent="0.25">
      <c r="A609" s="17">
        <v>607</v>
      </c>
      <c r="B609" s="18" t="s">
        <v>1241</v>
      </c>
      <c r="C609" s="19" t="s">
        <v>1242</v>
      </c>
      <c r="D609" s="15">
        <f>Dados!$D$2+Dados!E609</f>
        <v>127.83</v>
      </c>
      <c r="E609" s="16">
        <f>Dados!$G$2+Dados!H609</f>
        <v>159.82999999999998</v>
      </c>
    </row>
    <row r="610" spans="1:5" ht="13.15" customHeight="1" x14ac:dyDescent="0.25">
      <c r="A610" s="17">
        <v>608</v>
      </c>
      <c r="B610" s="18" t="s">
        <v>1243</v>
      </c>
      <c r="C610" s="19" t="s">
        <v>1244</v>
      </c>
      <c r="D610" s="15">
        <f>Dados!$D$2+Dados!E610</f>
        <v>129.45999999999998</v>
      </c>
      <c r="E610" s="16">
        <f>Dados!$G$2+Dados!H610</f>
        <v>161.45999999999998</v>
      </c>
    </row>
    <row r="611" spans="1:5" ht="13.15" customHeight="1" x14ac:dyDescent="0.25">
      <c r="A611" s="17">
        <v>609</v>
      </c>
      <c r="B611" s="18" t="s">
        <v>1245</v>
      </c>
      <c r="C611" s="19" t="s">
        <v>1246</v>
      </c>
      <c r="D611" s="15">
        <f>Dados!$D$2+Dados!E611</f>
        <v>119.69</v>
      </c>
      <c r="E611" s="16">
        <f>Dados!$G$2+Dados!H611</f>
        <v>151.69</v>
      </c>
    </row>
    <row r="612" spans="1:5" ht="13.15" customHeight="1" x14ac:dyDescent="0.25">
      <c r="A612" s="17">
        <v>610</v>
      </c>
      <c r="B612" s="18" t="s">
        <v>1247</v>
      </c>
      <c r="C612" s="19" t="s">
        <v>1248</v>
      </c>
      <c r="D612" s="15">
        <f>Dados!$D$2+Dados!E612</f>
        <v>130.54000000000002</v>
      </c>
      <c r="E612" s="16">
        <f>Dados!$G$2+Dados!H612</f>
        <v>162.54000000000002</v>
      </c>
    </row>
    <row r="613" spans="1:5" ht="13.15" customHeight="1" x14ac:dyDescent="0.25">
      <c r="A613" s="17">
        <v>611</v>
      </c>
      <c r="B613" s="18" t="s">
        <v>1249</v>
      </c>
      <c r="C613" s="19" t="s">
        <v>1250</v>
      </c>
      <c r="D613" s="15">
        <f>Dados!$D$2+Dados!E613</f>
        <v>118.07</v>
      </c>
      <c r="E613" s="16">
        <f>Dados!$G$2+Dados!H613</f>
        <v>150.07</v>
      </c>
    </row>
    <row r="614" spans="1:5" ht="13.15" customHeight="1" x14ac:dyDescent="0.25">
      <c r="A614" s="17">
        <v>612</v>
      </c>
      <c r="B614" s="18" t="s">
        <v>1251</v>
      </c>
      <c r="C614" s="19" t="s">
        <v>1252</v>
      </c>
      <c r="D614" s="15">
        <f>Dados!$D$2+Dados!E614</f>
        <v>106.13</v>
      </c>
      <c r="E614" s="16">
        <f>Dados!$G$2+Dados!H614</f>
        <v>138.13</v>
      </c>
    </row>
    <row r="615" spans="1:5" ht="13.15" customHeight="1" x14ac:dyDescent="0.25">
      <c r="A615" s="17">
        <v>613</v>
      </c>
      <c r="B615" s="18" t="s">
        <v>1253</v>
      </c>
      <c r="C615" s="19" t="s">
        <v>1254</v>
      </c>
      <c r="D615" s="15">
        <f>Dados!$D$2+Dados!E615</f>
        <v>127.83</v>
      </c>
      <c r="E615" s="16">
        <f>Dados!$G$2+Dados!H615</f>
        <v>159.82999999999998</v>
      </c>
    </row>
    <row r="616" spans="1:5" ht="13.15" customHeight="1" x14ac:dyDescent="0.25">
      <c r="A616" s="17">
        <v>614</v>
      </c>
      <c r="B616" s="18" t="s">
        <v>1255</v>
      </c>
      <c r="C616" s="19" t="s">
        <v>1256</v>
      </c>
      <c r="D616" s="15">
        <f>Dados!$D$2+Dados!E616</f>
        <v>157.66999999999999</v>
      </c>
      <c r="E616" s="16">
        <f>Dados!$G$2+Dados!H616</f>
        <v>189.67</v>
      </c>
    </row>
    <row r="617" spans="1:5" ht="13.15" customHeight="1" x14ac:dyDescent="0.25">
      <c r="A617" s="17">
        <v>615</v>
      </c>
      <c r="B617" s="18" t="s">
        <v>1257</v>
      </c>
      <c r="C617" s="19" t="s">
        <v>1258</v>
      </c>
      <c r="D617" s="15">
        <f>Dados!$D$2+Dados!E617</f>
        <v>179.37</v>
      </c>
      <c r="E617" s="16">
        <f>Dados!$G$2+Dados!H617</f>
        <v>211.37</v>
      </c>
    </row>
    <row r="618" spans="1:5" ht="13.15" customHeight="1" x14ac:dyDescent="0.25">
      <c r="A618" s="17">
        <v>616</v>
      </c>
      <c r="B618" s="18" t="s">
        <v>1259</v>
      </c>
      <c r="C618" s="19" t="s">
        <v>1260</v>
      </c>
      <c r="D618" s="15">
        <f>Dados!$D$2+Dados!E618</f>
        <v>130.54000000000002</v>
      </c>
      <c r="E618" s="16">
        <f>Dados!$G$2+Dados!H618</f>
        <v>162.54000000000002</v>
      </c>
    </row>
    <row r="619" spans="1:5" ht="13.15" customHeight="1" x14ac:dyDescent="0.25">
      <c r="A619" s="17">
        <v>617</v>
      </c>
      <c r="B619" s="18" t="s">
        <v>1261</v>
      </c>
      <c r="C619" s="19" t="s">
        <v>1262</v>
      </c>
      <c r="D619" s="15">
        <f>Dados!$D$2+Dados!E619</f>
        <v>171.23</v>
      </c>
      <c r="E619" s="16">
        <f>Dados!$G$2+Dados!H619</f>
        <v>203.23</v>
      </c>
    </row>
    <row r="620" spans="1:5" ht="13.15" customHeight="1" x14ac:dyDescent="0.25">
      <c r="A620" s="17">
        <v>618</v>
      </c>
      <c r="B620" s="18" t="s">
        <v>1263</v>
      </c>
      <c r="C620" s="19" t="s">
        <v>1264</v>
      </c>
      <c r="D620" s="15">
        <f>Dados!$D$2+Dados!E620</f>
        <v>114.21</v>
      </c>
      <c r="E620" s="16">
        <f>Dados!$G$2+Dados!H620</f>
        <v>146.20999999999998</v>
      </c>
    </row>
    <row r="621" spans="1:5" ht="13.15" customHeight="1" x14ac:dyDescent="0.25">
      <c r="A621" s="17">
        <v>619</v>
      </c>
      <c r="B621" s="18" t="s">
        <v>1265</v>
      </c>
      <c r="C621" s="19" t="s">
        <v>1266</v>
      </c>
      <c r="D621" s="15">
        <f>Dados!$D$2+Dados!E621</f>
        <v>138.68</v>
      </c>
      <c r="E621" s="16">
        <f>Dados!$G$2+Dados!H621</f>
        <v>170.68</v>
      </c>
    </row>
    <row r="622" spans="1:5" ht="13.15" customHeight="1" x14ac:dyDescent="0.25">
      <c r="A622" s="17">
        <v>620</v>
      </c>
      <c r="B622" s="18" t="s">
        <v>1267</v>
      </c>
      <c r="C622" s="19" t="s">
        <v>1268</v>
      </c>
      <c r="D622" s="15">
        <f>Dados!$D$2+Dados!E622</f>
        <v>183.44</v>
      </c>
      <c r="E622" s="16">
        <f>Dados!$G$2+Dados!H622</f>
        <v>215.44</v>
      </c>
    </row>
    <row r="623" spans="1:5" ht="13.15" customHeight="1" x14ac:dyDescent="0.25">
      <c r="A623" s="17">
        <v>621</v>
      </c>
      <c r="B623" s="18" t="s">
        <v>1269</v>
      </c>
      <c r="C623" s="19" t="s">
        <v>1270</v>
      </c>
      <c r="D623" s="15">
        <f>Dados!$D$2+Dados!E623</f>
        <v>122.41</v>
      </c>
      <c r="E623" s="16">
        <f>Dados!$G$2+Dados!H623</f>
        <v>154.41</v>
      </c>
    </row>
    <row r="624" spans="1:5" ht="13.15" customHeight="1" x14ac:dyDescent="0.25">
      <c r="A624" s="17">
        <v>622</v>
      </c>
      <c r="B624" s="18" t="s">
        <v>1271</v>
      </c>
      <c r="C624" s="19" t="s">
        <v>1272</v>
      </c>
      <c r="D624" s="15">
        <f>Dados!$D$2+Dados!E624</f>
        <v>152.25</v>
      </c>
      <c r="E624" s="16">
        <f>Dados!$G$2+Dados!H624</f>
        <v>184.25</v>
      </c>
    </row>
    <row r="625" spans="1:5" ht="13.15" customHeight="1" x14ac:dyDescent="0.25">
      <c r="A625" s="17">
        <v>623</v>
      </c>
      <c r="B625" s="18" t="s">
        <v>1273</v>
      </c>
      <c r="C625" s="19" t="s">
        <v>1274</v>
      </c>
      <c r="D625" s="15">
        <f>Dados!$D$2+Dados!E625</f>
        <v>62.73</v>
      </c>
      <c r="E625" s="16">
        <f>Dados!$G$2+Dados!H625</f>
        <v>94.72999999999999</v>
      </c>
    </row>
    <row r="626" spans="1:5" ht="13.15" customHeight="1" x14ac:dyDescent="0.25">
      <c r="A626" s="17">
        <v>624</v>
      </c>
      <c r="B626" s="18" t="s">
        <v>1275</v>
      </c>
      <c r="C626" s="19" t="s">
        <v>1276</v>
      </c>
      <c r="D626" s="15">
        <f>Dados!$D$2+Dados!E626</f>
        <v>62.73</v>
      </c>
      <c r="E626" s="16">
        <f>Dados!$G$2+Dados!H626</f>
        <v>94.72999999999999</v>
      </c>
    </row>
    <row r="627" spans="1:5" ht="13.15" customHeight="1" x14ac:dyDescent="0.25">
      <c r="A627" s="17">
        <v>625</v>
      </c>
      <c r="B627" s="18" t="s">
        <v>1277</v>
      </c>
      <c r="C627" s="19" t="s">
        <v>1278</v>
      </c>
      <c r="D627" s="15">
        <f>Dados!$D$2+Dados!E627</f>
        <v>171.23</v>
      </c>
      <c r="E627" s="16">
        <f>Dados!$G$2+Dados!H627</f>
        <v>203.23</v>
      </c>
    </row>
    <row r="628" spans="1:5" ht="13.15" customHeight="1" x14ac:dyDescent="0.25">
      <c r="A628" s="17">
        <v>626</v>
      </c>
      <c r="B628" s="18" t="s">
        <v>1279</v>
      </c>
      <c r="C628" s="19" t="s">
        <v>1280</v>
      </c>
      <c r="D628" s="15">
        <f>Dados!$D$2+Dados!E628</f>
        <v>45.370000000000005</v>
      </c>
      <c r="E628" s="16">
        <f>Dados!$G$2+Dados!H628</f>
        <v>77.37</v>
      </c>
    </row>
    <row r="629" spans="1:5" ht="13.15" customHeight="1" x14ac:dyDescent="0.25">
      <c r="A629" s="17">
        <v>627</v>
      </c>
      <c r="B629" s="18" t="s">
        <v>1281</v>
      </c>
      <c r="C629" s="19" t="s">
        <v>1282</v>
      </c>
      <c r="D629" s="15">
        <f>Dados!$D$2+Dados!E629</f>
        <v>50.519999999999996</v>
      </c>
      <c r="E629" s="16">
        <f>Dados!$G$2+Dados!H629</f>
        <v>82.52</v>
      </c>
    </row>
    <row r="630" spans="1:5" ht="13.15" customHeight="1" x14ac:dyDescent="0.25">
      <c r="A630" s="17">
        <v>628</v>
      </c>
      <c r="B630" s="18" t="s">
        <v>1283</v>
      </c>
      <c r="C630" s="19" t="s">
        <v>1284</v>
      </c>
      <c r="D630" s="15">
        <f>Dados!$D$2+Dados!E630</f>
        <v>35.6</v>
      </c>
      <c r="E630" s="16">
        <f>Dados!$G$2+Dados!H630</f>
        <v>67.599999999999994</v>
      </c>
    </row>
    <row r="631" spans="1:5" ht="13.15" customHeight="1" x14ac:dyDescent="0.25">
      <c r="A631" s="17">
        <v>629</v>
      </c>
      <c r="B631" s="18" t="s">
        <v>1285</v>
      </c>
      <c r="C631" s="19" t="s">
        <v>1286</v>
      </c>
      <c r="D631" s="15">
        <f>Dados!$D$2+Dados!E631</f>
        <v>42.66</v>
      </c>
      <c r="E631" s="16">
        <f>Dados!$G$2+Dados!H631</f>
        <v>74.66</v>
      </c>
    </row>
    <row r="632" spans="1:5" ht="13.15" customHeight="1" x14ac:dyDescent="0.25">
      <c r="A632" s="17">
        <v>630</v>
      </c>
      <c r="B632" s="18" t="s">
        <v>1287</v>
      </c>
      <c r="C632" s="19" t="s">
        <v>1288</v>
      </c>
      <c r="D632" s="15">
        <f>Dados!$D$2+Dados!E632</f>
        <v>42.66</v>
      </c>
      <c r="E632" s="16">
        <f>Dados!$G$2+Dados!H632</f>
        <v>74.66</v>
      </c>
    </row>
    <row r="633" spans="1:5" ht="13.15" customHeight="1" x14ac:dyDescent="0.25">
      <c r="A633" s="17">
        <v>631</v>
      </c>
      <c r="B633" s="18" t="s">
        <v>1289</v>
      </c>
      <c r="C633" s="19" t="s">
        <v>1290</v>
      </c>
      <c r="D633" s="15">
        <f>Dados!$D$2+Dados!E633</f>
        <v>42.66</v>
      </c>
      <c r="E633" s="16">
        <f>Dados!$G$2+Dados!H633</f>
        <v>74.66</v>
      </c>
    </row>
    <row r="634" spans="1:5" ht="13.15" customHeight="1" x14ac:dyDescent="0.25">
      <c r="A634" s="17">
        <v>632</v>
      </c>
      <c r="B634" s="18" t="s">
        <v>1291</v>
      </c>
      <c r="C634" s="19" t="s">
        <v>1292</v>
      </c>
      <c r="D634" s="15">
        <f>Dados!$D$2+Dados!E634</f>
        <v>37.5</v>
      </c>
      <c r="E634" s="16">
        <f>Dados!$G$2+Dados!H634</f>
        <v>69.5</v>
      </c>
    </row>
    <row r="635" spans="1:5" ht="13.15" customHeight="1" x14ac:dyDescent="0.25">
      <c r="A635" s="17">
        <v>633</v>
      </c>
      <c r="B635" s="18" t="s">
        <v>1293</v>
      </c>
      <c r="C635" s="19" t="s">
        <v>1294</v>
      </c>
      <c r="D635" s="15">
        <f>Dados!$D$2+Dados!E635</f>
        <v>50.519999999999996</v>
      </c>
      <c r="E635" s="16">
        <f>Dados!$G$2+Dados!H635</f>
        <v>82.52</v>
      </c>
    </row>
    <row r="636" spans="1:5" ht="13.15" customHeight="1" x14ac:dyDescent="0.25">
      <c r="A636" s="17">
        <v>634</v>
      </c>
      <c r="B636" s="18" t="s">
        <v>1295</v>
      </c>
      <c r="C636" s="19" t="s">
        <v>1296</v>
      </c>
      <c r="D636" s="15">
        <f>Dados!$D$2+Dados!E636</f>
        <v>222.72</v>
      </c>
      <c r="E636" s="16">
        <f>Dados!$G$2+Dados!H636</f>
        <v>254.72</v>
      </c>
    </row>
    <row r="637" spans="1:5" ht="13.15" customHeight="1" x14ac:dyDescent="0.25">
      <c r="A637" s="17">
        <v>635</v>
      </c>
      <c r="B637" s="18" t="s">
        <v>1297</v>
      </c>
      <c r="C637" s="19" t="s">
        <v>1298</v>
      </c>
      <c r="D637" s="15">
        <f>Dados!$D$2+Dados!E637</f>
        <v>271.55</v>
      </c>
      <c r="E637" s="16">
        <f>Dados!$G$2+Dados!H637</f>
        <v>303.55</v>
      </c>
    </row>
    <row r="638" spans="1:5" ht="13.15" customHeight="1" x14ac:dyDescent="0.25">
      <c r="A638" s="17">
        <v>636</v>
      </c>
      <c r="B638" s="18" t="s">
        <v>1299</v>
      </c>
      <c r="C638" s="19" t="s">
        <v>1300</v>
      </c>
      <c r="D638" s="15">
        <f>Dados!$D$2+Dados!E638</f>
        <v>217.29</v>
      </c>
      <c r="E638" s="16">
        <f>Dados!$G$2+Dados!H638</f>
        <v>249.29</v>
      </c>
    </row>
    <row r="639" spans="1:5" ht="13.15" customHeight="1" x14ac:dyDescent="0.25">
      <c r="A639" s="17">
        <v>637</v>
      </c>
      <c r="B639" s="18" t="s">
        <v>1301</v>
      </c>
      <c r="C639" s="19" t="s">
        <v>1302</v>
      </c>
      <c r="D639" s="15">
        <f>Dados!$D$2+Dados!E639</f>
        <v>206.44</v>
      </c>
      <c r="E639" s="16">
        <f>Dados!$G$2+Dados!H639</f>
        <v>238.44</v>
      </c>
    </row>
    <row r="640" spans="1:5" ht="13.15" customHeight="1" x14ac:dyDescent="0.25">
      <c r="A640" s="17">
        <v>638</v>
      </c>
      <c r="B640" s="18" t="s">
        <v>1303</v>
      </c>
      <c r="C640" s="19" t="s">
        <v>1304</v>
      </c>
      <c r="D640" s="15">
        <f>Dados!$D$2+Dados!E640</f>
        <v>222.72</v>
      </c>
      <c r="E640" s="16">
        <f>Dados!$G$2+Dados!H640</f>
        <v>254.72</v>
      </c>
    </row>
    <row r="641" spans="1:5" ht="13.15" customHeight="1" x14ac:dyDescent="0.25">
      <c r="A641" s="17">
        <v>639</v>
      </c>
      <c r="B641" s="18" t="s">
        <v>1305</v>
      </c>
      <c r="C641" s="19" t="s">
        <v>1306</v>
      </c>
      <c r="D641" s="15">
        <f>Dados!$D$2+Dados!E641</f>
        <v>206.44</v>
      </c>
      <c r="E641" s="16">
        <f>Dados!$G$2+Dados!H641</f>
        <v>238.44</v>
      </c>
    </row>
    <row r="642" spans="1:5" ht="13.15" customHeight="1" x14ac:dyDescent="0.25">
      <c r="A642" s="17">
        <v>640</v>
      </c>
      <c r="B642" s="18" t="s">
        <v>1307</v>
      </c>
      <c r="C642" s="19" t="s">
        <v>1308</v>
      </c>
      <c r="D642" s="15">
        <f>Dados!$D$2+Dados!E642</f>
        <v>312.29000000000002</v>
      </c>
      <c r="E642" s="16">
        <f>Dados!$G$2+Dados!H642</f>
        <v>344.29</v>
      </c>
    </row>
    <row r="643" spans="1:5" ht="13.15" customHeight="1" x14ac:dyDescent="0.25">
      <c r="A643" s="17">
        <v>641</v>
      </c>
      <c r="B643" s="18" t="s">
        <v>1309</v>
      </c>
      <c r="C643" s="19" t="s">
        <v>1310</v>
      </c>
      <c r="D643" s="15">
        <f>Dados!$D$2+Dados!E643</f>
        <v>233.57</v>
      </c>
      <c r="E643" s="16">
        <f>Dados!$G$2+Dados!H643</f>
        <v>265.57</v>
      </c>
    </row>
    <row r="644" spans="1:5" ht="13.15" customHeight="1" x14ac:dyDescent="0.25">
      <c r="A644" s="17">
        <v>642</v>
      </c>
      <c r="B644" s="18" t="s">
        <v>1311</v>
      </c>
      <c r="C644" s="19" t="s">
        <v>1312</v>
      </c>
      <c r="D644" s="15">
        <f>Dados!$D$2+Dados!E644</f>
        <v>206.44</v>
      </c>
      <c r="E644" s="16">
        <f>Dados!$G$2+Dados!H644</f>
        <v>238.44</v>
      </c>
    </row>
    <row r="645" spans="1:5" ht="13.15" customHeight="1" x14ac:dyDescent="0.25">
      <c r="A645" s="17">
        <v>643</v>
      </c>
      <c r="B645" s="18" t="s">
        <v>1313</v>
      </c>
      <c r="C645" s="19" t="s">
        <v>1314</v>
      </c>
      <c r="D645" s="15">
        <f>Dados!$D$2+Dados!E645</f>
        <v>247.19</v>
      </c>
      <c r="E645" s="16">
        <f>Dados!$G$2+Dados!H645</f>
        <v>279.19</v>
      </c>
    </row>
    <row r="646" spans="1:5" ht="13.15" customHeight="1" x14ac:dyDescent="0.25">
      <c r="A646" s="17">
        <v>644</v>
      </c>
      <c r="B646" s="18" t="s">
        <v>1315</v>
      </c>
      <c r="C646" s="19" t="s">
        <v>1316</v>
      </c>
      <c r="D646" s="15">
        <f>Dados!$D$2+Dados!E646</f>
        <v>271.60000000000002</v>
      </c>
      <c r="E646" s="16">
        <f>Dados!$G$2+Dados!H646</f>
        <v>303.60000000000002</v>
      </c>
    </row>
    <row r="647" spans="1:5" ht="13.15" customHeight="1" x14ac:dyDescent="0.25">
      <c r="A647" s="17">
        <v>645</v>
      </c>
      <c r="B647" s="18" t="s">
        <v>1317</v>
      </c>
      <c r="C647" s="19" t="s">
        <v>1318</v>
      </c>
      <c r="D647" s="15">
        <f>Dados!$D$2+Dados!E647</f>
        <v>238.99</v>
      </c>
      <c r="E647" s="16">
        <f>Dados!$G$2+Dados!H647</f>
        <v>270.99</v>
      </c>
    </row>
    <row r="648" spans="1:5" ht="13.15" customHeight="1" x14ac:dyDescent="0.25">
      <c r="A648" s="17">
        <v>646</v>
      </c>
      <c r="B648" s="18" t="s">
        <v>1319</v>
      </c>
      <c r="C648" s="19" t="s">
        <v>1320</v>
      </c>
      <c r="D648" s="15">
        <f>Dados!$D$2+Dados!E648</f>
        <v>309.52</v>
      </c>
      <c r="E648" s="16">
        <f>Dados!$G$2+Dados!H648</f>
        <v>341.52</v>
      </c>
    </row>
    <row r="649" spans="1:5" ht="13.15" customHeight="1" x14ac:dyDescent="0.25">
      <c r="A649" s="17">
        <v>647</v>
      </c>
      <c r="B649" s="18" t="s">
        <v>1321</v>
      </c>
      <c r="C649" s="19" t="s">
        <v>1322</v>
      </c>
      <c r="D649" s="15">
        <f>Dados!$D$2+Dados!E649</f>
        <v>171.23</v>
      </c>
      <c r="E649" s="16">
        <f>Dados!$G$2+Dados!H649</f>
        <v>203.23</v>
      </c>
    </row>
    <row r="650" spans="1:5" ht="13.15" customHeight="1" x14ac:dyDescent="0.25">
      <c r="A650" s="17">
        <v>648</v>
      </c>
      <c r="B650" s="18" t="s">
        <v>1323</v>
      </c>
      <c r="C650" s="19" t="s">
        <v>1324</v>
      </c>
      <c r="D650" s="15">
        <f>Dados!$D$2+Dados!E650</f>
        <v>179.32</v>
      </c>
      <c r="E650" s="16">
        <f>Dados!$G$2+Dados!H650</f>
        <v>211.32</v>
      </c>
    </row>
    <row r="651" spans="1:5" ht="13.15" customHeight="1" x14ac:dyDescent="0.25">
      <c r="A651" s="17">
        <v>649</v>
      </c>
      <c r="B651" s="18" t="s">
        <v>1325</v>
      </c>
      <c r="C651" s="19" t="s">
        <v>1326</v>
      </c>
      <c r="D651" s="15">
        <f>Dados!$D$2+Dados!E651</f>
        <v>255.27</v>
      </c>
      <c r="E651" s="16">
        <f>Dados!$G$2+Dados!H651</f>
        <v>287.27</v>
      </c>
    </row>
    <row r="652" spans="1:5" ht="13.15" customHeight="1" x14ac:dyDescent="0.25">
      <c r="A652" s="17">
        <v>650</v>
      </c>
      <c r="B652" s="18" t="s">
        <v>1327</v>
      </c>
      <c r="C652" s="19" t="s">
        <v>1328</v>
      </c>
      <c r="D652" s="15">
        <f>Dados!$D$2+Dados!E652</f>
        <v>434.3</v>
      </c>
      <c r="E652" s="16">
        <f>Dados!$G$2+Dados!H652</f>
        <v>466.3</v>
      </c>
    </row>
    <row r="653" spans="1:5" ht="13.15" customHeight="1" x14ac:dyDescent="0.25">
      <c r="A653" s="17">
        <v>651</v>
      </c>
      <c r="B653" s="18" t="s">
        <v>1329</v>
      </c>
      <c r="C653" s="19" t="s">
        <v>1330</v>
      </c>
      <c r="D653" s="15">
        <f>Dados!$D$2+Dados!E653</f>
        <v>274.31</v>
      </c>
      <c r="E653" s="16">
        <f>Dados!$G$2+Dados!H653</f>
        <v>306.31</v>
      </c>
    </row>
    <row r="654" spans="1:5" ht="13.15" customHeight="1" x14ac:dyDescent="0.25">
      <c r="A654" s="17">
        <v>652</v>
      </c>
      <c r="B654" s="18" t="s">
        <v>1331</v>
      </c>
      <c r="C654" s="19" t="s">
        <v>1332</v>
      </c>
      <c r="D654" s="15">
        <f>Dados!$D$2+Dados!E654</f>
        <v>418.08</v>
      </c>
      <c r="E654" s="16">
        <f>Dados!$G$2+Dados!H654</f>
        <v>450.08</v>
      </c>
    </row>
    <row r="655" spans="1:5" ht="13.15" customHeight="1" x14ac:dyDescent="0.25">
      <c r="A655" s="17">
        <v>653</v>
      </c>
      <c r="B655" s="18" t="s">
        <v>1333</v>
      </c>
      <c r="C655" s="19" t="s">
        <v>1334</v>
      </c>
      <c r="D655" s="15">
        <f>Dados!$D$2+Dados!E655</f>
        <v>285.16000000000003</v>
      </c>
      <c r="E655" s="16">
        <f>Dados!$G$2+Dados!H655</f>
        <v>317.16000000000003</v>
      </c>
    </row>
    <row r="656" spans="1:5" ht="13.15" customHeight="1" x14ac:dyDescent="0.25">
      <c r="A656" s="17">
        <v>654</v>
      </c>
      <c r="B656" s="18" t="s">
        <v>1335</v>
      </c>
      <c r="C656" s="19" t="s">
        <v>1336</v>
      </c>
      <c r="D656" s="15">
        <f>Dados!$D$2+Dados!E656</f>
        <v>279.74</v>
      </c>
      <c r="E656" s="16">
        <f>Dados!$G$2+Dados!H656</f>
        <v>311.74</v>
      </c>
    </row>
    <row r="657" spans="1:5" ht="13.15" customHeight="1" x14ac:dyDescent="0.25">
      <c r="A657" s="17">
        <v>655</v>
      </c>
      <c r="B657" s="18" t="s">
        <v>1337</v>
      </c>
      <c r="C657" s="19" t="s">
        <v>1338</v>
      </c>
      <c r="D657" s="15">
        <f>Dados!$D$2+Dados!E657</f>
        <v>377.39</v>
      </c>
      <c r="E657" s="16">
        <f>Dados!$G$2+Dados!H657</f>
        <v>409.39</v>
      </c>
    </row>
    <row r="658" spans="1:5" ht="13.15" customHeight="1" x14ac:dyDescent="0.25">
      <c r="A658" s="17">
        <v>656</v>
      </c>
      <c r="B658" s="18" t="s">
        <v>1339</v>
      </c>
      <c r="C658" s="19" t="s">
        <v>1340</v>
      </c>
      <c r="D658" s="15">
        <f>Dados!$D$2+Dados!E658</f>
        <v>266.12</v>
      </c>
      <c r="E658" s="16">
        <f>Dados!$G$2+Dados!H658</f>
        <v>298.12</v>
      </c>
    </row>
    <row r="659" spans="1:5" ht="13.15" customHeight="1" x14ac:dyDescent="0.25">
      <c r="A659" s="17">
        <v>657</v>
      </c>
      <c r="B659" s="18" t="s">
        <v>1341</v>
      </c>
      <c r="C659" s="19" t="s">
        <v>1342</v>
      </c>
      <c r="D659" s="15">
        <f>Dados!$D$2+Dados!E659</f>
        <v>190.17</v>
      </c>
      <c r="E659" s="16">
        <f>Dados!$G$2+Dados!H659</f>
        <v>222.17</v>
      </c>
    </row>
    <row r="660" spans="1:5" ht="13.15" customHeight="1" x14ac:dyDescent="0.25">
      <c r="A660" s="17">
        <v>658</v>
      </c>
      <c r="B660" s="18" t="s">
        <v>1343</v>
      </c>
      <c r="C660" s="19" t="s">
        <v>1344</v>
      </c>
      <c r="D660" s="15">
        <f>Dados!$D$2+Dados!E660</f>
        <v>116.98</v>
      </c>
      <c r="E660" s="16">
        <f>Dados!$G$2+Dados!H660</f>
        <v>148.98000000000002</v>
      </c>
    </row>
    <row r="661" spans="1:5" ht="13.15" customHeight="1" x14ac:dyDescent="0.25">
      <c r="A661" s="17">
        <v>659</v>
      </c>
      <c r="B661" s="18" t="s">
        <v>1345</v>
      </c>
      <c r="C661" s="19" t="s">
        <v>1346</v>
      </c>
      <c r="D661" s="15">
        <f>Dados!$D$2+Dados!E661</f>
        <v>244.47</v>
      </c>
      <c r="E661" s="16">
        <f>Dados!$G$2+Dados!H661</f>
        <v>276.47000000000003</v>
      </c>
    </row>
    <row r="662" spans="1:5" ht="13.15" customHeight="1" x14ac:dyDescent="0.25">
      <c r="A662" s="17">
        <v>660</v>
      </c>
      <c r="B662" s="18" t="s">
        <v>1347</v>
      </c>
      <c r="C662" s="19" t="s">
        <v>1348</v>
      </c>
      <c r="D662" s="15">
        <f>Dados!$D$2+Dados!E662</f>
        <v>244.47</v>
      </c>
      <c r="E662" s="16">
        <f>Dados!$G$2+Dados!H662</f>
        <v>276.47000000000003</v>
      </c>
    </row>
    <row r="663" spans="1:5" ht="13.15" customHeight="1" x14ac:dyDescent="0.25">
      <c r="A663" s="17">
        <v>661</v>
      </c>
      <c r="B663" s="18" t="s">
        <v>1349</v>
      </c>
      <c r="C663" s="19" t="s">
        <v>1350</v>
      </c>
      <c r="D663" s="15">
        <f>Dados!$D$2+Dados!E663</f>
        <v>163.1</v>
      </c>
      <c r="E663" s="16">
        <f>Dados!$G$2+Dados!H663</f>
        <v>195.1</v>
      </c>
    </row>
    <row r="664" spans="1:5" ht="13.15" customHeight="1" x14ac:dyDescent="0.25">
      <c r="A664" s="17">
        <v>662</v>
      </c>
      <c r="B664" s="18" t="s">
        <v>1351</v>
      </c>
      <c r="C664" s="19" t="s">
        <v>1352</v>
      </c>
      <c r="D664" s="15">
        <f>Dados!$D$2+Dados!E664</f>
        <v>163.1</v>
      </c>
      <c r="E664" s="16">
        <f>Dados!$G$2+Dados!H664</f>
        <v>195.1</v>
      </c>
    </row>
    <row r="665" spans="1:5" ht="13.15" customHeight="1" x14ac:dyDescent="0.25">
      <c r="A665" s="17">
        <v>663</v>
      </c>
      <c r="B665" s="18" t="s">
        <v>1353</v>
      </c>
      <c r="C665" s="19" t="s">
        <v>1354</v>
      </c>
      <c r="D665" s="15">
        <f>Dados!$D$2+Dados!E665</f>
        <v>198.36</v>
      </c>
      <c r="E665" s="16">
        <f>Dados!$G$2+Dados!H665</f>
        <v>230.36</v>
      </c>
    </row>
    <row r="666" spans="1:5" ht="13.15" customHeight="1" x14ac:dyDescent="0.25">
      <c r="A666" s="17">
        <v>664</v>
      </c>
      <c r="B666" s="18" t="s">
        <v>1355</v>
      </c>
      <c r="C666" s="19" t="s">
        <v>1356</v>
      </c>
      <c r="D666" s="15">
        <f>Dados!$D$2+Dados!E666</f>
        <v>198.36</v>
      </c>
      <c r="E666" s="16">
        <f>Dados!$G$2+Dados!H666</f>
        <v>230.36</v>
      </c>
    </row>
    <row r="667" spans="1:5" ht="13.15" customHeight="1" x14ac:dyDescent="0.25">
      <c r="A667" s="17">
        <v>665</v>
      </c>
      <c r="B667" s="18" t="s">
        <v>1357</v>
      </c>
      <c r="C667" s="19" t="s">
        <v>1358</v>
      </c>
      <c r="D667" s="15">
        <f>Dados!$D$2+Dados!E667</f>
        <v>149.53</v>
      </c>
      <c r="E667" s="16">
        <f>Dados!$G$2+Dados!H667</f>
        <v>181.53</v>
      </c>
    </row>
    <row r="668" spans="1:5" ht="13.15" customHeight="1" x14ac:dyDescent="0.25">
      <c r="A668" s="17">
        <v>666</v>
      </c>
      <c r="B668" s="18" t="s">
        <v>1359</v>
      </c>
      <c r="C668" s="19" t="s">
        <v>1360</v>
      </c>
      <c r="D668" s="15">
        <f>Dados!$D$2+Dados!E668</f>
        <v>225.49</v>
      </c>
      <c r="E668" s="16">
        <f>Dados!$G$2+Dados!H668</f>
        <v>257.49</v>
      </c>
    </row>
    <row r="669" spans="1:5" ht="13.15" customHeight="1" x14ac:dyDescent="0.25">
      <c r="A669" s="17">
        <v>667</v>
      </c>
      <c r="B669" s="18" t="s">
        <v>1361</v>
      </c>
      <c r="C669" s="19" t="s">
        <v>1362</v>
      </c>
      <c r="D669" s="15">
        <f>Dados!$D$2+Dados!E669</f>
        <v>258.03999999999996</v>
      </c>
      <c r="E669" s="16">
        <f>Dados!$G$2+Dados!H669</f>
        <v>290.03999999999996</v>
      </c>
    </row>
    <row r="670" spans="1:5" ht="13.15" customHeight="1" x14ac:dyDescent="0.25">
      <c r="A670" s="17">
        <v>668</v>
      </c>
      <c r="B670" s="18" t="s">
        <v>1363</v>
      </c>
      <c r="C670" s="19" t="s">
        <v>1364</v>
      </c>
      <c r="D670" s="15">
        <f>Dados!$D$2+Dados!E670</f>
        <v>150.88999999999999</v>
      </c>
      <c r="E670" s="16">
        <f>Dados!$G$2+Dados!H670</f>
        <v>182.89</v>
      </c>
    </row>
    <row r="671" spans="1:5" ht="13.15" customHeight="1" x14ac:dyDescent="0.25">
      <c r="A671" s="17">
        <v>669</v>
      </c>
      <c r="B671" s="18" t="s">
        <v>1365</v>
      </c>
      <c r="C671" s="19" t="s">
        <v>1366</v>
      </c>
      <c r="D671" s="15">
        <f>Dados!$D$2+Dados!E671</f>
        <v>180.73</v>
      </c>
      <c r="E671" s="16">
        <f>Dados!$G$2+Dados!H671</f>
        <v>212.73</v>
      </c>
    </row>
    <row r="672" spans="1:5" ht="13.15" customHeight="1" x14ac:dyDescent="0.25">
      <c r="A672" s="17">
        <v>670</v>
      </c>
      <c r="B672" s="18" t="s">
        <v>1367</v>
      </c>
      <c r="C672" s="19" t="s">
        <v>1368</v>
      </c>
      <c r="D672" s="15">
        <f>Dados!$D$2+Dados!E672</f>
        <v>233.62</v>
      </c>
      <c r="E672" s="16">
        <f>Dados!$G$2+Dados!H672</f>
        <v>265.62</v>
      </c>
    </row>
    <row r="673" spans="1:5" ht="13.15" customHeight="1" x14ac:dyDescent="0.25">
      <c r="A673" s="17">
        <v>671</v>
      </c>
      <c r="B673" s="18" t="s">
        <v>1369</v>
      </c>
      <c r="C673" s="19" t="s">
        <v>1370</v>
      </c>
      <c r="D673" s="15">
        <f>Dados!$D$2+Dados!E673</f>
        <v>125.93</v>
      </c>
      <c r="E673" s="16">
        <f>Dados!$G$2+Dados!H673</f>
        <v>157.93</v>
      </c>
    </row>
    <row r="674" spans="1:5" ht="13.15" customHeight="1" x14ac:dyDescent="0.25">
      <c r="A674" s="17">
        <v>672</v>
      </c>
      <c r="B674" s="18" t="s">
        <v>1371</v>
      </c>
      <c r="C674" s="19" t="s">
        <v>1372</v>
      </c>
      <c r="D674" s="15">
        <f>Dados!$D$2+Dados!E674</f>
        <v>263.46000000000004</v>
      </c>
      <c r="E674" s="16">
        <f>Dados!$G$2+Dados!H674</f>
        <v>295.46000000000004</v>
      </c>
    </row>
    <row r="675" spans="1:5" ht="13.15" customHeight="1" x14ac:dyDescent="0.25">
      <c r="A675" s="17">
        <v>673</v>
      </c>
      <c r="B675" s="18" t="s">
        <v>1373</v>
      </c>
      <c r="C675" s="19" t="s">
        <v>1374</v>
      </c>
      <c r="D675" s="15">
        <f>Dados!$D$2+Dados!E675</f>
        <v>342.13</v>
      </c>
      <c r="E675" s="16">
        <f>Dados!$G$2+Dados!H675</f>
        <v>374.13</v>
      </c>
    </row>
    <row r="676" spans="1:5" ht="13.15" customHeight="1" x14ac:dyDescent="0.25">
      <c r="A676" s="17">
        <v>674</v>
      </c>
      <c r="B676" s="18" t="s">
        <v>1375</v>
      </c>
      <c r="C676" s="19" t="s">
        <v>1376</v>
      </c>
      <c r="D676" s="15">
        <f>Dados!$D$2+Dados!E676</f>
        <v>328.56</v>
      </c>
      <c r="E676" s="16">
        <f>Dados!$G$2+Dados!H676</f>
        <v>360.56</v>
      </c>
    </row>
    <row r="677" spans="1:5" ht="13.15" customHeight="1" x14ac:dyDescent="0.25">
      <c r="A677" s="17">
        <v>675</v>
      </c>
      <c r="B677" s="18" t="s">
        <v>1377</v>
      </c>
      <c r="C677" s="19" t="s">
        <v>1378</v>
      </c>
      <c r="D677" s="15">
        <f>Dados!$D$2+Dados!E677</f>
        <v>274.31</v>
      </c>
      <c r="E677" s="16">
        <f>Dados!$G$2+Dados!H677</f>
        <v>306.31</v>
      </c>
    </row>
    <row r="678" spans="1:5" ht="13.15" customHeight="1" x14ac:dyDescent="0.25">
      <c r="A678" s="17">
        <v>676</v>
      </c>
      <c r="B678" s="18" t="s">
        <v>1379</v>
      </c>
      <c r="C678" s="19" t="s">
        <v>1380</v>
      </c>
      <c r="D678" s="15">
        <f>Dados!$D$2+Dados!E678</f>
        <v>412.66</v>
      </c>
      <c r="E678" s="16">
        <f>Dados!$G$2+Dados!H678</f>
        <v>444.66</v>
      </c>
    </row>
    <row r="679" spans="1:5" ht="13.15" customHeight="1" x14ac:dyDescent="0.25">
      <c r="A679" s="17">
        <v>677</v>
      </c>
      <c r="B679" s="18" t="s">
        <v>1381</v>
      </c>
      <c r="C679" s="19" t="s">
        <v>1382</v>
      </c>
      <c r="D679" s="15">
        <f>Dados!$D$2+Dados!E679</f>
        <v>310.66000000000003</v>
      </c>
      <c r="E679" s="16">
        <f>Dados!$G$2+Dados!H679</f>
        <v>342.66</v>
      </c>
    </row>
    <row r="680" spans="1:5" ht="13.15" customHeight="1" x14ac:dyDescent="0.25">
      <c r="A680" s="17">
        <v>678</v>
      </c>
      <c r="B680" s="18" t="s">
        <v>1383</v>
      </c>
      <c r="C680" s="19" t="s">
        <v>1384</v>
      </c>
      <c r="D680" s="15">
        <f>Dados!$D$2+Dados!E680</f>
        <v>228.2</v>
      </c>
      <c r="E680" s="16">
        <f>Dados!$G$2+Dados!H680</f>
        <v>260.2</v>
      </c>
    </row>
    <row r="681" spans="1:5" ht="13.15" customHeight="1" x14ac:dyDescent="0.25">
      <c r="A681" s="17">
        <v>679</v>
      </c>
      <c r="B681" s="18" t="s">
        <v>1385</v>
      </c>
      <c r="C681" s="19" t="s">
        <v>1386</v>
      </c>
      <c r="D681" s="15">
        <f>Dados!$D$2+Dados!E681</f>
        <v>268.89</v>
      </c>
      <c r="E681" s="16">
        <f>Dados!$G$2+Dados!H681</f>
        <v>300.89</v>
      </c>
    </row>
    <row r="682" spans="1:5" ht="13.15" customHeight="1" x14ac:dyDescent="0.25">
      <c r="A682" s="17">
        <v>680</v>
      </c>
      <c r="B682" s="18" t="s">
        <v>1387</v>
      </c>
      <c r="C682" s="19" t="s">
        <v>1388</v>
      </c>
      <c r="D682" s="15">
        <f>Dados!$D$2+Dados!E682</f>
        <v>218.7</v>
      </c>
      <c r="E682" s="16">
        <f>Dados!$G$2+Dados!H682</f>
        <v>250.7</v>
      </c>
    </row>
    <row r="683" spans="1:5" ht="13.15" customHeight="1" x14ac:dyDescent="0.25">
      <c r="A683" s="17">
        <v>681</v>
      </c>
      <c r="B683" s="18" t="s">
        <v>1389</v>
      </c>
      <c r="C683" s="19" t="s">
        <v>1390</v>
      </c>
      <c r="D683" s="15">
        <f>Dados!$D$2+Dados!E683</f>
        <v>239.05</v>
      </c>
      <c r="E683" s="16">
        <f>Dados!$G$2+Dados!H683</f>
        <v>271.05</v>
      </c>
    </row>
    <row r="684" spans="1:5" ht="13.15" customHeight="1" x14ac:dyDescent="0.25">
      <c r="A684" s="17">
        <v>682</v>
      </c>
      <c r="B684" s="18" t="s">
        <v>1391</v>
      </c>
      <c r="C684" s="19" t="s">
        <v>1392</v>
      </c>
      <c r="D684" s="15">
        <f>Dados!$D$2+Dados!E684</f>
        <v>275.94</v>
      </c>
      <c r="E684" s="16">
        <f>Dados!$G$2+Dados!H684</f>
        <v>307.94</v>
      </c>
    </row>
    <row r="685" spans="1:5" ht="13.15" customHeight="1" x14ac:dyDescent="0.25">
      <c r="A685" s="17">
        <v>683</v>
      </c>
      <c r="B685" s="18" t="s">
        <v>1393</v>
      </c>
      <c r="C685" s="19" t="s">
        <v>1394</v>
      </c>
      <c r="D685" s="15">
        <f>Dados!$D$2+Dados!E685</f>
        <v>190.22</v>
      </c>
      <c r="E685" s="16">
        <f>Dados!$G$2+Dados!H685</f>
        <v>222.22</v>
      </c>
    </row>
    <row r="686" spans="1:5" ht="13.15" customHeight="1" x14ac:dyDescent="0.25">
      <c r="A686" s="17">
        <v>684</v>
      </c>
      <c r="B686" s="18" t="s">
        <v>1395</v>
      </c>
      <c r="C686" s="19" t="s">
        <v>1396</v>
      </c>
      <c r="D686" s="15">
        <f>Dados!$D$2+Dados!E686</f>
        <v>255.32</v>
      </c>
      <c r="E686" s="16">
        <f>Dados!$G$2+Dados!H686</f>
        <v>287.32</v>
      </c>
    </row>
    <row r="687" spans="1:5" ht="13.15" customHeight="1" x14ac:dyDescent="0.25">
      <c r="A687" s="17">
        <v>685</v>
      </c>
      <c r="B687" s="18" t="s">
        <v>1397</v>
      </c>
      <c r="C687" s="19" t="s">
        <v>1398</v>
      </c>
      <c r="D687" s="15">
        <f>Dados!$D$2+Dados!E687</f>
        <v>195.65</v>
      </c>
      <c r="E687" s="16">
        <f>Dados!$G$2+Dados!H687</f>
        <v>227.65</v>
      </c>
    </row>
    <row r="688" spans="1:5" ht="13.15" customHeight="1" x14ac:dyDescent="0.25">
      <c r="A688" s="17">
        <v>686</v>
      </c>
      <c r="B688" s="18" t="s">
        <v>1399</v>
      </c>
      <c r="C688" s="19" t="s">
        <v>1400</v>
      </c>
      <c r="D688" s="15">
        <f>Dados!$D$2+Dados!E688</f>
        <v>168.52</v>
      </c>
      <c r="E688" s="16">
        <f>Dados!$G$2+Dados!H688</f>
        <v>200.52</v>
      </c>
    </row>
    <row r="689" spans="1:5" ht="13.15" customHeight="1" x14ac:dyDescent="0.25">
      <c r="A689" s="17">
        <v>687</v>
      </c>
      <c r="B689" s="18" t="s">
        <v>1401</v>
      </c>
      <c r="C689" s="19" t="s">
        <v>1402</v>
      </c>
      <c r="D689" s="15">
        <f>Dados!$D$2+Dados!E689</f>
        <v>252.61</v>
      </c>
      <c r="E689" s="16">
        <f>Dados!$G$2+Dados!H689</f>
        <v>284.61</v>
      </c>
    </row>
    <row r="690" spans="1:5" ht="13.15" customHeight="1" x14ac:dyDescent="0.25">
      <c r="A690" s="17">
        <v>688</v>
      </c>
      <c r="B690" s="18" t="s">
        <v>1403</v>
      </c>
      <c r="C690" s="19" t="s">
        <v>1404</v>
      </c>
      <c r="D690" s="15">
        <f>Dados!$D$2+Dados!E690</f>
        <v>159.30000000000001</v>
      </c>
      <c r="E690" s="16">
        <f>Dados!$G$2+Dados!H690</f>
        <v>191.3</v>
      </c>
    </row>
    <row r="691" spans="1:5" ht="13.15" customHeight="1" x14ac:dyDescent="0.25">
      <c r="A691" s="17">
        <v>689</v>
      </c>
      <c r="B691" s="18" t="s">
        <v>1405</v>
      </c>
      <c r="C691" s="19" t="s">
        <v>1406</v>
      </c>
      <c r="D691" s="15">
        <f>Dados!$D$2+Dados!E691</f>
        <v>247.19</v>
      </c>
      <c r="E691" s="16">
        <f>Dados!$G$2+Dados!H691</f>
        <v>279.19</v>
      </c>
    </row>
    <row r="692" spans="1:5" ht="13.15" customHeight="1" x14ac:dyDescent="0.25">
      <c r="A692" s="17">
        <v>690</v>
      </c>
      <c r="B692" s="18" t="s">
        <v>1407</v>
      </c>
      <c r="C692" s="19" t="s">
        <v>1408</v>
      </c>
      <c r="D692" s="15">
        <f>Dados!$D$2+Dados!E692</f>
        <v>159.30000000000001</v>
      </c>
      <c r="E692" s="16">
        <f>Dados!$G$2+Dados!H692</f>
        <v>191.3</v>
      </c>
    </row>
    <row r="693" spans="1:5" ht="13.15" customHeight="1" x14ac:dyDescent="0.25">
      <c r="A693" s="17">
        <v>691</v>
      </c>
      <c r="B693" s="18" t="s">
        <v>1409</v>
      </c>
      <c r="C693" s="19" t="s">
        <v>1410</v>
      </c>
      <c r="D693" s="15">
        <f>Dados!$D$2+Dados!E693</f>
        <v>236.34</v>
      </c>
      <c r="E693" s="16">
        <f>Dados!$G$2+Dados!H693</f>
        <v>268.34000000000003</v>
      </c>
    </row>
    <row r="694" spans="1:5" ht="13.15" customHeight="1" x14ac:dyDescent="0.25">
      <c r="A694" s="17">
        <v>692</v>
      </c>
      <c r="B694" s="18" t="s">
        <v>1411</v>
      </c>
      <c r="C694" s="19" t="s">
        <v>1412</v>
      </c>
      <c r="D694" s="15">
        <f>Dados!$D$2+Dados!E694</f>
        <v>197</v>
      </c>
      <c r="E694" s="16">
        <f>Dados!$G$2+Dados!H694</f>
        <v>229</v>
      </c>
    </row>
    <row r="695" spans="1:5" ht="13.15" customHeight="1" x14ac:dyDescent="0.25">
      <c r="A695" s="17">
        <v>693</v>
      </c>
      <c r="B695" s="18" t="s">
        <v>1413</v>
      </c>
      <c r="C695" s="19" t="s">
        <v>1414</v>
      </c>
      <c r="D695" s="15">
        <f>Dados!$D$2+Dados!E695</f>
        <v>244.47</v>
      </c>
      <c r="E695" s="16">
        <f>Dados!$G$2+Dados!H695</f>
        <v>276.47000000000003</v>
      </c>
    </row>
    <row r="696" spans="1:5" ht="13.15" customHeight="1" x14ac:dyDescent="0.25">
      <c r="A696" s="17">
        <v>694</v>
      </c>
      <c r="B696" s="18" t="s">
        <v>1415</v>
      </c>
      <c r="C696" s="19" t="s">
        <v>1416</v>
      </c>
      <c r="D696" s="15">
        <f>Dados!$D$2+Dados!E696</f>
        <v>293.3</v>
      </c>
      <c r="E696" s="16">
        <f>Dados!$G$2+Dados!H696</f>
        <v>325.3</v>
      </c>
    </row>
    <row r="697" spans="1:5" ht="13.15" customHeight="1" x14ac:dyDescent="0.25">
      <c r="A697" s="17">
        <v>695</v>
      </c>
      <c r="B697" s="18" t="s">
        <v>1417</v>
      </c>
      <c r="C697" s="19" t="s">
        <v>1418</v>
      </c>
      <c r="D697" s="15">
        <f>Dados!$D$2+Dados!E697</f>
        <v>173.95</v>
      </c>
      <c r="E697" s="16">
        <f>Dados!$G$2+Dados!H697</f>
        <v>205.95</v>
      </c>
    </row>
    <row r="698" spans="1:5" ht="13.15" customHeight="1" x14ac:dyDescent="0.25">
      <c r="A698" s="17">
        <v>696</v>
      </c>
      <c r="B698" s="18" t="s">
        <v>1419</v>
      </c>
      <c r="C698" s="19" t="s">
        <v>1420</v>
      </c>
      <c r="D698" s="15">
        <f>Dados!$D$2+Dados!E698</f>
        <v>157.66999999999999</v>
      </c>
      <c r="E698" s="16">
        <f>Dados!$G$2+Dados!H698</f>
        <v>189.67</v>
      </c>
    </row>
    <row r="699" spans="1:5" ht="13.15" customHeight="1" x14ac:dyDescent="0.25">
      <c r="A699" s="17">
        <v>697</v>
      </c>
      <c r="B699" s="18" t="s">
        <v>1421</v>
      </c>
      <c r="C699" s="19" t="s">
        <v>1422</v>
      </c>
      <c r="D699" s="15">
        <f>Dados!$D$2+Dados!E699</f>
        <v>209.21</v>
      </c>
      <c r="E699" s="16">
        <f>Dados!$G$2+Dados!H699</f>
        <v>241.21</v>
      </c>
    </row>
    <row r="700" spans="1:5" ht="13.15" customHeight="1" x14ac:dyDescent="0.25">
      <c r="A700" s="17">
        <v>698</v>
      </c>
      <c r="B700" s="18" t="s">
        <v>1423</v>
      </c>
      <c r="C700" s="19" t="s">
        <v>1424</v>
      </c>
      <c r="D700" s="15">
        <f>Dados!$D$2+Dados!E700</f>
        <v>158.76</v>
      </c>
      <c r="E700" s="16">
        <f>Dados!$G$2+Dados!H700</f>
        <v>190.76</v>
      </c>
    </row>
    <row r="701" spans="1:5" ht="13.15" customHeight="1" x14ac:dyDescent="0.25">
      <c r="A701" s="17">
        <v>699</v>
      </c>
      <c r="B701" s="18" t="s">
        <v>1425</v>
      </c>
      <c r="C701" s="19" t="s">
        <v>1426</v>
      </c>
      <c r="D701" s="15">
        <f>Dados!$D$2+Dados!E701</f>
        <v>187.51</v>
      </c>
      <c r="E701" s="16">
        <f>Dados!$G$2+Dados!H701</f>
        <v>219.51</v>
      </c>
    </row>
    <row r="702" spans="1:5" ht="13.15" customHeight="1" x14ac:dyDescent="0.25">
      <c r="A702" s="17">
        <v>700</v>
      </c>
      <c r="B702" s="18" t="s">
        <v>1427</v>
      </c>
      <c r="C702" s="19" t="s">
        <v>1428</v>
      </c>
      <c r="D702" s="15">
        <f>Dados!$D$2+Dados!E702</f>
        <v>323.14</v>
      </c>
      <c r="E702" s="16">
        <f>Dados!$G$2+Dados!H702</f>
        <v>355.14</v>
      </c>
    </row>
    <row r="703" spans="1:5" ht="13.15" customHeight="1" x14ac:dyDescent="0.25">
      <c r="A703" s="17">
        <v>701</v>
      </c>
      <c r="B703" s="18" t="s">
        <v>1429</v>
      </c>
      <c r="C703" s="19" t="s">
        <v>1430</v>
      </c>
      <c r="D703" s="15">
        <f>Dados!$D$2+Dados!E703</f>
        <v>277.02999999999997</v>
      </c>
      <c r="E703" s="16">
        <f>Dados!$G$2+Dados!H703</f>
        <v>309.02999999999997</v>
      </c>
    </row>
    <row r="704" spans="1:5" ht="13.15" customHeight="1" x14ac:dyDescent="0.25">
      <c r="A704" s="17">
        <v>702</v>
      </c>
      <c r="B704" s="18" t="s">
        <v>1431</v>
      </c>
      <c r="C704" s="19" t="s">
        <v>1432</v>
      </c>
      <c r="D704" s="15">
        <f>Dados!$D$2+Dados!E704</f>
        <v>226.03</v>
      </c>
      <c r="E704" s="16">
        <f>Dados!$G$2+Dados!H704</f>
        <v>258.02999999999997</v>
      </c>
    </row>
    <row r="705" spans="1:5" ht="13.15" customHeight="1" x14ac:dyDescent="0.25">
      <c r="A705" s="17">
        <v>703</v>
      </c>
      <c r="B705" s="18" t="s">
        <v>1433</v>
      </c>
      <c r="C705" s="19" t="s">
        <v>1434</v>
      </c>
      <c r="D705" s="15">
        <f>Dados!$D$2+Dados!E705</f>
        <v>123.49</v>
      </c>
      <c r="E705" s="16">
        <f>Dados!$G$2+Dados!H705</f>
        <v>155.49</v>
      </c>
    </row>
    <row r="706" spans="1:5" ht="13.15" customHeight="1" x14ac:dyDescent="0.25">
      <c r="A706" s="17">
        <v>704</v>
      </c>
      <c r="B706" s="18" t="s">
        <v>1435</v>
      </c>
      <c r="C706" s="19" t="s">
        <v>1436</v>
      </c>
      <c r="D706" s="15">
        <f>Dados!$D$2+Dados!E706</f>
        <v>323.14</v>
      </c>
      <c r="E706" s="16">
        <f>Dados!$G$2+Dados!H706</f>
        <v>355.14</v>
      </c>
    </row>
    <row r="707" spans="1:5" ht="13.15" customHeight="1" x14ac:dyDescent="0.25">
      <c r="A707" s="17">
        <v>705</v>
      </c>
      <c r="B707" s="18" t="s">
        <v>1437</v>
      </c>
      <c r="C707" s="19" t="s">
        <v>1438</v>
      </c>
      <c r="D707" s="15">
        <f>Dados!$D$2+Dados!E707</f>
        <v>217.35</v>
      </c>
      <c r="E707" s="16">
        <f>Dados!$G$2+Dados!H707</f>
        <v>249.35</v>
      </c>
    </row>
    <row r="708" spans="1:5" ht="13.15" customHeight="1" x14ac:dyDescent="0.25">
      <c r="A708" s="17">
        <v>706</v>
      </c>
      <c r="B708" s="18" t="s">
        <v>1439</v>
      </c>
      <c r="C708" s="19" t="s">
        <v>1440</v>
      </c>
      <c r="D708" s="15">
        <f>Dados!$D$2+Dados!E708</f>
        <v>244.47</v>
      </c>
      <c r="E708" s="16">
        <f>Dados!$G$2+Dados!H708</f>
        <v>276.47000000000003</v>
      </c>
    </row>
    <row r="709" spans="1:5" ht="13.15" customHeight="1" x14ac:dyDescent="0.25">
      <c r="A709" s="17">
        <v>707</v>
      </c>
      <c r="B709" s="18" t="s">
        <v>1441</v>
      </c>
      <c r="C709" s="19" t="s">
        <v>1442</v>
      </c>
      <c r="D709" s="15">
        <f>Dados!$D$2+Dados!E709</f>
        <v>51.879999999999995</v>
      </c>
      <c r="E709" s="16">
        <f>Dados!$G$2+Dados!H709</f>
        <v>83.88</v>
      </c>
    </row>
    <row r="710" spans="1:5" ht="13.15" customHeight="1" x14ac:dyDescent="0.25">
      <c r="A710" s="17">
        <v>708</v>
      </c>
      <c r="B710" s="18" t="s">
        <v>1443</v>
      </c>
      <c r="C710" s="19" t="s">
        <v>1444</v>
      </c>
      <c r="D710" s="15">
        <f>Dados!$D$2+Dados!E710</f>
        <v>49.17</v>
      </c>
      <c r="E710" s="16">
        <f>Dados!$G$2+Dados!H710</f>
        <v>81.17</v>
      </c>
    </row>
    <row r="711" spans="1:5" ht="13.15" customHeight="1" x14ac:dyDescent="0.25">
      <c r="A711" s="17">
        <v>709</v>
      </c>
      <c r="B711" s="18" t="s">
        <v>1445</v>
      </c>
      <c r="C711" s="19" t="s">
        <v>1446</v>
      </c>
      <c r="D711" s="15">
        <f>Dados!$D$2+Dados!E711</f>
        <v>46.45</v>
      </c>
      <c r="E711" s="16">
        <f>Dados!$G$2+Dados!H711</f>
        <v>78.45</v>
      </c>
    </row>
    <row r="712" spans="1:5" ht="13.15" customHeight="1" x14ac:dyDescent="0.25">
      <c r="A712" s="17">
        <v>710</v>
      </c>
      <c r="B712" s="18" t="s">
        <v>1447</v>
      </c>
      <c r="C712" s="19" t="s">
        <v>1448</v>
      </c>
      <c r="D712" s="15">
        <f>Dados!$D$2+Dados!E712</f>
        <v>48.08</v>
      </c>
      <c r="E712" s="16">
        <f>Dados!$G$2+Dados!H712</f>
        <v>80.08</v>
      </c>
    </row>
    <row r="713" spans="1:5" ht="13.15" customHeight="1" x14ac:dyDescent="0.25">
      <c r="A713" s="17">
        <v>711</v>
      </c>
      <c r="B713" s="18" t="s">
        <v>1449</v>
      </c>
      <c r="C713" s="19" t="s">
        <v>1450</v>
      </c>
      <c r="D713" s="15">
        <f>Dados!$D$2+Dados!E713</f>
        <v>48.08</v>
      </c>
      <c r="E713" s="16">
        <f>Dados!$G$2+Dados!H713</f>
        <v>80.08</v>
      </c>
    </row>
    <row r="714" spans="1:5" ht="13.15" customHeight="1" x14ac:dyDescent="0.25">
      <c r="A714" s="17">
        <v>712</v>
      </c>
      <c r="B714" s="18" t="s">
        <v>1451</v>
      </c>
      <c r="C714" s="19" t="s">
        <v>1452</v>
      </c>
      <c r="D714" s="15">
        <f>Dados!$D$2+Dados!E714</f>
        <v>54.59</v>
      </c>
      <c r="E714" s="16">
        <f>Dados!$G$2+Dados!H714</f>
        <v>86.59</v>
      </c>
    </row>
    <row r="715" spans="1:5" ht="13.15" customHeight="1" x14ac:dyDescent="0.25">
      <c r="A715" s="17">
        <v>713</v>
      </c>
      <c r="B715" s="18" t="s">
        <v>1453</v>
      </c>
      <c r="C715" s="19" t="s">
        <v>1454</v>
      </c>
      <c r="D715" s="15">
        <f>Dados!$D$2+Dados!E715</f>
        <v>48.08</v>
      </c>
      <c r="E715" s="16">
        <f>Dados!$G$2+Dados!H715</f>
        <v>80.08</v>
      </c>
    </row>
    <row r="716" spans="1:5" ht="13.15" customHeight="1" x14ac:dyDescent="0.25">
      <c r="A716" s="17">
        <v>714</v>
      </c>
      <c r="B716" s="18" t="s">
        <v>1455</v>
      </c>
      <c r="C716" s="19" t="s">
        <v>1456</v>
      </c>
      <c r="D716" s="15">
        <f>Dados!$D$2+Dados!E716</f>
        <v>48.08</v>
      </c>
      <c r="E716" s="16">
        <f>Dados!$G$2+Dados!H716</f>
        <v>80.08</v>
      </c>
    </row>
    <row r="717" spans="1:5" ht="13.15" customHeight="1" x14ac:dyDescent="0.25">
      <c r="A717" s="17">
        <v>715</v>
      </c>
      <c r="B717" s="18" t="s">
        <v>1457</v>
      </c>
      <c r="C717" s="19" t="s">
        <v>1458</v>
      </c>
      <c r="D717" s="15">
        <f>Dados!$D$2+Dados!E717</f>
        <v>48.08</v>
      </c>
      <c r="E717" s="16">
        <f>Dados!$G$2+Dados!H717</f>
        <v>80.08</v>
      </c>
    </row>
    <row r="718" spans="1:5" ht="13.15" customHeight="1" x14ac:dyDescent="0.25">
      <c r="A718" s="17">
        <v>716</v>
      </c>
      <c r="B718" s="18" t="s">
        <v>1459</v>
      </c>
      <c r="C718" s="19" t="s">
        <v>1460</v>
      </c>
      <c r="D718" s="15">
        <f>Dados!$D$2+Dados!E718</f>
        <v>44.83</v>
      </c>
      <c r="E718" s="16">
        <f>Dados!$G$2+Dados!H718</f>
        <v>76.83</v>
      </c>
    </row>
    <row r="719" spans="1:5" ht="13.15" customHeight="1" x14ac:dyDescent="0.25">
      <c r="A719" s="17">
        <v>717</v>
      </c>
      <c r="B719" s="18" t="s">
        <v>1461</v>
      </c>
      <c r="C719" s="19" t="s">
        <v>1462</v>
      </c>
      <c r="D719" s="15">
        <f>Dados!$D$2+Dados!E719</f>
        <v>46.45</v>
      </c>
      <c r="E719" s="16">
        <f>Dados!$G$2+Dados!H719</f>
        <v>78.45</v>
      </c>
    </row>
    <row r="720" spans="1:5" ht="13.15" customHeight="1" x14ac:dyDescent="0.25">
      <c r="A720" s="17">
        <v>718</v>
      </c>
      <c r="B720" s="18" t="s">
        <v>1463</v>
      </c>
      <c r="C720" s="19" t="s">
        <v>1464</v>
      </c>
      <c r="D720" s="15">
        <f>Dados!$D$2+Dados!E720</f>
        <v>46.45</v>
      </c>
      <c r="E720" s="16">
        <f>Dados!$G$2+Dados!H720</f>
        <v>78.45</v>
      </c>
    </row>
    <row r="721" spans="1:5" ht="13.15" customHeight="1" x14ac:dyDescent="0.25">
      <c r="A721" s="17">
        <v>719</v>
      </c>
      <c r="B721" s="18" t="s">
        <v>1465</v>
      </c>
      <c r="C721" s="19" t="s">
        <v>1466</v>
      </c>
      <c r="D721" s="15">
        <f>Dados!$D$2+Dados!E721</f>
        <v>131.9</v>
      </c>
      <c r="E721" s="16">
        <f>Dados!$G$2+Dados!H721</f>
        <v>163.9</v>
      </c>
    </row>
    <row r="722" spans="1:5" ht="13.15" customHeight="1" x14ac:dyDescent="0.25">
      <c r="A722" s="17">
        <v>720</v>
      </c>
      <c r="B722" s="18" t="s">
        <v>1467</v>
      </c>
      <c r="C722" s="19" t="s">
        <v>1468</v>
      </c>
      <c r="D722" s="15">
        <f>Dados!$D$2+Dados!E722</f>
        <v>131.9</v>
      </c>
      <c r="E722" s="16">
        <f>Dados!$G$2+Dados!H722</f>
        <v>163.9</v>
      </c>
    </row>
    <row r="723" spans="1:5" ht="13.15" customHeight="1" x14ac:dyDescent="0.25">
      <c r="A723" s="17">
        <v>721</v>
      </c>
      <c r="B723" s="18" t="s">
        <v>1469</v>
      </c>
      <c r="C723" s="19" t="s">
        <v>1470</v>
      </c>
      <c r="D723" s="15">
        <f>Dados!$D$2+Dados!E723</f>
        <v>81.72</v>
      </c>
      <c r="E723" s="16">
        <f>Dados!$G$2+Dados!H723</f>
        <v>113.72</v>
      </c>
    </row>
    <row r="724" spans="1:5" ht="13.15" customHeight="1" x14ac:dyDescent="0.25">
      <c r="A724" s="17">
        <v>722</v>
      </c>
      <c r="B724" s="18" t="s">
        <v>1471</v>
      </c>
      <c r="C724" s="19" t="s">
        <v>1472</v>
      </c>
      <c r="D724" s="15">
        <f>Dados!$D$2+Dados!E724</f>
        <v>57.3</v>
      </c>
      <c r="E724" s="16">
        <f>Dados!$G$2+Dados!H724</f>
        <v>89.3</v>
      </c>
    </row>
    <row r="725" spans="1:5" ht="13.15" customHeight="1" x14ac:dyDescent="0.25">
      <c r="A725" s="17">
        <v>723</v>
      </c>
      <c r="B725" s="18" t="s">
        <v>1473</v>
      </c>
      <c r="C725" s="19" t="s">
        <v>1474</v>
      </c>
      <c r="D725" s="15">
        <f>Dados!$D$2+Dados!E725</f>
        <v>75.210000000000008</v>
      </c>
      <c r="E725" s="16">
        <f>Dados!$G$2+Dados!H725</f>
        <v>107.21000000000001</v>
      </c>
    </row>
    <row r="726" spans="1:5" ht="13.15" customHeight="1" x14ac:dyDescent="0.25">
      <c r="A726" s="17">
        <v>724</v>
      </c>
      <c r="B726" s="18" t="s">
        <v>1475</v>
      </c>
      <c r="C726" s="19" t="s">
        <v>1476</v>
      </c>
      <c r="D726" s="15">
        <f>Dados!$D$2+Dados!E726</f>
        <v>62.73</v>
      </c>
      <c r="E726" s="16">
        <f>Dados!$G$2+Dados!H726</f>
        <v>94.72999999999999</v>
      </c>
    </row>
    <row r="727" spans="1:5" ht="13.15" customHeight="1" x14ac:dyDescent="0.25">
      <c r="A727" s="17">
        <v>725</v>
      </c>
      <c r="B727" s="18" t="s">
        <v>1477</v>
      </c>
      <c r="C727" s="19" t="s">
        <v>1478</v>
      </c>
      <c r="D727" s="15">
        <f>Dados!$D$2+Dados!E727</f>
        <v>86.06</v>
      </c>
      <c r="E727" s="16">
        <f>Dados!$G$2+Dados!H727</f>
        <v>118.06</v>
      </c>
    </row>
    <row r="728" spans="1:5" ht="13.15" customHeight="1" x14ac:dyDescent="0.25">
      <c r="A728" s="17">
        <v>726</v>
      </c>
      <c r="B728" s="18" t="s">
        <v>1479</v>
      </c>
      <c r="C728" s="19" t="s">
        <v>1480</v>
      </c>
      <c r="D728" s="15">
        <f>Dados!$D$2+Dados!E728</f>
        <v>118.34</v>
      </c>
      <c r="E728" s="16">
        <f>Dados!$G$2+Dados!H728</f>
        <v>150.34</v>
      </c>
    </row>
    <row r="729" spans="1:5" ht="13.15" customHeight="1" x14ac:dyDescent="0.25">
      <c r="A729" s="17">
        <v>727</v>
      </c>
      <c r="B729" s="18" t="s">
        <v>1481</v>
      </c>
      <c r="C729" s="19" t="s">
        <v>1482</v>
      </c>
      <c r="D729" s="15">
        <f>Dados!$D$2+Dados!E729</f>
        <v>106.13</v>
      </c>
      <c r="E729" s="16">
        <f>Dados!$G$2+Dados!H729</f>
        <v>138.13</v>
      </c>
    </row>
    <row r="730" spans="1:5" ht="13.15" customHeight="1" x14ac:dyDescent="0.25">
      <c r="A730" s="17">
        <v>728</v>
      </c>
      <c r="B730" s="18" t="s">
        <v>1483</v>
      </c>
      <c r="C730" s="19" t="s">
        <v>1484</v>
      </c>
      <c r="D730" s="15">
        <f>Dados!$D$2+Dados!E730</f>
        <v>222.77</v>
      </c>
      <c r="E730" s="16">
        <f>Dados!$G$2+Dados!H730</f>
        <v>254.77</v>
      </c>
    </row>
    <row r="731" spans="1:5" ht="13.15" customHeight="1" x14ac:dyDescent="0.25">
      <c r="A731" s="17">
        <v>729</v>
      </c>
      <c r="B731" s="18" t="s">
        <v>1485</v>
      </c>
      <c r="C731" s="19" t="s">
        <v>1486</v>
      </c>
      <c r="D731" s="15">
        <f>Dados!$D$2+Dados!E731</f>
        <v>211.92</v>
      </c>
      <c r="E731" s="16">
        <f>Dados!$G$2+Dados!H731</f>
        <v>243.92</v>
      </c>
    </row>
    <row r="732" spans="1:5" ht="13.15" customHeight="1" x14ac:dyDescent="0.25">
      <c r="A732" s="17">
        <v>730</v>
      </c>
      <c r="B732" s="18" t="s">
        <v>1487</v>
      </c>
      <c r="C732" s="19" t="s">
        <v>1488</v>
      </c>
      <c r="D732" s="15">
        <f>Dados!$D$2+Dados!E732</f>
        <v>138.68</v>
      </c>
      <c r="E732" s="16">
        <f>Dados!$G$2+Dados!H732</f>
        <v>170.68</v>
      </c>
    </row>
    <row r="733" spans="1:5" ht="13.15" customHeight="1" x14ac:dyDescent="0.25">
      <c r="A733" s="17">
        <v>731</v>
      </c>
      <c r="B733" s="18" t="s">
        <v>1489</v>
      </c>
      <c r="C733" s="19" t="s">
        <v>1490</v>
      </c>
      <c r="D733" s="15">
        <f>Dados!$D$2+Dados!E733</f>
        <v>130.54000000000002</v>
      </c>
      <c r="E733" s="16">
        <f>Dados!$G$2+Dados!H733</f>
        <v>162.54000000000002</v>
      </c>
    </row>
    <row r="734" spans="1:5" ht="13.15" customHeight="1" x14ac:dyDescent="0.25">
      <c r="A734" s="17">
        <v>732</v>
      </c>
      <c r="B734" s="18" t="s">
        <v>1491</v>
      </c>
      <c r="C734" s="19" t="s">
        <v>1492</v>
      </c>
      <c r="D734" s="15">
        <f>Dados!$D$2+Dados!E734</f>
        <v>217.35</v>
      </c>
      <c r="E734" s="16">
        <f>Dados!$G$2+Dados!H734</f>
        <v>249.35</v>
      </c>
    </row>
    <row r="735" spans="1:5" ht="13.15" customHeight="1" x14ac:dyDescent="0.25">
      <c r="A735" s="17">
        <v>733</v>
      </c>
      <c r="B735" s="18" t="s">
        <v>1493</v>
      </c>
      <c r="C735" s="19" t="s">
        <v>1494</v>
      </c>
      <c r="D735" s="15">
        <f>Dados!$D$2+Dados!E735</f>
        <v>220.06</v>
      </c>
      <c r="E735" s="16">
        <f>Dados!$G$2+Dados!H735</f>
        <v>252.06</v>
      </c>
    </row>
    <row r="736" spans="1:5" ht="13.15" customHeight="1" x14ac:dyDescent="0.25">
      <c r="A736" s="17">
        <v>734</v>
      </c>
      <c r="B736" s="18" t="s">
        <v>1495</v>
      </c>
      <c r="C736" s="19" t="s">
        <v>1496</v>
      </c>
      <c r="D736" s="15">
        <f>Dados!$D$2+Dados!E736</f>
        <v>134.61000000000001</v>
      </c>
      <c r="E736" s="16">
        <f>Dados!$G$2+Dados!H736</f>
        <v>166.61</v>
      </c>
    </row>
    <row r="737" spans="1:5" ht="13.15" customHeight="1" x14ac:dyDescent="0.25">
      <c r="A737" s="17">
        <v>735</v>
      </c>
      <c r="B737" s="18" t="s">
        <v>1497</v>
      </c>
      <c r="C737" s="19" t="s">
        <v>1498</v>
      </c>
      <c r="D737" s="15">
        <f>Dados!$D$2+Dados!E737</f>
        <v>134.61000000000001</v>
      </c>
      <c r="E737" s="16">
        <f>Dados!$G$2+Dados!H737</f>
        <v>166.61</v>
      </c>
    </row>
    <row r="738" spans="1:5" ht="13.15" customHeight="1" x14ac:dyDescent="0.25">
      <c r="A738" s="17">
        <v>736</v>
      </c>
      <c r="B738" s="18" t="s">
        <v>1499</v>
      </c>
      <c r="C738" s="19" t="s">
        <v>1500</v>
      </c>
      <c r="D738" s="15">
        <f>Dados!$D$2+Dados!E738</f>
        <v>228.2</v>
      </c>
      <c r="E738" s="16">
        <f>Dados!$G$2+Dados!H738</f>
        <v>260.2</v>
      </c>
    </row>
    <row r="739" spans="1:5" ht="13.15" customHeight="1" x14ac:dyDescent="0.25">
      <c r="A739" s="17">
        <v>737</v>
      </c>
      <c r="B739" s="18" t="s">
        <v>1501</v>
      </c>
      <c r="C739" s="19" t="s">
        <v>1502</v>
      </c>
      <c r="D739" s="15">
        <f>Dados!$D$2+Dados!E739</f>
        <v>119.69</v>
      </c>
      <c r="E739" s="16">
        <f>Dados!$G$2+Dados!H739</f>
        <v>151.69</v>
      </c>
    </row>
    <row r="740" spans="1:5" ht="13.15" customHeight="1" x14ac:dyDescent="0.25">
      <c r="A740" s="17">
        <v>738</v>
      </c>
      <c r="B740" s="18" t="s">
        <v>1503</v>
      </c>
      <c r="C740" s="19" t="s">
        <v>1504</v>
      </c>
      <c r="D740" s="15">
        <f>Dados!$D$2+Dados!E740</f>
        <v>239.05</v>
      </c>
      <c r="E740" s="16">
        <f>Dados!$G$2+Dados!H740</f>
        <v>271.05</v>
      </c>
    </row>
    <row r="741" spans="1:5" ht="13.15" customHeight="1" x14ac:dyDescent="0.25">
      <c r="A741" s="17">
        <v>739</v>
      </c>
      <c r="B741" s="18" t="s">
        <v>1505</v>
      </c>
      <c r="C741" s="19" t="s">
        <v>1506</v>
      </c>
      <c r="D741" s="15">
        <f>Dados!$D$2+Dados!E741</f>
        <v>198.36</v>
      </c>
      <c r="E741" s="16">
        <f>Dados!$G$2+Dados!H741</f>
        <v>230.36</v>
      </c>
    </row>
    <row r="742" spans="1:5" ht="13.15" customHeight="1" x14ac:dyDescent="0.25">
      <c r="A742" s="17">
        <v>740</v>
      </c>
      <c r="B742" s="18" t="s">
        <v>1507</v>
      </c>
      <c r="C742" s="19" t="s">
        <v>1508</v>
      </c>
      <c r="D742" s="15">
        <f>Dados!$D$2+Dados!E742</f>
        <v>260.75</v>
      </c>
      <c r="E742" s="16">
        <f>Dados!$G$2+Dados!H742</f>
        <v>292.75</v>
      </c>
    </row>
    <row r="743" spans="1:5" ht="13.15" customHeight="1" x14ac:dyDescent="0.25">
      <c r="A743" s="17">
        <v>741</v>
      </c>
      <c r="B743" s="18" t="s">
        <v>1509</v>
      </c>
      <c r="C743" s="19" t="s">
        <v>1510</v>
      </c>
      <c r="D743" s="15">
        <f>Dados!$D$2+Dados!E743</f>
        <v>99.08</v>
      </c>
      <c r="E743" s="16">
        <f>Dados!$G$2+Dados!H743</f>
        <v>131.07999999999998</v>
      </c>
    </row>
    <row r="744" spans="1:5" ht="13.15" customHeight="1" x14ac:dyDescent="0.25">
      <c r="A744" s="17">
        <v>742</v>
      </c>
      <c r="B744" s="18" t="s">
        <v>1511</v>
      </c>
      <c r="C744" s="19" t="s">
        <v>1512</v>
      </c>
      <c r="D744" s="15">
        <f>Dados!$D$2+Dados!E744</f>
        <v>63.81</v>
      </c>
      <c r="E744" s="16">
        <f>Dados!$G$2+Dados!H744</f>
        <v>95.81</v>
      </c>
    </row>
    <row r="745" spans="1:5" ht="13.15" customHeight="1" x14ac:dyDescent="0.25">
      <c r="A745" s="17">
        <v>743</v>
      </c>
      <c r="B745" s="18" t="s">
        <v>1513</v>
      </c>
      <c r="C745" s="19" t="s">
        <v>1514</v>
      </c>
      <c r="D745" s="15">
        <f>Dados!$D$2+Dados!E745</f>
        <v>97.99</v>
      </c>
      <c r="E745" s="16">
        <f>Dados!$G$2+Dados!H745</f>
        <v>129.99</v>
      </c>
    </row>
    <row r="746" spans="1:5" ht="13.15" customHeight="1" x14ac:dyDescent="0.25">
      <c r="A746" s="17">
        <v>744</v>
      </c>
      <c r="B746" s="18" t="s">
        <v>1515</v>
      </c>
      <c r="C746" s="19" t="s">
        <v>1516</v>
      </c>
      <c r="D746" s="15">
        <f>Dados!$D$2+Dados!E746</f>
        <v>63.81</v>
      </c>
      <c r="E746" s="16">
        <f>Dados!$G$2+Dados!H746</f>
        <v>95.81</v>
      </c>
    </row>
    <row r="747" spans="1:5" ht="13.15" customHeight="1" x14ac:dyDescent="0.25">
      <c r="A747" s="17">
        <v>745</v>
      </c>
      <c r="B747" s="18" t="s">
        <v>1517</v>
      </c>
      <c r="C747" s="19" t="s">
        <v>1518</v>
      </c>
      <c r="D747" s="15">
        <f>Dados!$D$2+Dados!E747</f>
        <v>81.72</v>
      </c>
      <c r="E747" s="16">
        <f>Dados!$G$2+Dados!H747</f>
        <v>113.72</v>
      </c>
    </row>
    <row r="748" spans="1:5" ht="13.15" customHeight="1" x14ac:dyDescent="0.25">
      <c r="A748" s="17">
        <v>746</v>
      </c>
      <c r="B748" s="18" t="s">
        <v>1519</v>
      </c>
      <c r="C748" s="19" t="s">
        <v>1520</v>
      </c>
      <c r="D748" s="15">
        <f>Dados!$D$2+Dados!E748</f>
        <v>100.71</v>
      </c>
      <c r="E748" s="16">
        <f>Dados!$G$2+Dados!H748</f>
        <v>132.70999999999998</v>
      </c>
    </row>
    <row r="749" spans="1:5" ht="13.15" customHeight="1" x14ac:dyDescent="0.25">
      <c r="A749" s="17">
        <v>747</v>
      </c>
      <c r="B749" s="18" t="s">
        <v>1521</v>
      </c>
      <c r="C749" s="19" t="s">
        <v>1522</v>
      </c>
      <c r="D749" s="15">
        <f>Dados!$D$2+Dados!E749</f>
        <v>59.47</v>
      </c>
      <c r="E749" s="16">
        <f>Dados!$G$2+Dados!H749</f>
        <v>91.47</v>
      </c>
    </row>
    <row r="750" spans="1:5" ht="13.15" customHeight="1" x14ac:dyDescent="0.25">
      <c r="A750" s="17">
        <v>748</v>
      </c>
      <c r="B750" s="18" t="s">
        <v>1523</v>
      </c>
      <c r="C750" s="19" t="s">
        <v>1524</v>
      </c>
      <c r="D750" s="15">
        <f>Dados!$D$2+Dados!E750</f>
        <v>70.87</v>
      </c>
      <c r="E750" s="16">
        <f>Dados!$G$2+Dados!H750</f>
        <v>102.87</v>
      </c>
    </row>
    <row r="751" spans="1:5" ht="13.15" customHeight="1" x14ac:dyDescent="0.25">
      <c r="A751" s="17">
        <v>749</v>
      </c>
      <c r="B751" s="18" t="s">
        <v>1525</v>
      </c>
      <c r="C751" s="19" t="s">
        <v>1526</v>
      </c>
      <c r="D751" s="15">
        <f>Dados!$D$2+Dados!E751</f>
        <v>86.06</v>
      </c>
      <c r="E751" s="16">
        <f>Dados!$G$2+Dados!H751</f>
        <v>118.06</v>
      </c>
    </row>
    <row r="752" spans="1:5" ht="13.15" customHeight="1" x14ac:dyDescent="0.25">
      <c r="A752" s="17">
        <v>750</v>
      </c>
      <c r="B752" s="18" t="s">
        <v>1527</v>
      </c>
      <c r="C752" s="19" t="s">
        <v>1528</v>
      </c>
      <c r="D752" s="15">
        <f>Dados!$D$2+Dados!E752</f>
        <v>100.16</v>
      </c>
      <c r="E752" s="16">
        <f>Dados!$G$2+Dados!H752</f>
        <v>132.16</v>
      </c>
    </row>
    <row r="753" spans="1:5" ht="13.15" customHeight="1" x14ac:dyDescent="0.25">
      <c r="A753" s="17">
        <v>751</v>
      </c>
      <c r="B753" s="18" t="s">
        <v>1529</v>
      </c>
      <c r="C753" s="19" t="s">
        <v>1530</v>
      </c>
      <c r="D753" s="15">
        <f>Dados!$D$2+Dados!E753</f>
        <v>67.34</v>
      </c>
      <c r="E753" s="16">
        <f>Dados!$G$2+Dados!H753</f>
        <v>99.34</v>
      </c>
    </row>
    <row r="754" spans="1:5" ht="13.15" customHeight="1" x14ac:dyDescent="0.25">
      <c r="A754" s="17">
        <v>752</v>
      </c>
      <c r="B754" s="18" t="s">
        <v>1531</v>
      </c>
      <c r="C754" s="19" t="s">
        <v>1532</v>
      </c>
      <c r="D754" s="15">
        <f>Dados!$D$2+Dados!E754</f>
        <v>83.07</v>
      </c>
      <c r="E754" s="16">
        <f>Dados!$G$2+Dados!H754</f>
        <v>115.07</v>
      </c>
    </row>
    <row r="755" spans="1:5" ht="13.15" customHeight="1" x14ac:dyDescent="0.25">
      <c r="A755" s="17">
        <v>753</v>
      </c>
      <c r="B755" s="18" t="s">
        <v>1533</v>
      </c>
      <c r="C755" s="19" t="s">
        <v>1534</v>
      </c>
      <c r="D755" s="15">
        <f>Dados!$D$2+Dados!E755</f>
        <v>38.32</v>
      </c>
      <c r="E755" s="16">
        <f>Dados!$G$2+Dados!H755</f>
        <v>70.319999999999993</v>
      </c>
    </row>
    <row r="756" spans="1:5" ht="13.15" customHeight="1" x14ac:dyDescent="0.25">
      <c r="A756" s="17">
        <v>754</v>
      </c>
      <c r="B756" s="18" t="s">
        <v>1535</v>
      </c>
      <c r="C756" s="19" t="s">
        <v>1536</v>
      </c>
      <c r="D756" s="15">
        <f>Dados!$D$2+Dados!E756</f>
        <v>47</v>
      </c>
      <c r="E756" s="16">
        <f>Dados!$G$2+Dados!H756</f>
        <v>79</v>
      </c>
    </row>
    <row r="757" spans="1:5" ht="13.15" customHeight="1" x14ac:dyDescent="0.25">
      <c r="A757" s="17">
        <v>755</v>
      </c>
      <c r="B757" s="18" t="s">
        <v>1537</v>
      </c>
      <c r="C757" s="19" t="s">
        <v>1538</v>
      </c>
      <c r="D757" s="15">
        <f>Dados!$D$2+Dados!E757</f>
        <v>108.84</v>
      </c>
      <c r="E757" s="16">
        <f>Dados!$G$2+Dados!H757</f>
        <v>140.84</v>
      </c>
    </row>
    <row r="758" spans="1:5" ht="13.15" customHeight="1" x14ac:dyDescent="0.25">
      <c r="A758" s="17">
        <v>756</v>
      </c>
      <c r="B758" s="18" t="s">
        <v>1539</v>
      </c>
      <c r="C758" s="19" t="s">
        <v>1540</v>
      </c>
      <c r="D758" s="15">
        <f>Dados!$D$2+Dados!E758</f>
        <v>267.8</v>
      </c>
      <c r="E758" s="16">
        <f>Dados!$G$2+Dados!H758</f>
        <v>299.8</v>
      </c>
    </row>
    <row r="759" spans="1:5" ht="13.15" customHeight="1" x14ac:dyDescent="0.25">
      <c r="A759" s="17">
        <v>757</v>
      </c>
      <c r="B759" s="18" t="s">
        <v>1541</v>
      </c>
      <c r="C759" s="19" t="s">
        <v>1542</v>
      </c>
      <c r="D759" s="15">
        <f>Dados!$D$2+Dados!E759</f>
        <v>220.06</v>
      </c>
      <c r="E759" s="16">
        <f>Dados!$G$2+Dados!H759</f>
        <v>252.06</v>
      </c>
    </row>
    <row r="760" spans="1:5" ht="13.15" customHeight="1" x14ac:dyDescent="0.25">
      <c r="A760" s="17">
        <v>758</v>
      </c>
      <c r="B760" s="18" t="s">
        <v>1543</v>
      </c>
      <c r="C760" s="19" t="s">
        <v>1544</v>
      </c>
      <c r="D760" s="15">
        <f>Dados!$D$2+Dados!E760</f>
        <v>264.82</v>
      </c>
      <c r="E760" s="16">
        <f>Dados!$G$2+Dados!H760</f>
        <v>296.82</v>
      </c>
    </row>
    <row r="761" spans="1:5" ht="13.15" customHeight="1" x14ac:dyDescent="0.25">
      <c r="A761" s="17">
        <v>759</v>
      </c>
      <c r="B761" s="18" t="s">
        <v>1545</v>
      </c>
      <c r="C761" s="19" t="s">
        <v>1546</v>
      </c>
      <c r="D761" s="15">
        <f>Dados!$D$2+Dados!E761</f>
        <v>263.46000000000004</v>
      </c>
      <c r="E761" s="16">
        <f>Dados!$G$2+Dados!H761</f>
        <v>295.46000000000004</v>
      </c>
    </row>
    <row r="762" spans="1:5" ht="13.15" customHeight="1" x14ac:dyDescent="0.25">
      <c r="A762" s="17">
        <v>760</v>
      </c>
      <c r="B762" s="18" t="s">
        <v>1547</v>
      </c>
      <c r="C762" s="19" t="s">
        <v>1548</v>
      </c>
      <c r="D762" s="15">
        <f>Dados!$D$2+Dados!E762</f>
        <v>264.82</v>
      </c>
      <c r="E762" s="16">
        <f>Dados!$G$2+Dados!H762</f>
        <v>296.82</v>
      </c>
    </row>
    <row r="763" spans="1:5" ht="13.15" customHeight="1" x14ac:dyDescent="0.25">
      <c r="A763" s="17">
        <v>761</v>
      </c>
      <c r="B763" s="18" t="s">
        <v>1549</v>
      </c>
      <c r="C763" s="19" t="s">
        <v>1550</v>
      </c>
      <c r="D763" s="15">
        <f>Dados!$D$2+Dados!E763</f>
        <v>329.92</v>
      </c>
      <c r="E763" s="16">
        <f>Dados!$G$2+Dados!H763</f>
        <v>361.92</v>
      </c>
    </row>
    <row r="764" spans="1:5" ht="13.15" customHeight="1" x14ac:dyDescent="0.25">
      <c r="A764" s="17">
        <v>762</v>
      </c>
      <c r="B764" s="18" t="s">
        <v>1551</v>
      </c>
      <c r="C764" s="19" t="s">
        <v>1552</v>
      </c>
      <c r="D764" s="15">
        <f>Dados!$D$2+Dados!E764</f>
        <v>198.36</v>
      </c>
      <c r="E764" s="16">
        <f>Dados!$G$2+Dados!H764</f>
        <v>230.36</v>
      </c>
    </row>
    <row r="765" spans="1:5" ht="13.15" customHeight="1" x14ac:dyDescent="0.25">
      <c r="A765" s="17">
        <v>763</v>
      </c>
      <c r="B765" s="18" t="s">
        <v>1553</v>
      </c>
      <c r="C765" s="19" t="s">
        <v>1554</v>
      </c>
      <c r="D765" s="15">
        <f>Dados!$D$2+Dados!E765</f>
        <v>290.58999999999997</v>
      </c>
      <c r="E765" s="16">
        <f>Dados!$G$2+Dados!H765</f>
        <v>322.58999999999997</v>
      </c>
    </row>
    <row r="766" spans="1:5" ht="13.15" customHeight="1" x14ac:dyDescent="0.25">
      <c r="A766" s="17">
        <v>764</v>
      </c>
      <c r="B766" s="18" t="s">
        <v>1555</v>
      </c>
      <c r="C766" s="19" t="s">
        <v>1556</v>
      </c>
      <c r="D766" s="15">
        <f>Dados!$D$2+Dados!E766</f>
        <v>211.92</v>
      </c>
      <c r="E766" s="16">
        <f>Dados!$G$2+Dados!H766</f>
        <v>243.92</v>
      </c>
    </row>
    <row r="767" spans="1:5" ht="13.15" customHeight="1" x14ac:dyDescent="0.25">
      <c r="A767" s="17">
        <v>765</v>
      </c>
      <c r="B767" s="18" t="s">
        <v>1557</v>
      </c>
      <c r="C767" s="19" t="s">
        <v>1558</v>
      </c>
      <c r="D767" s="15">
        <f>Dados!$D$2+Dados!E767</f>
        <v>250.98</v>
      </c>
      <c r="E767" s="16">
        <f>Dados!$G$2+Dados!H767</f>
        <v>282.98</v>
      </c>
    </row>
    <row r="768" spans="1:5" ht="13.15" customHeight="1" x14ac:dyDescent="0.25">
      <c r="A768" s="17">
        <v>766</v>
      </c>
      <c r="B768" s="18" t="s">
        <v>1559</v>
      </c>
      <c r="C768" s="19" t="s">
        <v>1560</v>
      </c>
      <c r="D768" s="15">
        <f>Dados!$D$2+Dados!E768</f>
        <v>210.57</v>
      </c>
      <c r="E768" s="16">
        <f>Dados!$G$2+Dados!H768</f>
        <v>242.57</v>
      </c>
    </row>
    <row r="769" spans="1:5" ht="13.15" customHeight="1" x14ac:dyDescent="0.25">
      <c r="A769" s="17">
        <v>767</v>
      </c>
      <c r="B769" s="18" t="s">
        <v>1561</v>
      </c>
      <c r="C769" s="19" t="s">
        <v>1562</v>
      </c>
      <c r="D769" s="15">
        <f>Dados!$D$2+Dados!E769</f>
        <v>210.57</v>
      </c>
      <c r="E769" s="16">
        <f>Dados!$G$2+Dados!H769</f>
        <v>242.57</v>
      </c>
    </row>
    <row r="770" spans="1:5" ht="13.15" customHeight="1" x14ac:dyDescent="0.25">
      <c r="A770" s="17">
        <v>768</v>
      </c>
      <c r="B770" s="18" t="s">
        <v>1563</v>
      </c>
      <c r="C770" s="19" t="s">
        <v>1564</v>
      </c>
      <c r="D770" s="15">
        <f>Dados!$D$2+Dados!E770</f>
        <v>264.82</v>
      </c>
      <c r="E770" s="16">
        <f>Dados!$G$2+Dados!H770</f>
        <v>296.82</v>
      </c>
    </row>
    <row r="771" spans="1:5" ht="13.15" customHeight="1" x14ac:dyDescent="0.25">
      <c r="A771" s="17">
        <v>769</v>
      </c>
      <c r="B771" s="18" t="s">
        <v>1565</v>
      </c>
      <c r="C771" s="19" t="s">
        <v>1566</v>
      </c>
      <c r="D771" s="15">
        <f>Dados!$D$2+Dados!E771</f>
        <v>194.29</v>
      </c>
      <c r="E771" s="16">
        <f>Dados!$G$2+Dados!H771</f>
        <v>226.29</v>
      </c>
    </row>
    <row r="772" spans="1:5" ht="13.15" customHeight="1" x14ac:dyDescent="0.25">
      <c r="A772" s="17">
        <v>770</v>
      </c>
      <c r="B772" s="18" t="s">
        <v>1567</v>
      </c>
      <c r="C772" s="19" t="s">
        <v>1568</v>
      </c>
      <c r="D772" s="15">
        <f>Dados!$D$2+Dados!E772</f>
        <v>285.16000000000003</v>
      </c>
      <c r="E772" s="16">
        <f>Dados!$G$2+Dados!H772</f>
        <v>317.16000000000003</v>
      </c>
    </row>
    <row r="773" spans="1:5" ht="13.15" customHeight="1" x14ac:dyDescent="0.25">
      <c r="A773" s="17">
        <v>771</v>
      </c>
      <c r="B773" s="18" t="s">
        <v>1569</v>
      </c>
      <c r="C773" s="19" t="s">
        <v>1570</v>
      </c>
      <c r="D773" s="15">
        <f>Dados!$D$2+Dados!E773</f>
        <v>160.38</v>
      </c>
      <c r="E773" s="16">
        <f>Dados!$G$2+Dados!H773</f>
        <v>192.38</v>
      </c>
    </row>
    <row r="774" spans="1:5" ht="13.15" customHeight="1" x14ac:dyDescent="0.25">
      <c r="A774" s="17">
        <v>772</v>
      </c>
      <c r="B774" s="18" t="s">
        <v>1571</v>
      </c>
      <c r="C774" s="19" t="s">
        <v>1572</v>
      </c>
      <c r="D774" s="15">
        <f>Dados!$D$2+Dados!E774</f>
        <v>160.38</v>
      </c>
      <c r="E774" s="16">
        <f>Dados!$G$2+Dados!H774</f>
        <v>192.38</v>
      </c>
    </row>
    <row r="775" spans="1:5" ht="13.15" customHeight="1" x14ac:dyDescent="0.25">
      <c r="A775" s="17">
        <v>773</v>
      </c>
      <c r="B775" s="18" t="s">
        <v>1573</v>
      </c>
      <c r="C775" s="19" t="s">
        <v>1574</v>
      </c>
      <c r="D775" s="15">
        <f>Dados!$D$2+Dados!E775</f>
        <v>225.49</v>
      </c>
      <c r="E775" s="16">
        <f>Dados!$G$2+Dados!H775</f>
        <v>257.49</v>
      </c>
    </row>
    <row r="776" spans="1:5" ht="13.15" customHeight="1" x14ac:dyDescent="0.25">
      <c r="A776" s="17">
        <v>774</v>
      </c>
      <c r="B776" s="18" t="s">
        <v>1575</v>
      </c>
      <c r="C776" s="19" t="s">
        <v>1576</v>
      </c>
      <c r="D776" s="15">
        <f>Dados!$D$2+Dados!E776</f>
        <v>283.81</v>
      </c>
      <c r="E776" s="16">
        <f>Dados!$G$2+Dados!H776</f>
        <v>315.81</v>
      </c>
    </row>
    <row r="777" spans="1:5" ht="13.15" customHeight="1" x14ac:dyDescent="0.25">
      <c r="A777" s="17">
        <v>775</v>
      </c>
      <c r="B777" s="18" t="s">
        <v>1577</v>
      </c>
      <c r="C777" s="19" t="s">
        <v>1578</v>
      </c>
      <c r="D777" s="15">
        <f>Dados!$D$2+Dados!E777</f>
        <v>268.89</v>
      </c>
      <c r="E777" s="16">
        <f>Dados!$G$2+Dados!H777</f>
        <v>300.89</v>
      </c>
    </row>
    <row r="778" spans="1:5" ht="13.15" customHeight="1" x14ac:dyDescent="0.25">
      <c r="A778" s="17">
        <v>776</v>
      </c>
      <c r="B778" s="18" t="s">
        <v>1579</v>
      </c>
      <c r="C778" s="19" t="s">
        <v>1580</v>
      </c>
      <c r="D778" s="15">
        <f>Dados!$D$2+Dados!E778</f>
        <v>332.9</v>
      </c>
      <c r="E778" s="16">
        <f>Dados!$G$2+Dados!H778</f>
        <v>364.9</v>
      </c>
    </row>
    <row r="779" spans="1:5" ht="13.15" customHeight="1" x14ac:dyDescent="0.25">
      <c r="A779" s="17">
        <v>777</v>
      </c>
      <c r="B779" s="18" t="s">
        <v>1581</v>
      </c>
      <c r="C779" s="19" t="s">
        <v>1582</v>
      </c>
      <c r="D779" s="15">
        <f>Dados!$D$2+Dados!E779</f>
        <v>195.65</v>
      </c>
      <c r="E779" s="16">
        <f>Dados!$G$2+Dados!H779</f>
        <v>227.65</v>
      </c>
    </row>
    <row r="780" spans="1:5" ht="13.15" customHeight="1" x14ac:dyDescent="0.25">
      <c r="A780" s="17">
        <v>778</v>
      </c>
      <c r="B780" s="18" t="s">
        <v>1583</v>
      </c>
      <c r="C780" s="19" t="s">
        <v>1584</v>
      </c>
      <c r="D780" s="15">
        <f>Dados!$D$2+Dados!E780</f>
        <v>228.2</v>
      </c>
      <c r="E780" s="16">
        <f>Dados!$G$2+Dados!H780</f>
        <v>260.2</v>
      </c>
    </row>
    <row r="781" spans="1:5" ht="13.15" customHeight="1" x14ac:dyDescent="0.25">
      <c r="A781" s="17">
        <v>779</v>
      </c>
      <c r="B781" s="18" t="s">
        <v>1585</v>
      </c>
      <c r="C781" s="19" t="s">
        <v>1586</v>
      </c>
      <c r="D781" s="15">
        <f>Dados!$D$2+Dados!E781</f>
        <v>301.44</v>
      </c>
      <c r="E781" s="16">
        <f>Dados!$G$2+Dados!H781</f>
        <v>333.44</v>
      </c>
    </row>
    <row r="782" spans="1:5" ht="13.15" customHeight="1" x14ac:dyDescent="0.25">
      <c r="A782" s="17">
        <v>780</v>
      </c>
      <c r="B782" s="18" t="s">
        <v>1587</v>
      </c>
      <c r="C782" s="19" t="s">
        <v>1588</v>
      </c>
      <c r="D782" s="15">
        <f>Dados!$D$2+Dados!E782</f>
        <v>331.28</v>
      </c>
      <c r="E782" s="16">
        <f>Dados!$G$2+Dados!H782</f>
        <v>363.28</v>
      </c>
    </row>
    <row r="783" spans="1:5" ht="13.15" customHeight="1" x14ac:dyDescent="0.25">
      <c r="A783" s="17">
        <v>781</v>
      </c>
      <c r="B783" s="18" t="s">
        <v>1589</v>
      </c>
      <c r="C783" s="19" t="s">
        <v>1590</v>
      </c>
      <c r="D783" s="15">
        <f>Dados!$D$2+Dados!E783</f>
        <v>283.81</v>
      </c>
      <c r="E783" s="16">
        <f>Dados!$G$2+Dados!H783</f>
        <v>315.81</v>
      </c>
    </row>
    <row r="784" spans="1:5" ht="13.15" customHeight="1" x14ac:dyDescent="0.25">
      <c r="A784" s="17">
        <v>782</v>
      </c>
      <c r="B784" s="18" t="s">
        <v>1591</v>
      </c>
      <c r="C784" s="19" t="s">
        <v>1592</v>
      </c>
      <c r="D784" s="15">
        <f>Dados!$D$2+Dados!E784</f>
        <v>298.73</v>
      </c>
      <c r="E784" s="16">
        <f>Dados!$G$2+Dados!H784</f>
        <v>330.73</v>
      </c>
    </row>
    <row r="785" spans="1:5" ht="13.15" customHeight="1" x14ac:dyDescent="0.25">
      <c r="A785" s="17">
        <v>783</v>
      </c>
      <c r="B785" s="18" t="s">
        <v>1593</v>
      </c>
      <c r="C785" s="19" t="s">
        <v>1594</v>
      </c>
      <c r="D785" s="15">
        <f>Dados!$D$2+Dados!E785</f>
        <v>255.32</v>
      </c>
      <c r="E785" s="16">
        <f>Dados!$G$2+Dados!H785</f>
        <v>287.32</v>
      </c>
    </row>
    <row r="786" spans="1:5" ht="13.15" customHeight="1" x14ac:dyDescent="0.25">
      <c r="A786" s="17">
        <v>784</v>
      </c>
      <c r="B786" s="18" t="s">
        <v>1595</v>
      </c>
      <c r="C786" s="19" t="s">
        <v>1596</v>
      </c>
      <c r="D786" s="15">
        <f>Dados!$D$2+Dados!E786</f>
        <v>298.73</v>
      </c>
      <c r="E786" s="16">
        <f>Dados!$G$2+Dados!H786</f>
        <v>330.73</v>
      </c>
    </row>
    <row r="787" spans="1:5" ht="13.15" customHeight="1" x14ac:dyDescent="0.25">
      <c r="A787" s="17">
        <v>785</v>
      </c>
      <c r="B787" s="18" t="s">
        <v>1597</v>
      </c>
      <c r="C787" s="19" t="s">
        <v>1598</v>
      </c>
      <c r="D787" s="15">
        <f>Dados!$D$2+Dados!E787</f>
        <v>247.19</v>
      </c>
      <c r="E787" s="16">
        <f>Dados!$G$2+Dados!H787</f>
        <v>279.19</v>
      </c>
    </row>
    <row r="788" spans="1:5" ht="13.15" customHeight="1" x14ac:dyDescent="0.25">
      <c r="A788" s="17">
        <v>786</v>
      </c>
      <c r="B788" s="18" t="s">
        <v>1599</v>
      </c>
      <c r="C788" s="19" t="s">
        <v>1600</v>
      </c>
      <c r="D788" s="15">
        <f>Dados!$D$2+Dados!E788</f>
        <v>258.03999999999996</v>
      </c>
      <c r="E788" s="16">
        <f>Dados!$G$2+Dados!H788</f>
        <v>290.03999999999996</v>
      </c>
    </row>
    <row r="789" spans="1:5" ht="13.15" customHeight="1" x14ac:dyDescent="0.25">
      <c r="A789" s="17">
        <v>787</v>
      </c>
      <c r="B789" s="18" t="s">
        <v>1601</v>
      </c>
      <c r="C789" s="19" t="s">
        <v>1602</v>
      </c>
      <c r="D789" s="15">
        <f>Dados!$D$2+Dados!E789</f>
        <v>198.36</v>
      </c>
      <c r="E789" s="16">
        <f>Dados!$G$2+Dados!H789</f>
        <v>230.36</v>
      </c>
    </row>
    <row r="790" spans="1:5" ht="13.15" customHeight="1" x14ac:dyDescent="0.25">
      <c r="A790" s="17">
        <v>788</v>
      </c>
      <c r="B790" s="18" t="s">
        <v>1603</v>
      </c>
      <c r="C790" s="19" t="s">
        <v>1604</v>
      </c>
      <c r="D790" s="15">
        <f>Dados!$D$2+Dados!E790</f>
        <v>198.36</v>
      </c>
      <c r="E790" s="16">
        <f>Dados!$G$2+Dados!H790</f>
        <v>230.36</v>
      </c>
    </row>
    <row r="791" spans="1:5" ht="13.15" customHeight="1" x14ac:dyDescent="0.25">
      <c r="A791" s="17">
        <v>789</v>
      </c>
      <c r="B791" s="18" t="s">
        <v>1605</v>
      </c>
      <c r="C791" s="19" t="s">
        <v>1606</v>
      </c>
      <c r="D791" s="15">
        <f>Dados!$D$2+Dados!E791</f>
        <v>247.19</v>
      </c>
      <c r="E791" s="16">
        <f>Dados!$G$2+Dados!H791</f>
        <v>279.19</v>
      </c>
    </row>
    <row r="792" spans="1:5" ht="13.15" customHeight="1" x14ac:dyDescent="0.25">
      <c r="A792" s="17">
        <v>790</v>
      </c>
      <c r="B792" s="18" t="s">
        <v>1607</v>
      </c>
      <c r="C792" s="19" t="s">
        <v>1608</v>
      </c>
      <c r="D792" s="15">
        <f>Dados!$D$2+Dados!E792</f>
        <v>304.14999999999998</v>
      </c>
      <c r="E792" s="16">
        <f>Dados!$G$2+Dados!H792</f>
        <v>336.15</v>
      </c>
    </row>
    <row r="793" spans="1:5" ht="13.15" customHeight="1" x14ac:dyDescent="0.25">
      <c r="A793" s="17">
        <v>791</v>
      </c>
      <c r="B793" s="18" t="s">
        <v>1609</v>
      </c>
      <c r="C793" s="19" t="s">
        <v>1610</v>
      </c>
      <c r="D793" s="15">
        <f>Dados!$D$2+Dados!E793</f>
        <v>258.03999999999996</v>
      </c>
      <c r="E793" s="16">
        <f>Dados!$G$2+Dados!H793</f>
        <v>290.03999999999996</v>
      </c>
    </row>
    <row r="794" spans="1:5" ht="13.15" customHeight="1" x14ac:dyDescent="0.25">
      <c r="A794" s="17">
        <v>792</v>
      </c>
      <c r="B794" s="18" t="s">
        <v>1611</v>
      </c>
      <c r="C794" s="19" t="s">
        <v>1612</v>
      </c>
      <c r="D794" s="15">
        <f>Dados!$D$2+Dados!E794</f>
        <v>198.36</v>
      </c>
      <c r="E794" s="16">
        <f>Dados!$G$2+Dados!H794</f>
        <v>230.36</v>
      </c>
    </row>
    <row r="795" spans="1:5" ht="13.15" customHeight="1" x14ac:dyDescent="0.25">
      <c r="A795" s="17">
        <v>793</v>
      </c>
      <c r="B795" s="18" t="s">
        <v>1613</v>
      </c>
      <c r="C795" s="19" t="s">
        <v>1614</v>
      </c>
      <c r="D795" s="15">
        <f>Dados!$D$2+Dados!E795</f>
        <v>236.34</v>
      </c>
      <c r="E795" s="16">
        <f>Dados!$G$2+Dados!H795</f>
        <v>268.34000000000003</v>
      </c>
    </row>
    <row r="796" spans="1:5" ht="13.15" customHeight="1" x14ac:dyDescent="0.25">
      <c r="A796" s="17">
        <v>794</v>
      </c>
      <c r="B796" s="18" t="s">
        <v>1615</v>
      </c>
      <c r="C796" s="19" t="s">
        <v>1616</v>
      </c>
      <c r="D796" s="15">
        <f>Dados!$D$2+Dados!E796</f>
        <v>198.36</v>
      </c>
      <c r="E796" s="16">
        <f>Dados!$G$2+Dados!H796</f>
        <v>230.36</v>
      </c>
    </row>
    <row r="797" spans="1:5" ht="13.15" customHeight="1" x14ac:dyDescent="0.25">
      <c r="A797" s="17">
        <v>795</v>
      </c>
      <c r="B797" s="18" t="s">
        <v>1617</v>
      </c>
      <c r="C797" s="19" t="s">
        <v>1618</v>
      </c>
      <c r="D797" s="15">
        <f>Dados!$D$2+Dados!E797</f>
        <v>258.03999999999996</v>
      </c>
      <c r="E797" s="16">
        <f>Dados!$G$2+Dados!H797</f>
        <v>290.03999999999996</v>
      </c>
    </row>
    <row r="798" spans="1:5" ht="13.15" customHeight="1" x14ac:dyDescent="0.25">
      <c r="A798" s="17">
        <v>796</v>
      </c>
      <c r="B798" s="18" t="s">
        <v>1619</v>
      </c>
      <c r="C798" s="19" t="s">
        <v>1620</v>
      </c>
      <c r="D798" s="15">
        <f>Dados!$D$2+Dados!E798</f>
        <v>325.85000000000002</v>
      </c>
      <c r="E798" s="16">
        <f>Dados!$G$2+Dados!H798</f>
        <v>357.85</v>
      </c>
    </row>
    <row r="799" spans="1:5" ht="13.15" customHeight="1" x14ac:dyDescent="0.25">
      <c r="A799" s="17">
        <v>797</v>
      </c>
      <c r="B799" s="18" t="s">
        <v>1621</v>
      </c>
      <c r="C799" s="19" t="s">
        <v>1622</v>
      </c>
      <c r="D799" s="15">
        <f>Dados!$D$2+Dados!E799</f>
        <v>271.60000000000002</v>
      </c>
      <c r="E799" s="16">
        <f>Dados!$G$2+Dados!H799</f>
        <v>303.60000000000002</v>
      </c>
    </row>
    <row r="800" spans="1:5" ht="13.15" customHeight="1" x14ac:dyDescent="0.25">
      <c r="A800" s="17">
        <v>798</v>
      </c>
      <c r="B800" s="18" t="s">
        <v>1623</v>
      </c>
      <c r="C800" s="19" t="s">
        <v>1624</v>
      </c>
      <c r="D800" s="15">
        <f>Dados!$D$2+Dados!E800</f>
        <v>331.28</v>
      </c>
      <c r="E800" s="16">
        <f>Dados!$G$2+Dados!H800</f>
        <v>363.28</v>
      </c>
    </row>
    <row r="801" spans="1:5" ht="13.15" customHeight="1" x14ac:dyDescent="0.25">
      <c r="A801" s="17">
        <v>799</v>
      </c>
      <c r="B801" s="18" t="s">
        <v>1625</v>
      </c>
      <c r="C801" s="19" t="s">
        <v>1626</v>
      </c>
      <c r="D801" s="15">
        <f>Dados!$D$2+Dados!E801</f>
        <v>331.28</v>
      </c>
      <c r="E801" s="16">
        <f>Dados!$G$2+Dados!H801</f>
        <v>363.28</v>
      </c>
    </row>
    <row r="802" spans="1:5" ht="13.15" customHeight="1" x14ac:dyDescent="0.25">
      <c r="A802" s="17">
        <v>800</v>
      </c>
      <c r="B802" s="18" t="s">
        <v>1627</v>
      </c>
      <c r="C802" s="19" t="s">
        <v>1628</v>
      </c>
      <c r="D802" s="15">
        <f>Dados!$D$2+Dados!E802</f>
        <v>239.05</v>
      </c>
      <c r="E802" s="16">
        <f>Dados!$G$2+Dados!H802</f>
        <v>271.05</v>
      </c>
    </row>
    <row r="803" spans="1:5" ht="13.15" customHeight="1" x14ac:dyDescent="0.25">
      <c r="A803" s="17">
        <v>801</v>
      </c>
      <c r="B803" s="18" t="s">
        <v>1629</v>
      </c>
      <c r="C803" s="19" t="s">
        <v>1630</v>
      </c>
      <c r="D803" s="15">
        <f>Dados!$D$2+Dados!E803</f>
        <v>304.14999999999998</v>
      </c>
      <c r="E803" s="16">
        <f>Dados!$G$2+Dados!H803</f>
        <v>336.15</v>
      </c>
    </row>
    <row r="804" spans="1:5" ht="13.15" customHeight="1" x14ac:dyDescent="0.25">
      <c r="A804" s="17">
        <v>802</v>
      </c>
      <c r="B804" s="18" t="s">
        <v>1631</v>
      </c>
      <c r="C804" s="19" t="s">
        <v>1632</v>
      </c>
      <c r="D804" s="15">
        <f>Dados!$D$2+Dados!E804</f>
        <v>285.16000000000003</v>
      </c>
      <c r="E804" s="16">
        <f>Dados!$G$2+Dados!H804</f>
        <v>317.16000000000003</v>
      </c>
    </row>
    <row r="805" spans="1:5" ht="13.15" customHeight="1" x14ac:dyDescent="0.25">
      <c r="A805" s="17">
        <v>803</v>
      </c>
      <c r="B805" s="18" t="s">
        <v>1633</v>
      </c>
      <c r="C805" s="19" t="s">
        <v>1634</v>
      </c>
      <c r="D805" s="15">
        <f>Dados!$D$2+Dados!E805</f>
        <v>206.5</v>
      </c>
      <c r="E805" s="16">
        <f>Dados!$G$2+Dados!H805</f>
        <v>238.5</v>
      </c>
    </row>
    <row r="806" spans="1:5" ht="13.15" customHeight="1" x14ac:dyDescent="0.25">
      <c r="A806" s="17">
        <v>804</v>
      </c>
      <c r="B806" s="18" t="s">
        <v>1635</v>
      </c>
      <c r="C806" s="19" t="s">
        <v>1636</v>
      </c>
      <c r="D806" s="15">
        <f>Dados!$D$2+Dados!E806</f>
        <v>168.52</v>
      </c>
      <c r="E806" s="16">
        <f>Dados!$G$2+Dados!H806</f>
        <v>200.52</v>
      </c>
    </row>
    <row r="807" spans="1:5" ht="13.15" customHeight="1" x14ac:dyDescent="0.25">
      <c r="A807" s="17">
        <v>805</v>
      </c>
      <c r="B807" s="18" t="s">
        <v>1637</v>
      </c>
      <c r="C807" s="19" t="s">
        <v>1638</v>
      </c>
      <c r="D807" s="15">
        <f>Dados!$D$2+Dados!E807</f>
        <v>92.57</v>
      </c>
      <c r="E807" s="16">
        <f>Dados!$G$2+Dados!H807</f>
        <v>124.57</v>
      </c>
    </row>
    <row r="808" spans="1:5" ht="13.15" customHeight="1" x14ac:dyDescent="0.25">
      <c r="A808" s="17">
        <v>806</v>
      </c>
      <c r="B808" s="18" t="s">
        <v>1639</v>
      </c>
      <c r="C808" s="19" t="s">
        <v>1640</v>
      </c>
      <c r="D808" s="15">
        <f>Dados!$D$2+Dados!E808</f>
        <v>111.56</v>
      </c>
      <c r="E808" s="16">
        <f>Dados!$G$2+Dados!H808</f>
        <v>143.56</v>
      </c>
    </row>
    <row r="809" spans="1:5" ht="13.15" customHeight="1" x14ac:dyDescent="0.25">
      <c r="A809" s="17">
        <v>807</v>
      </c>
      <c r="B809" s="18" t="s">
        <v>1641</v>
      </c>
      <c r="C809" s="19" t="s">
        <v>1642</v>
      </c>
      <c r="D809" s="15">
        <f>Dados!$D$2+Dados!E809</f>
        <v>146.82</v>
      </c>
      <c r="E809" s="16">
        <f>Dados!$G$2+Dados!H809</f>
        <v>178.82</v>
      </c>
    </row>
    <row r="810" spans="1:5" ht="13.15" customHeight="1" x14ac:dyDescent="0.25">
      <c r="A810" s="17">
        <v>808</v>
      </c>
      <c r="B810" s="18" t="s">
        <v>1643</v>
      </c>
      <c r="C810" s="19" t="s">
        <v>1644</v>
      </c>
      <c r="D810" s="15">
        <f>Dados!$D$2+Dados!E810</f>
        <v>173.95</v>
      </c>
      <c r="E810" s="16">
        <f>Dados!$G$2+Dados!H810</f>
        <v>205.95</v>
      </c>
    </row>
    <row r="811" spans="1:5" ht="13.15" customHeight="1" x14ac:dyDescent="0.25">
      <c r="A811" s="17">
        <v>809</v>
      </c>
      <c r="B811" s="18" t="s">
        <v>1645</v>
      </c>
      <c r="C811" s="19" t="s">
        <v>1646</v>
      </c>
      <c r="D811" s="15">
        <f>Dados!$D$2+Dados!E811</f>
        <v>146.82</v>
      </c>
      <c r="E811" s="16">
        <f>Dados!$G$2+Dados!H811</f>
        <v>178.82</v>
      </c>
    </row>
    <row r="812" spans="1:5" ht="13.15" customHeight="1" x14ac:dyDescent="0.25">
      <c r="A812" s="17">
        <v>810</v>
      </c>
      <c r="B812" s="18" t="s">
        <v>1647</v>
      </c>
      <c r="C812" s="19" t="s">
        <v>1648</v>
      </c>
      <c r="D812" s="15">
        <f>Dados!$D$2+Dados!E812</f>
        <v>173.95</v>
      </c>
      <c r="E812" s="16">
        <f>Dados!$G$2+Dados!H812</f>
        <v>205.95</v>
      </c>
    </row>
    <row r="813" spans="1:5" ht="13.15" customHeight="1" x14ac:dyDescent="0.25">
      <c r="A813" s="17">
        <v>811</v>
      </c>
      <c r="B813" s="18" t="s">
        <v>1649</v>
      </c>
      <c r="C813" s="19" t="s">
        <v>1650</v>
      </c>
      <c r="D813" s="15">
        <f>Dados!$D$2+Dados!E813</f>
        <v>146.82</v>
      </c>
      <c r="E813" s="16">
        <f>Dados!$G$2+Dados!H813</f>
        <v>178.82</v>
      </c>
    </row>
    <row r="814" spans="1:5" ht="13.15" customHeight="1" x14ac:dyDescent="0.25">
      <c r="A814" s="17">
        <v>812</v>
      </c>
      <c r="B814" s="18" t="s">
        <v>1651</v>
      </c>
      <c r="C814" s="19" t="s">
        <v>1652</v>
      </c>
      <c r="D814" s="15">
        <f>Dados!$D$2+Dados!E814</f>
        <v>195.65</v>
      </c>
      <c r="E814" s="16">
        <f>Dados!$G$2+Dados!H814</f>
        <v>227.65</v>
      </c>
    </row>
    <row r="815" spans="1:5" ht="13.15" customHeight="1" x14ac:dyDescent="0.25">
      <c r="A815" s="17">
        <v>813</v>
      </c>
      <c r="B815" s="18" t="s">
        <v>1653</v>
      </c>
      <c r="C815" s="19" t="s">
        <v>1654</v>
      </c>
      <c r="D815" s="15">
        <f>Dados!$D$2+Dados!E815</f>
        <v>171.23</v>
      </c>
      <c r="E815" s="16">
        <f>Dados!$G$2+Dados!H815</f>
        <v>203.23</v>
      </c>
    </row>
    <row r="816" spans="1:5" ht="13.15" customHeight="1" x14ac:dyDescent="0.25">
      <c r="A816" s="17">
        <v>814</v>
      </c>
      <c r="B816" s="18" t="s">
        <v>1655</v>
      </c>
      <c r="C816" s="19" t="s">
        <v>1656</v>
      </c>
      <c r="D816" s="15">
        <f>Dados!$D$2+Dados!E816</f>
        <v>103.42</v>
      </c>
      <c r="E816" s="16">
        <f>Dados!$G$2+Dados!H816</f>
        <v>135.42000000000002</v>
      </c>
    </row>
    <row r="817" spans="1:5" ht="13.15" customHeight="1" x14ac:dyDescent="0.25">
      <c r="A817" s="17">
        <v>815</v>
      </c>
      <c r="B817" s="18" t="s">
        <v>1657</v>
      </c>
      <c r="C817" s="19" t="s">
        <v>1658</v>
      </c>
      <c r="D817" s="15">
        <f>Dados!$D$2+Dados!E817</f>
        <v>106.13</v>
      </c>
      <c r="E817" s="16">
        <f>Dados!$G$2+Dados!H817</f>
        <v>138.13</v>
      </c>
    </row>
    <row r="818" spans="1:5" ht="13.15" customHeight="1" x14ac:dyDescent="0.25">
      <c r="A818" s="17">
        <v>816</v>
      </c>
      <c r="B818" s="18" t="s">
        <v>1659</v>
      </c>
      <c r="C818" s="19" t="s">
        <v>1660</v>
      </c>
      <c r="D818" s="15">
        <f>Dados!$D$2+Dados!E818</f>
        <v>135.97</v>
      </c>
      <c r="E818" s="16">
        <f>Dados!$G$2+Dados!H818</f>
        <v>167.97</v>
      </c>
    </row>
    <row r="819" spans="1:5" ht="13.15" customHeight="1" x14ac:dyDescent="0.25">
      <c r="A819" s="17">
        <v>817</v>
      </c>
      <c r="B819" s="18" t="s">
        <v>1661</v>
      </c>
      <c r="C819" s="19" t="s">
        <v>1662</v>
      </c>
      <c r="D819" s="15">
        <f>Dados!$D$2+Dados!E819</f>
        <v>50.25</v>
      </c>
      <c r="E819" s="16">
        <f>Dados!$G$2+Dados!H819</f>
        <v>82.25</v>
      </c>
    </row>
    <row r="820" spans="1:5" ht="13.15" customHeight="1" x14ac:dyDescent="0.25">
      <c r="A820" s="17">
        <v>818</v>
      </c>
      <c r="B820" s="18" t="s">
        <v>1663</v>
      </c>
      <c r="C820" s="19" t="s">
        <v>1664</v>
      </c>
      <c r="D820" s="15">
        <f>Dados!$D$2+Dados!E820</f>
        <v>472.33</v>
      </c>
      <c r="E820" s="16">
        <f>Dados!$G$2+Dados!H820</f>
        <v>504.33</v>
      </c>
    </row>
    <row r="821" spans="1:5" ht="13.15" customHeight="1" x14ac:dyDescent="0.25">
      <c r="A821" s="17">
        <v>819</v>
      </c>
      <c r="B821" s="18" t="s">
        <v>1665</v>
      </c>
      <c r="C821" s="19" t="s">
        <v>1666</v>
      </c>
      <c r="D821" s="15">
        <f>Dados!$D$2+Dados!E821</f>
        <v>211.87</v>
      </c>
      <c r="E821" s="16">
        <f>Dados!$G$2+Dados!H821</f>
        <v>243.87</v>
      </c>
    </row>
    <row r="822" spans="1:5" ht="13.15" customHeight="1" x14ac:dyDescent="0.25">
      <c r="A822" s="17">
        <v>820</v>
      </c>
      <c r="B822" s="18" t="s">
        <v>1667</v>
      </c>
      <c r="C822" s="19" t="s">
        <v>1668</v>
      </c>
      <c r="D822" s="15">
        <f>Dados!$D$2+Dados!E822</f>
        <v>336.7</v>
      </c>
      <c r="E822" s="16">
        <f>Dados!$G$2+Dados!H822</f>
        <v>368.7</v>
      </c>
    </row>
    <row r="823" spans="1:5" ht="13.15" customHeight="1" x14ac:dyDescent="0.25">
      <c r="A823" s="17">
        <v>821</v>
      </c>
      <c r="B823" s="18" t="s">
        <v>1669</v>
      </c>
      <c r="C823" s="19" t="s">
        <v>1670</v>
      </c>
      <c r="D823" s="15">
        <f>Dados!$D$2+Dados!E823</f>
        <v>342.13</v>
      </c>
      <c r="E823" s="16">
        <f>Dados!$G$2+Dados!H823</f>
        <v>374.13</v>
      </c>
    </row>
    <row r="824" spans="1:5" ht="13.15" customHeight="1" x14ac:dyDescent="0.25">
      <c r="A824" s="17">
        <v>822</v>
      </c>
      <c r="B824" s="18" t="s">
        <v>1671</v>
      </c>
      <c r="C824" s="19" t="s">
        <v>1672</v>
      </c>
      <c r="D824" s="15">
        <f>Dados!$D$2+Dados!E824</f>
        <v>293.3</v>
      </c>
      <c r="E824" s="16">
        <f>Dados!$G$2+Dados!H824</f>
        <v>325.3</v>
      </c>
    </row>
    <row r="825" spans="1:5" ht="13.15" customHeight="1" x14ac:dyDescent="0.25">
      <c r="A825" s="17">
        <v>823</v>
      </c>
      <c r="B825" s="18" t="s">
        <v>1673</v>
      </c>
      <c r="C825" s="19" t="s">
        <v>1674</v>
      </c>
      <c r="D825" s="15">
        <f>Dados!$D$2+Dados!E825</f>
        <v>342.13</v>
      </c>
      <c r="E825" s="16">
        <f>Dados!$G$2+Dados!H825</f>
        <v>374.13</v>
      </c>
    </row>
    <row r="826" spans="1:5" ht="13.15" customHeight="1" x14ac:dyDescent="0.25">
      <c r="A826" s="17">
        <v>824</v>
      </c>
      <c r="B826" s="18" t="s">
        <v>1675</v>
      </c>
      <c r="C826" s="19" t="s">
        <v>1676</v>
      </c>
      <c r="D826" s="15">
        <f>Dados!$D$2+Dados!E826</f>
        <v>342.13</v>
      </c>
      <c r="E826" s="16">
        <f>Dados!$G$2+Dados!H826</f>
        <v>374.13</v>
      </c>
    </row>
    <row r="827" spans="1:5" ht="13.15" customHeight="1" x14ac:dyDescent="0.25">
      <c r="A827" s="17">
        <v>825</v>
      </c>
      <c r="B827" s="18" t="s">
        <v>1677</v>
      </c>
      <c r="C827" s="19" t="s">
        <v>1678</v>
      </c>
      <c r="D827" s="15">
        <f>Dados!$D$2+Dados!E827</f>
        <v>309.58</v>
      </c>
      <c r="E827" s="16">
        <f>Dados!$G$2+Dados!H827</f>
        <v>341.58</v>
      </c>
    </row>
    <row r="828" spans="1:5" ht="13.15" customHeight="1" x14ac:dyDescent="0.25">
      <c r="A828" s="17">
        <v>826</v>
      </c>
      <c r="B828" s="18" t="s">
        <v>1679</v>
      </c>
      <c r="C828" s="19" t="s">
        <v>1680</v>
      </c>
      <c r="D828" s="15">
        <f>Dados!$D$2+Dados!E828</f>
        <v>331.28</v>
      </c>
      <c r="E828" s="16">
        <f>Dados!$G$2+Dados!H828</f>
        <v>363.28</v>
      </c>
    </row>
    <row r="829" spans="1:5" ht="13.15" customHeight="1" x14ac:dyDescent="0.25">
      <c r="A829" s="17">
        <v>827</v>
      </c>
      <c r="B829" s="18" t="s">
        <v>1681</v>
      </c>
      <c r="C829" s="19" t="s">
        <v>1682</v>
      </c>
      <c r="D829" s="15">
        <f>Dados!$D$2+Dados!E829</f>
        <v>277.02999999999997</v>
      </c>
      <c r="E829" s="16">
        <f>Dados!$G$2+Dados!H829</f>
        <v>309.02999999999997</v>
      </c>
    </row>
    <row r="830" spans="1:5" ht="13.15" customHeight="1" x14ac:dyDescent="0.25">
      <c r="A830" s="17">
        <v>828</v>
      </c>
      <c r="B830" s="18" t="s">
        <v>1683</v>
      </c>
      <c r="C830" s="19" t="s">
        <v>1684</v>
      </c>
      <c r="D830" s="15">
        <f>Dados!$D$2+Dados!E830</f>
        <v>320.43</v>
      </c>
      <c r="E830" s="16">
        <f>Dados!$G$2+Dados!H830</f>
        <v>352.43</v>
      </c>
    </row>
    <row r="831" spans="1:5" ht="13.15" customHeight="1" x14ac:dyDescent="0.25">
      <c r="A831" s="17">
        <v>829</v>
      </c>
      <c r="B831" s="18" t="s">
        <v>1685</v>
      </c>
      <c r="C831" s="19" t="s">
        <v>1686</v>
      </c>
      <c r="D831" s="15">
        <f>Dados!$D$2+Dados!E831</f>
        <v>312.29000000000002</v>
      </c>
      <c r="E831" s="16">
        <f>Dados!$G$2+Dados!H831</f>
        <v>344.29</v>
      </c>
    </row>
    <row r="832" spans="1:5" ht="13.15" customHeight="1" x14ac:dyDescent="0.25">
      <c r="A832" s="17">
        <v>830</v>
      </c>
      <c r="B832" s="18" t="s">
        <v>1687</v>
      </c>
      <c r="C832" s="19" t="s">
        <v>1688</v>
      </c>
      <c r="D832" s="15">
        <f>Dados!$D$2+Dados!E832</f>
        <v>277.02999999999997</v>
      </c>
      <c r="E832" s="16">
        <f>Dados!$G$2+Dados!H832</f>
        <v>309.02999999999997</v>
      </c>
    </row>
    <row r="833" spans="1:5" ht="13.15" customHeight="1" x14ac:dyDescent="0.25">
      <c r="A833" s="17">
        <v>831</v>
      </c>
      <c r="B833" s="18" t="s">
        <v>1689</v>
      </c>
      <c r="C833" s="19" t="s">
        <v>1690</v>
      </c>
      <c r="D833" s="15">
        <f>Dados!$D$2+Dados!E833</f>
        <v>315</v>
      </c>
      <c r="E833" s="16">
        <f>Dados!$G$2+Dados!H833</f>
        <v>347</v>
      </c>
    </row>
    <row r="834" spans="1:5" ht="13.15" customHeight="1" x14ac:dyDescent="0.25">
      <c r="A834" s="17">
        <v>832</v>
      </c>
      <c r="B834" s="18" t="s">
        <v>1691</v>
      </c>
      <c r="C834" s="19" t="s">
        <v>1692</v>
      </c>
      <c r="D834" s="15">
        <f>Dados!$D$2+Dados!E834</f>
        <v>352.98</v>
      </c>
      <c r="E834" s="16">
        <f>Dados!$G$2+Dados!H834</f>
        <v>384.98</v>
      </c>
    </row>
    <row r="835" spans="1:5" ht="13.15" customHeight="1" x14ac:dyDescent="0.25">
      <c r="A835" s="17">
        <v>833</v>
      </c>
      <c r="B835" s="18" t="s">
        <v>1693</v>
      </c>
      <c r="C835" s="19" t="s">
        <v>1694</v>
      </c>
      <c r="D835" s="15">
        <f>Dados!$D$2+Dados!E835</f>
        <v>328.56</v>
      </c>
      <c r="E835" s="16">
        <f>Dados!$G$2+Dados!H835</f>
        <v>360.56</v>
      </c>
    </row>
    <row r="836" spans="1:5" ht="13.15" customHeight="1" x14ac:dyDescent="0.25">
      <c r="A836" s="17">
        <v>834</v>
      </c>
      <c r="B836" s="18" t="s">
        <v>1695</v>
      </c>
      <c r="C836" s="19" t="s">
        <v>1696</v>
      </c>
      <c r="D836" s="15">
        <f>Dados!$D$2+Dados!E836</f>
        <v>352.98</v>
      </c>
      <c r="E836" s="16">
        <f>Dados!$G$2+Dados!H836</f>
        <v>384.98</v>
      </c>
    </row>
    <row r="837" spans="1:5" ht="13.15" customHeight="1" x14ac:dyDescent="0.25">
      <c r="A837" s="17">
        <v>835</v>
      </c>
      <c r="B837" s="18" t="s">
        <v>1697</v>
      </c>
      <c r="C837" s="19" t="s">
        <v>1698</v>
      </c>
      <c r="D837" s="15">
        <f>Dados!$D$2+Dados!E837</f>
        <v>352.98</v>
      </c>
      <c r="E837" s="16">
        <f>Dados!$G$2+Dados!H837</f>
        <v>384.98</v>
      </c>
    </row>
    <row r="838" spans="1:5" ht="13.15" customHeight="1" x14ac:dyDescent="0.25">
      <c r="A838" s="17">
        <v>836</v>
      </c>
      <c r="B838" s="18" t="s">
        <v>1699</v>
      </c>
      <c r="C838" s="19" t="s">
        <v>1700</v>
      </c>
      <c r="D838" s="15">
        <f>Dados!$D$2+Dados!E838</f>
        <v>260.75</v>
      </c>
      <c r="E838" s="16">
        <f>Dados!$G$2+Dados!H838</f>
        <v>292.75</v>
      </c>
    </row>
    <row r="839" spans="1:5" ht="13.15" customHeight="1" x14ac:dyDescent="0.25">
      <c r="A839" s="17">
        <v>837</v>
      </c>
      <c r="B839" s="18" t="s">
        <v>1701</v>
      </c>
      <c r="C839" s="19" t="s">
        <v>1702</v>
      </c>
      <c r="D839" s="15">
        <f>Dados!$D$2+Dados!E839</f>
        <v>255.32</v>
      </c>
      <c r="E839" s="16">
        <f>Dados!$G$2+Dados!H839</f>
        <v>287.32</v>
      </c>
    </row>
    <row r="840" spans="1:5" ht="13.15" customHeight="1" x14ac:dyDescent="0.25">
      <c r="A840" s="17">
        <v>838</v>
      </c>
      <c r="B840" s="18" t="s">
        <v>1703</v>
      </c>
      <c r="C840" s="19" t="s">
        <v>1704</v>
      </c>
      <c r="D840" s="15">
        <f>Dados!$D$2+Dados!E840</f>
        <v>331.28</v>
      </c>
      <c r="E840" s="16">
        <f>Dados!$G$2+Dados!H840</f>
        <v>363.28</v>
      </c>
    </row>
    <row r="841" spans="1:5" ht="13.15" customHeight="1" x14ac:dyDescent="0.25">
      <c r="A841" s="17">
        <v>839</v>
      </c>
      <c r="B841" s="18" t="s">
        <v>1705</v>
      </c>
      <c r="C841" s="19" t="s">
        <v>1706</v>
      </c>
      <c r="D841" s="15">
        <f>Dados!$D$2+Dados!E841</f>
        <v>222.77</v>
      </c>
      <c r="E841" s="16">
        <f>Dados!$G$2+Dados!H841</f>
        <v>254.77</v>
      </c>
    </row>
    <row r="842" spans="1:5" ht="13.15" customHeight="1" x14ac:dyDescent="0.25">
      <c r="A842" s="17">
        <v>840</v>
      </c>
      <c r="B842" s="18" t="s">
        <v>1707</v>
      </c>
      <c r="C842" s="19" t="s">
        <v>1708</v>
      </c>
      <c r="D842" s="15">
        <f>Dados!$D$2+Dados!E842</f>
        <v>304.14999999999998</v>
      </c>
      <c r="E842" s="16">
        <f>Dados!$G$2+Dados!H842</f>
        <v>336.15</v>
      </c>
    </row>
    <row r="843" spans="1:5" ht="13.15" customHeight="1" x14ac:dyDescent="0.25">
      <c r="A843" s="17">
        <v>841</v>
      </c>
      <c r="B843" s="18" t="s">
        <v>1709</v>
      </c>
      <c r="C843" s="19" t="s">
        <v>1710</v>
      </c>
      <c r="D843" s="15">
        <f>Dados!$D$2+Dados!E843</f>
        <v>45.370000000000005</v>
      </c>
      <c r="E843" s="16">
        <f>Dados!$G$2+Dados!H843</f>
        <v>77.37</v>
      </c>
    </row>
    <row r="844" spans="1:5" ht="13.15" customHeight="1" x14ac:dyDescent="0.25">
      <c r="A844" s="17">
        <v>842</v>
      </c>
      <c r="B844" s="18" t="s">
        <v>1711</v>
      </c>
      <c r="C844" s="19" t="s">
        <v>1712</v>
      </c>
      <c r="D844" s="15">
        <f>Dados!$D$2+Dados!E844</f>
        <v>45.370000000000005</v>
      </c>
      <c r="E844" s="16">
        <f>Dados!$G$2+Dados!H844</f>
        <v>77.37</v>
      </c>
    </row>
    <row r="845" spans="1:5" ht="13.15" customHeight="1" x14ac:dyDescent="0.25">
      <c r="A845" s="17">
        <v>843</v>
      </c>
      <c r="B845" s="18" t="s">
        <v>1713</v>
      </c>
      <c r="C845" s="19" t="s">
        <v>1714</v>
      </c>
      <c r="D845" s="15">
        <f>Dados!$D$2+Dados!E845</f>
        <v>45.370000000000005</v>
      </c>
      <c r="E845" s="16">
        <f>Dados!$G$2+Dados!H845</f>
        <v>77.37</v>
      </c>
    </row>
    <row r="846" spans="1:5" ht="13.15" customHeight="1" x14ac:dyDescent="0.25">
      <c r="A846" s="17">
        <v>844</v>
      </c>
      <c r="B846" s="18" t="s">
        <v>1715</v>
      </c>
      <c r="C846" s="19" t="s">
        <v>1716</v>
      </c>
      <c r="D846" s="15">
        <f>Dados!$D$2+Dados!E846</f>
        <v>45.370000000000005</v>
      </c>
      <c r="E846" s="16">
        <f>Dados!$G$2+Dados!H846</f>
        <v>77.37</v>
      </c>
    </row>
    <row r="847" spans="1:5" ht="13.15" customHeight="1" x14ac:dyDescent="0.25">
      <c r="A847" s="17">
        <v>845</v>
      </c>
      <c r="B847" s="18" t="s">
        <v>1717</v>
      </c>
      <c r="C847" s="19" t="s">
        <v>1718</v>
      </c>
      <c r="D847" s="15">
        <f>Dados!$D$2+Dados!E847</f>
        <v>45.370000000000005</v>
      </c>
      <c r="E847" s="16">
        <f>Dados!$G$2+Dados!H847</f>
        <v>77.37</v>
      </c>
    </row>
    <row r="848" spans="1:5" ht="13.15" customHeight="1" x14ac:dyDescent="0.25">
      <c r="A848" s="17">
        <v>846</v>
      </c>
      <c r="B848" s="18" t="s">
        <v>1719</v>
      </c>
      <c r="C848" s="19" t="s">
        <v>1720</v>
      </c>
      <c r="D848" s="15">
        <f>Dados!$D$2+Dados!E848</f>
        <v>45.370000000000005</v>
      </c>
      <c r="E848" s="16">
        <f>Dados!$G$2+Dados!H848</f>
        <v>77.37</v>
      </c>
    </row>
    <row r="849" spans="1:5" ht="13.15" customHeight="1" x14ac:dyDescent="0.25">
      <c r="A849" s="17">
        <v>847</v>
      </c>
      <c r="B849" s="18" t="s">
        <v>1721</v>
      </c>
      <c r="C849" s="19" t="s">
        <v>1722</v>
      </c>
      <c r="D849" s="15">
        <f>Dados!$D$2+Dados!E849</f>
        <v>45.370000000000005</v>
      </c>
      <c r="E849" s="16">
        <f>Dados!$G$2+Dados!H849</f>
        <v>77.37</v>
      </c>
    </row>
    <row r="850" spans="1:5" ht="13.15" customHeight="1" x14ac:dyDescent="0.25">
      <c r="A850" s="17">
        <v>848</v>
      </c>
      <c r="B850" s="18" t="s">
        <v>1723</v>
      </c>
      <c r="C850" s="19" t="s">
        <v>1724</v>
      </c>
      <c r="D850" s="15">
        <f>Dados!$D$2+Dados!E850</f>
        <v>45.370000000000005</v>
      </c>
      <c r="E850" s="16">
        <f>Dados!$G$2+Dados!H850</f>
        <v>77.37</v>
      </c>
    </row>
    <row r="851" spans="1:5" ht="13.15" customHeight="1" x14ac:dyDescent="0.25">
      <c r="A851" s="17">
        <v>849</v>
      </c>
      <c r="B851" s="18" t="s">
        <v>1725</v>
      </c>
      <c r="C851" s="19" t="s">
        <v>1726</v>
      </c>
      <c r="D851" s="15">
        <f>Dados!$D$2+Dados!E851</f>
        <v>144.11000000000001</v>
      </c>
      <c r="E851" s="16">
        <f>Dados!$G$2+Dados!H851</f>
        <v>176.11</v>
      </c>
    </row>
    <row r="852" spans="1:5" ht="13.15" customHeight="1" x14ac:dyDescent="0.25">
      <c r="A852" s="17">
        <v>850</v>
      </c>
      <c r="B852" s="18" t="s">
        <v>1727</v>
      </c>
      <c r="C852" s="19" t="s">
        <v>1728</v>
      </c>
      <c r="D852" s="15">
        <f>Dados!$D$2+Dados!E852</f>
        <v>163.1</v>
      </c>
      <c r="E852" s="16">
        <f>Dados!$G$2+Dados!H852</f>
        <v>195.1</v>
      </c>
    </row>
    <row r="853" spans="1:5" ht="13.15" customHeight="1" x14ac:dyDescent="0.25">
      <c r="A853" s="17">
        <v>851</v>
      </c>
      <c r="B853" s="18" t="s">
        <v>1729</v>
      </c>
      <c r="C853" s="19" t="s">
        <v>1730</v>
      </c>
      <c r="D853" s="15">
        <f>Dados!$D$2+Dados!E853</f>
        <v>152.25</v>
      </c>
      <c r="E853" s="16">
        <f>Dados!$G$2+Dados!H853</f>
        <v>184.25</v>
      </c>
    </row>
    <row r="854" spans="1:5" ht="13.15" customHeight="1" x14ac:dyDescent="0.25">
      <c r="A854" s="17">
        <v>852</v>
      </c>
      <c r="B854" s="18" t="s">
        <v>1731</v>
      </c>
      <c r="C854" s="19" t="s">
        <v>1732</v>
      </c>
      <c r="D854" s="15">
        <f>Dados!$D$2+Dados!E854</f>
        <v>89.86</v>
      </c>
      <c r="E854" s="16">
        <f>Dados!$G$2+Dados!H854</f>
        <v>121.86</v>
      </c>
    </row>
    <row r="855" spans="1:5" ht="13.15" customHeight="1" x14ac:dyDescent="0.25">
      <c r="A855" s="17">
        <v>853</v>
      </c>
      <c r="B855" s="18" t="s">
        <v>1733</v>
      </c>
      <c r="C855" s="19" t="s">
        <v>1734</v>
      </c>
      <c r="D855" s="15">
        <f>Dados!$D$2+Dados!E855</f>
        <v>89.86</v>
      </c>
      <c r="E855" s="16">
        <f>Dados!$G$2+Dados!H855</f>
        <v>121.86</v>
      </c>
    </row>
    <row r="856" spans="1:5" ht="13.15" customHeight="1" x14ac:dyDescent="0.25">
      <c r="A856" s="17">
        <v>854</v>
      </c>
      <c r="B856" s="18" t="s">
        <v>1735</v>
      </c>
      <c r="C856" s="19" t="s">
        <v>1736</v>
      </c>
      <c r="D856" s="15">
        <f>Dados!$D$2+Dados!E856</f>
        <v>85.789999999999992</v>
      </c>
      <c r="E856" s="16">
        <f>Dados!$G$2+Dados!H856</f>
        <v>117.78999999999999</v>
      </c>
    </row>
    <row r="857" spans="1:5" ht="13.15" customHeight="1" x14ac:dyDescent="0.25">
      <c r="A857" s="17">
        <v>855</v>
      </c>
      <c r="B857" s="18" t="s">
        <v>1737</v>
      </c>
      <c r="C857" s="19" t="s">
        <v>1738</v>
      </c>
      <c r="D857" s="15">
        <f>Dados!$D$2+Dados!E857</f>
        <v>116.98</v>
      </c>
      <c r="E857" s="16">
        <f>Dados!$G$2+Dados!H857</f>
        <v>148.98000000000002</v>
      </c>
    </row>
    <row r="858" spans="1:5" ht="13.15" customHeight="1" x14ac:dyDescent="0.25">
      <c r="A858" s="17">
        <v>856</v>
      </c>
      <c r="B858" s="18" t="s">
        <v>1739</v>
      </c>
      <c r="C858" s="19" t="s">
        <v>1740</v>
      </c>
      <c r="D858" s="15">
        <f>Dados!$D$2+Dados!E858</f>
        <v>85.789999999999992</v>
      </c>
      <c r="E858" s="16">
        <f>Dados!$G$2+Dados!H858</f>
        <v>117.78999999999999</v>
      </c>
    </row>
    <row r="859" spans="1:5" ht="13.15" customHeight="1" x14ac:dyDescent="0.25">
      <c r="A859" s="17">
        <v>857</v>
      </c>
      <c r="B859" s="18" t="s">
        <v>1741</v>
      </c>
      <c r="C859" s="19" t="s">
        <v>1742</v>
      </c>
      <c r="D859" s="15">
        <f>Dados!$D$2+Dados!E859</f>
        <v>125.12</v>
      </c>
      <c r="E859" s="16">
        <f>Dados!$G$2+Dados!H859</f>
        <v>157.12</v>
      </c>
    </row>
    <row r="860" spans="1:5" ht="13.15" customHeight="1" x14ac:dyDescent="0.25">
      <c r="A860" s="17">
        <v>858</v>
      </c>
      <c r="B860" s="18" t="s">
        <v>1743</v>
      </c>
      <c r="C860" s="19" t="s">
        <v>1744</v>
      </c>
      <c r="D860" s="15">
        <f>Dados!$D$2+Dados!E860</f>
        <v>190.22</v>
      </c>
      <c r="E860" s="16">
        <f>Dados!$G$2+Dados!H860</f>
        <v>222.22</v>
      </c>
    </row>
    <row r="861" spans="1:5" ht="13.15" customHeight="1" x14ac:dyDescent="0.25">
      <c r="A861" s="17">
        <v>859</v>
      </c>
      <c r="B861" s="18" t="s">
        <v>1745</v>
      </c>
      <c r="C861" s="19" t="s">
        <v>1746</v>
      </c>
      <c r="D861" s="15">
        <f>Dados!$D$2+Dados!E861</f>
        <v>163.1</v>
      </c>
      <c r="E861" s="16">
        <f>Dados!$G$2+Dados!H861</f>
        <v>195.1</v>
      </c>
    </row>
    <row r="862" spans="1:5" ht="13.15" customHeight="1" x14ac:dyDescent="0.25">
      <c r="A862" s="17">
        <v>860</v>
      </c>
      <c r="B862" s="18" t="s">
        <v>1747</v>
      </c>
      <c r="C862" s="19" t="s">
        <v>1748</v>
      </c>
      <c r="D862" s="15">
        <f>Dados!$D$2+Dados!E862</f>
        <v>201.07</v>
      </c>
      <c r="E862" s="16">
        <f>Dados!$G$2+Dados!H862</f>
        <v>233.07</v>
      </c>
    </row>
    <row r="863" spans="1:5" ht="13.15" customHeight="1" x14ac:dyDescent="0.25">
      <c r="A863" s="17">
        <v>861</v>
      </c>
      <c r="B863" s="18" t="s">
        <v>1749</v>
      </c>
      <c r="C863" s="19" t="s">
        <v>1750</v>
      </c>
      <c r="D863" s="15">
        <f>Dados!$D$2+Dados!E863</f>
        <v>141.4</v>
      </c>
      <c r="E863" s="16">
        <f>Dados!$G$2+Dados!H863</f>
        <v>173.4</v>
      </c>
    </row>
    <row r="864" spans="1:5" ht="13.15" customHeight="1" x14ac:dyDescent="0.25">
      <c r="A864" s="17">
        <v>862</v>
      </c>
      <c r="B864" s="18" t="s">
        <v>1751</v>
      </c>
      <c r="C864" s="19" t="s">
        <v>1752</v>
      </c>
      <c r="D864" s="15">
        <f>Dados!$D$2+Dados!E864</f>
        <v>59.96</v>
      </c>
      <c r="E864" s="16">
        <f>Dados!$G$2+Dados!H864</f>
        <v>91.960000000000008</v>
      </c>
    </row>
    <row r="865" spans="1:5" ht="13.15" customHeight="1" x14ac:dyDescent="0.25">
      <c r="A865" s="17">
        <v>863</v>
      </c>
      <c r="B865" s="18" t="s">
        <v>1753</v>
      </c>
      <c r="C865" s="19" t="s">
        <v>1754</v>
      </c>
      <c r="D865" s="15">
        <f>Dados!$D$2+Dados!E865</f>
        <v>135.97</v>
      </c>
      <c r="E865" s="16">
        <f>Dados!$G$2+Dados!H865</f>
        <v>167.97</v>
      </c>
    </row>
    <row r="866" spans="1:5" ht="13.15" customHeight="1" x14ac:dyDescent="0.25">
      <c r="A866" s="17">
        <v>864</v>
      </c>
      <c r="B866" s="18" t="s">
        <v>1755</v>
      </c>
      <c r="C866" s="19" t="s">
        <v>1756</v>
      </c>
      <c r="D866" s="15">
        <f>Dados!$D$2+Dados!E866</f>
        <v>106.13</v>
      </c>
      <c r="E866" s="16">
        <f>Dados!$G$2+Dados!H866</f>
        <v>138.13</v>
      </c>
    </row>
    <row r="867" spans="1:5" ht="13.15" customHeight="1" x14ac:dyDescent="0.25">
      <c r="A867" s="17">
        <v>865</v>
      </c>
      <c r="B867" s="18" t="s">
        <v>1757</v>
      </c>
      <c r="C867" s="19" t="s">
        <v>1758</v>
      </c>
      <c r="D867" s="15">
        <f>Dados!$D$2+Dados!E867</f>
        <v>141.4</v>
      </c>
      <c r="E867" s="16">
        <f>Dados!$G$2+Dados!H867</f>
        <v>173.4</v>
      </c>
    </row>
    <row r="868" spans="1:5" ht="13.15" customHeight="1" x14ac:dyDescent="0.25">
      <c r="A868" s="17">
        <v>866</v>
      </c>
      <c r="B868" s="18" t="s">
        <v>1759</v>
      </c>
      <c r="C868" s="19" t="s">
        <v>1760</v>
      </c>
      <c r="D868" s="15">
        <f>Dados!$D$2+Dados!E868</f>
        <v>385.53</v>
      </c>
      <c r="E868" s="16">
        <f>Dados!$G$2+Dados!H868</f>
        <v>417.53</v>
      </c>
    </row>
    <row r="869" spans="1:5" ht="13.15" customHeight="1" x14ac:dyDescent="0.25">
      <c r="A869" s="17">
        <v>867</v>
      </c>
      <c r="B869" s="18" t="s">
        <v>1761</v>
      </c>
      <c r="C869" s="19" t="s">
        <v>1762</v>
      </c>
      <c r="D869" s="15">
        <f>Dados!$D$2+Dados!E869</f>
        <v>396.38</v>
      </c>
      <c r="E869" s="16">
        <f>Dados!$G$2+Dados!H869</f>
        <v>428.38</v>
      </c>
    </row>
    <row r="870" spans="1:5" ht="13.15" customHeight="1" x14ac:dyDescent="0.25">
      <c r="A870" s="17">
        <v>868</v>
      </c>
      <c r="B870" s="18" t="s">
        <v>1763</v>
      </c>
      <c r="C870" s="19" t="s">
        <v>1764</v>
      </c>
      <c r="D870" s="15">
        <f>Dados!$D$2+Dados!E870</f>
        <v>461.48</v>
      </c>
      <c r="E870" s="16">
        <f>Dados!$G$2+Dados!H870</f>
        <v>493.48</v>
      </c>
    </row>
    <row r="871" spans="1:5" ht="13.15" customHeight="1" x14ac:dyDescent="0.25">
      <c r="A871" s="17">
        <v>869</v>
      </c>
      <c r="B871" s="18" t="s">
        <v>1765</v>
      </c>
      <c r="C871" s="19" t="s">
        <v>1766</v>
      </c>
      <c r="D871" s="15">
        <f>Dados!$D$2+Dados!E871</f>
        <v>380.1</v>
      </c>
      <c r="E871" s="16">
        <f>Dados!$G$2+Dados!H871</f>
        <v>412.1</v>
      </c>
    </row>
    <row r="872" spans="1:5" ht="13.15" customHeight="1" x14ac:dyDescent="0.25">
      <c r="A872" s="17">
        <v>870</v>
      </c>
      <c r="B872" s="18" t="s">
        <v>1767</v>
      </c>
      <c r="C872" s="19" t="s">
        <v>1768</v>
      </c>
      <c r="D872" s="15">
        <f>Dados!$D$2+Dados!E872</f>
        <v>331.28</v>
      </c>
      <c r="E872" s="16">
        <f>Dados!$G$2+Dados!H872</f>
        <v>363.28</v>
      </c>
    </row>
    <row r="873" spans="1:5" ht="13.15" customHeight="1" x14ac:dyDescent="0.25">
      <c r="A873" s="17">
        <v>871</v>
      </c>
      <c r="B873" s="18" t="s">
        <v>1769</v>
      </c>
      <c r="C873" s="19" t="s">
        <v>1770</v>
      </c>
      <c r="D873" s="15">
        <f>Dados!$D$2+Dados!E873</f>
        <v>277.02999999999997</v>
      </c>
      <c r="E873" s="16">
        <f>Dados!$G$2+Dados!H873</f>
        <v>309.02999999999997</v>
      </c>
    </row>
    <row r="874" spans="1:5" ht="13.15" customHeight="1" x14ac:dyDescent="0.25">
      <c r="A874" s="17">
        <v>872</v>
      </c>
      <c r="B874" s="18" t="s">
        <v>1771</v>
      </c>
      <c r="C874" s="19" t="s">
        <v>1772</v>
      </c>
      <c r="D874" s="15">
        <f>Dados!$D$2+Dados!E874</f>
        <v>466.91</v>
      </c>
      <c r="E874" s="16">
        <f>Dados!$G$2+Dados!H874</f>
        <v>498.91</v>
      </c>
    </row>
    <row r="875" spans="1:5" ht="13.15" customHeight="1" x14ac:dyDescent="0.25">
      <c r="A875" s="17">
        <v>873</v>
      </c>
      <c r="B875" s="18" t="s">
        <v>1773</v>
      </c>
      <c r="C875" s="19" t="s">
        <v>1774</v>
      </c>
      <c r="D875" s="15">
        <f>Dados!$D$2+Dados!E875</f>
        <v>504.88</v>
      </c>
      <c r="E875" s="16">
        <f>Dados!$G$2+Dados!H875</f>
        <v>536.88</v>
      </c>
    </row>
    <row r="876" spans="1:5" ht="13.15" customHeight="1" x14ac:dyDescent="0.25">
      <c r="A876" s="17">
        <v>874</v>
      </c>
      <c r="B876" s="18" t="s">
        <v>1775</v>
      </c>
      <c r="C876" s="19" t="s">
        <v>1776</v>
      </c>
      <c r="D876" s="15">
        <f>Dados!$D$2+Dados!E876</f>
        <v>309.58</v>
      </c>
      <c r="E876" s="16">
        <f>Dados!$G$2+Dados!H876</f>
        <v>341.58</v>
      </c>
    </row>
    <row r="877" spans="1:5" ht="13.15" customHeight="1" x14ac:dyDescent="0.25">
      <c r="A877" s="17">
        <v>875</v>
      </c>
      <c r="B877" s="18" t="s">
        <v>1777</v>
      </c>
      <c r="C877" s="19" t="s">
        <v>1778</v>
      </c>
      <c r="D877" s="15">
        <f>Dados!$D$2+Dados!E877</f>
        <v>442.49</v>
      </c>
      <c r="E877" s="16">
        <f>Dados!$G$2+Dados!H877</f>
        <v>474.49</v>
      </c>
    </row>
    <row r="878" spans="1:5" ht="13.15" customHeight="1" x14ac:dyDescent="0.25">
      <c r="A878" s="17">
        <v>876</v>
      </c>
      <c r="B878" s="18" t="s">
        <v>1779</v>
      </c>
      <c r="C878" s="19" t="s">
        <v>1780</v>
      </c>
      <c r="D878" s="15">
        <f>Dados!$D$2+Dados!E878</f>
        <v>344.84</v>
      </c>
      <c r="E878" s="16">
        <f>Dados!$G$2+Dados!H878</f>
        <v>376.84</v>
      </c>
    </row>
    <row r="879" spans="1:5" ht="13.15" customHeight="1" x14ac:dyDescent="0.25">
      <c r="A879" s="17">
        <v>877</v>
      </c>
      <c r="B879" s="18" t="s">
        <v>1781</v>
      </c>
      <c r="C879" s="19" t="s">
        <v>1782</v>
      </c>
      <c r="D879" s="15">
        <f>Dados!$D$2+Dados!E879</f>
        <v>331.28</v>
      </c>
      <c r="E879" s="16">
        <f>Dados!$G$2+Dados!H879</f>
        <v>363.28</v>
      </c>
    </row>
    <row r="880" spans="1:5" ht="13.15" customHeight="1" x14ac:dyDescent="0.25">
      <c r="A880" s="17">
        <v>878</v>
      </c>
      <c r="B880" s="18" t="s">
        <v>1783</v>
      </c>
      <c r="C880" s="19" t="s">
        <v>1784</v>
      </c>
      <c r="D880" s="15">
        <f>Dados!$D$2+Dados!E880</f>
        <v>331.28</v>
      </c>
      <c r="E880" s="16">
        <f>Dados!$G$2+Dados!H880</f>
        <v>363.28</v>
      </c>
    </row>
    <row r="881" spans="1:5" ht="13.15" customHeight="1" x14ac:dyDescent="0.25">
      <c r="A881" s="17">
        <v>879</v>
      </c>
      <c r="B881" s="18" t="s">
        <v>1785</v>
      </c>
      <c r="C881" s="19" t="s">
        <v>1786</v>
      </c>
      <c r="D881" s="15">
        <f>Dados!$D$2+Dados!E881</f>
        <v>331.28</v>
      </c>
      <c r="E881" s="16">
        <f>Dados!$G$2+Dados!H881</f>
        <v>363.28</v>
      </c>
    </row>
    <row r="882" spans="1:5" ht="13.15" customHeight="1" x14ac:dyDescent="0.25">
      <c r="A882" s="17">
        <v>880</v>
      </c>
      <c r="B882" s="18" t="s">
        <v>1787</v>
      </c>
      <c r="C882" s="19" t="s">
        <v>1788</v>
      </c>
      <c r="D882" s="15">
        <f>Dados!$D$2+Dados!E882</f>
        <v>388.24</v>
      </c>
      <c r="E882" s="16">
        <f>Dados!$G$2+Dados!H882</f>
        <v>420.24</v>
      </c>
    </row>
    <row r="883" spans="1:5" ht="13.15" customHeight="1" x14ac:dyDescent="0.25">
      <c r="A883" s="17">
        <v>881</v>
      </c>
      <c r="B883" s="18" t="s">
        <v>1789</v>
      </c>
      <c r="C883" s="19" t="s">
        <v>1790</v>
      </c>
      <c r="D883" s="15">
        <f>Dados!$D$2+Dados!E883</f>
        <v>445.21</v>
      </c>
      <c r="E883" s="16">
        <f>Dados!$G$2+Dados!H883</f>
        <v>477.21</v>
      </c>
    </row>
    <row r="884" spans="1:5" ht="13.15" customHeight="1" x14ac:dyDescent="0.25">
      <c r="A884" s="17">
        <v>882</v>
      </c>
      <c r="B884" s="18" t="s">
        <v>1791</v>
      </c>
      <c r="C884" s="19" t="s">
        <v>1792</v>
      </c>
      <c r="D884" s="15">
        <f>Dados!$D$2+Dados!E884</f>
        <v>518.45000000000005</v>
      </c>
      <c r="E884" s="16">
        <f>Dados!$G$2+Dados!H884</f>
        <v>550.45000000000005</v>
      </c>
    </row>
    <row r="885" spans="1:5" ht="13.15" customHeight="1" x14ac:dyDescent="0.25">
      <c r="A885" s="17">
        <v>883</v>
      </c>
      <c r="B885" s="18" t="s">
        <v>1793</v>
      </c>
      <c r="C885" s="19" t="s">
        <v>1794</v>
      </c>
      <c r="D885" s="15">
        <f>Dados!$D$2+Dados!E885</f>
        <v>331.28</v>
      </c>
      <c r="E885" s="16">
        <f>Dados!$G$2+Dados!H885</f>
        <v>363.28</v>
      </c>
    </row>
    <row r="886" spans="1:5" ht="13.15" customHeight="1" x14ac:dyDescent="0.25">
      <c r="A886" s="17">
        <v>884</v>
      </c>
      <c r="B886" s="18" t="s">
        <v>1795</v>
      </c>
      <c r="C886" s="19" t="s">
        <v>1796</v>
      </c>
      <c r="D886" s="15">
        <f>Dados!$D$2+Dados!E886</f>
        <v>651.36</v>
      </c>
      <c r="E886" s="16">
        <f>Dados!$G$2+Dados!H886</f>
        <v>683.36</v>
      </c>
    </row>
    <row r="887" spans="1:5" ht="13.15" customHeight="1" x14ac:dyDescent="0.25">
      <c r="A887" s="17">
        <v>885</v>
      </c>
      <c r="B887" s="18" t="s">
        <v>1797</v>
      </c>
      <c r="C887" s="19" t="s">
        <v>1798</v>
      </c>
      <c r="D887" s="15">
        <f>Dados!$D$2+Dados!E887</f>
        <v>559.14</v>
      </c>
      <c r="E887" s="16">
        <f>Dados!$G$2+Dados!H887</f>
        <v>591.14</v>
      </c>
    </row>
    <row r="888" spans="1:5" ht="13.15" customHeight="1" x14ac:dyDescent="0.25">
      <c r="A888" s="17">
        <v>886</v>
      </c>
      <c r="B888" s="18" t="s">
        <v>1799</v>
      </c>
      <c r="C888" s="19" t="s">
        <v>1800</v>
      </c>
      <c r="D888" s="15">
        <f>Dados!$D$2+Dados!E888</f>
        <v>580.84</v>
      </c>
      <c r="E888" s="16">
        <f>Dados!$G$2+Dados!H888</f>
        <v>612.84</v>
      </c>
    </row>
    <row r="889" spans="1:5" ht="13.15" customHeight="1" x14ac:dyDescent="0.25">
      <c r="A889" s="17">
        <v>887</v>
      </c>
      <c r="B889" s="18" t="s">
        <v>1801</v>
      </c>
      <c r="C889" s="19" t="s">
        <v>1802</v>
      </c>
      <c r="D889" s="15">
        <f>Dados!$D$2+Dados!E889</f>
        <v>461.48</v>
      </c>
      <c r="E889" s="16">
        <f>Dados!$G$2+Dados!H889</f>
        <v>493.48</v>
      </c>
    </row>
    <row r="890" spans="1:5" ht="13.15" customHeight="1" x14ac:dyDescent="0.25">
      <c r="A890" s="17">
        <v>888</v>
      </c>
      <c r="B890" s="18" t="s">
        <v>1803</v>
      </c>
      <c r="C890" s="19" t="s">
        <v>1804</v>
      </c>
      <c r="D890" s="15">
        <f>Dados!$D$2+Dados!E890</f>
        <v>352.98</v>
      </c>
      <c r="E890" s="16">
        <f>Dados!$G$2+Dados!H890</f>
        <v>384.98</v>
      </c>
    </row>
    <row r="891" spans="1:5" ht="13.15" customHeight="1" x14ac:dyDescent="0.25">
      <c r="A891" s="17">
        <v>889</v>
      </c>
      <c r="B891" s="18" t="s">
        <v>1805</v>
      </c>
      <c r="C891" s="19" t="s">
        <v>1806</v>
      </c>
      <c r="D891" s="15">
        <f>Dados!$D$2+Dados!E891</f>
        <v>494.03</v>
      </c>
      <c r="E891" s="16">
        <f>Dados!$G$2+Dados!H891</f>
        <v>526.03</v>
      </c>
    </row>
    <row r="892" spans="1:5" ht="13.15" customHeight="1" x14ac:dyDescent="0.25">
      <c r="A892" s="17">
        <v>890</v>
      </c>
      <c r="B892" s="18" t="s">
        <v>1807</v>
      </c>
      <c r="C892" s="19" t="s">
        <v>1808</v>
      </c>
      <c r="D892" s="15">
        <f>Dados!$D$2+Dados!E892</f>
        <v>548.29</v>
      </c>
      <c r="E892" s="16">
        <f>Dados!$G$2+Dados!H892</f>
        <v>580.29</v>
      </c>
    </row>
    <row r="893" spans="1:5" ht="13.15" customHeight="1" x14ac:dyDescent="0.25">
      <c r="A893" s="17">
        <v>891</v>
      </c>
      <c r="B893" s="18" t="s">
        <v>1809</v>
      </c>
      <c r="C893" s="19" t="s">
        <v>1810</v>
      </c>
      <c r="D893" s="15">
        <f>Dados!$D$2+Dados!E893</f>
        <v>369.25</v>
      </c>
      <c r="E893" s="16">
        <f>Dados!$G$2+Dados!H893</f>
        <v>401.25</v>
      </c>
    </row>
    <row r="894" spans="1:5" ht="13.15" customHeight="1" x14ac:dyDescent="0.25">
      <c r="A894" s="17">
        <v>892</v>
      </c>
      <c r="B894" s="18" t="s">
        <v>1811</v>
      </c>
      <c r="C894" s="19" t="s">
        <v>1812</v>
      </c>
      <c r="D894" s="15">
        <f>Dados!$D$2+Dados!E894</f>
        <v>494.03</v>
      </c>
      <c r="E894" s="16">
        <f>Dados!$G$2+Dados!H894</f>
        <v>526.03</v>
      </c>
    </row>
    <row r="895" spans="1:5" ht="13.15" customHeight="1" x14ac:dyDescent="0.25">
      <c r="A895" s="17">
        <v>893</v>
      </c>
      <c r="B895" s="18" t="s">
        <v>1813</v>
      </c>
      <c r="C895" s="19" t="s">
        <v>1814</v>
      </c>
      <c r="D895" s="15">
        <f>Dados!$D$2+Dados!E895</f>
        <v>428.93</v>
      </c>
      <c r="E895" s="16">
        <f>Dados!$G$2+Dados!H895</f>
        <v>460.93</v>
      </c>
    </row>
    <row r="896" spans="1:5" ht="13.15" customHeight="1" x14ac:dyDescent="0.25">
      <c r="A896" s="17">
        <v>894</v>
      </c>
      <c r="B896" s="18" t="s">
        <v>1815</v>
      </c>
      <c r="C896" s="19" t="s">
        <v>1816</v>
      </c>
      <c r="D896" s="15">
        <f>Dados!$D$2+Dados!E896</f>
        <v>445.21</v>
      </c>
      <c r="E896" s="16">
        <f>Dados!$G$2+Dados!H896</f>
        <v>477.21</v>
      </c>
    </row>
    <row r="897" spans="1:5" ht="13.15" customHeight="1" x14ac:dyDescent="0.25">
      <c r="A897" s="17">
        <v>895</v>
      </c>
      <c r="B897" s="18" t="s">
        <v>1817</v>
      </c>
      <c r="C897" s="19" t="s">
        <v>1818</v>
      </c>
      <c r="D897" s="15">
        <f>Dados!$D$2+Dados!E897</f>
        <v>548.29</v>
      </c>
      <c r="E897" s="16">
        <f>Dados!$G$2+Dados!H897</f>
        <v>580.29</v>
      </c>
    </row>
    <row r="898" spans="1:5" ht="13.15" customHeight="1" x14ac:dyDescent="0.25">
      <c r="A898" s="17">
        <v>896</v>
      </c>
      <c r="B898" s="18" t="s">
        <v>1819</v>
      </c>
      <c r="C898" s="19" t="s">
        <v>1820</v>
      </c>
      <c r="D898" s="15">
        <f>Dados!$D$2+Dados!E898</f>
        <v>369.25</v>
      </c>
      <c r="E898" s="16">
        <f>Dados!$G$2+Dados!H898</f>
        <v>401.25</v>
      </c>
    </row>
    <row r="899" spans="1:5" ht="13.15" customHeight="1" x14ac:dyDescent="0.25">
      <c r="A899" s="17">
        <v>897</v>
      </c>
      <c r="B899" s="18" t="s">
        <v>1821</v>
      </c>
      <c r="C899" s="19" t="s">
        <v>1822</v>
      </c>
      <c r="D899" s="15">
        <f>Dados!$D$2+Dados!E899</f>
        <v>580.84</v>
      </c>
      <c r="E899" s="16">
        <f>Dados!$G$2+Dados!H899</f>
        <v>612.84</v>
      </c>
    </row>
    <row r="900" spans="1:5" ht="13.15" customHeight="1" x14ac:dyDescent="0.25">
      <c r="A900" s="17">
        <v>898</v>
      </c>
      <c r="B900" s="18" t="s">
        <v>1823</v>
      </c>
      <c r="C900" s="19" t="s">
        <v>1824</v>
      </c>
      <c r="D900" s="15">
        <f>Dados!$D$2+Dados!E900</f>
        <v>477.76</v>
      </c>
      <c r="E900" s="16">
        <f>Dados!$G$2+Dados!H900</f>
        <v>509.76</v>
      </c>
    </row>
    <row r="901" spans="1:5" ht="13.15" customHeight="1" x14ac:dyDescent="0.25">
      <c r="A901" s="17">
        <v>899</v>
      </c>
      <c r="B901" s="18" t="s">
        <v>1825</v>
      </c>
      <c r="C901" s="19" t="s">
        <v>1826</v>
      </c>
      <c r="D901" s="15">
        <f>Dados!$D$2+Dados!E901</f>
        <v>597.11</v>
      </c>
      <c r="E901" s="16">
        <f>Dados!$G$2+Dados!H901</f>
        <v>629.11</v>
      </c>
    </row>
    <row r="902" spans="1:5" ht="13.15" customHeight="1" x14ac:dyDescent="0.25">
      <c r="A902" s="17">
        <v>900</v>
      </c>
      <c r="B902" s="18" t="s">
        <v>1827</v>
      </c>
      <c r="C902" s="19" t="s">
        <v>1828</v>
      </c>
      <c r="D902" s="15">
        <f>Dados!$D$2+Dados!E902</f>
        <v>551</v>
      </c>
      <c r="E902" s="16">
        <f>Dados!$G$2+Dados!H902</f>
        <v>583</v>
      </c>
    </row>
    <row r="903" spans="1:5" ht="13.15" customHeight="1" x14ac:dyDescent="0.25">
      <c r="A903" s="17">
        <v>901</v>
      </c>
      <c r="B903" s="18" t="s">
        <v>1829</v>
      </c>
      <c r="C903" s="19" t="s">
        <v>1830</v>
      </c>
      <c r="D903" s="15">
        <f>Dados!$D$2+Dados!E903</f>
        <v>928.05</v>
      </c>
      <c r="E903" s="16">
        <f>Dados!$G$2+Dados!H903</f>
        <v>960.05</v>
      </c>
    </row>
    <row r="904" spans="1:5" ht="13.15" customHeight="1" x14ac:dyDescent="0.25">
      <c r="A904" s="17">
        <v>902</v>
      </c>
      <c r="B904" s="18" t="s">
        <v>1831</v>
      </c>
      <c r="C904" s="19" t="s">
        <v>1832</v>
      </c>
      <c r="D904" s="15">
        <f>Dados!$D$2+Dados!E904</f>
        <v>456.06</v>
      </c>
      <c r="E904" s="16">
        <f>Dados!$G$2+Dados!H904</f>
        <v>488.06</v>
      </c>
    </row>
    <row r="905" spans="1:5" ht="13.15" customHeight="1" x14ac:dyDescent="0.25">
      <c r="A905" s="17">
        <v>903</v>
      </c>
      <c r="B905" s="18" t="s">
        <v>1833</v>
      </c>
      <c r="C905" s="19" t="s">
        <v>1834</v>
      </c>
      <c r="D905" s="15">
        <f>Dados!$D$2+Dados!E905</f>
        <v>472.33</v>
      </c>
      <c r="E905" s="16">
        <f>Dados!$G$2+Dados!H905</f>
        <v>504.33</v>
      </c>
    </row>
    <row r="906" spans="1:5" ht="13.15" customHeight="1" x14ac:dyDescent="0.25">
      <c r="A906" s="17">
        <v>904</v>
      </c>
      <c r="B906" s="18" t="s">
        <v>1835</v>
      </c>
      <c r="C906" s="19" t="s">
        <v>1836</v>
      </c>
      <c r="D906" s="15">
        <f>Dados!$D$2+Dados!E906</f>
        <v>374.68</v>
      </c>
      <c r="E906" s="16">
        <f>Dados!$G$2+Dados!H906</f>
        <v>406.68</v>
      </c>
    </row>
    <row r="907" spans="1:5" ht="13.15" customHeight="1" x14ac:dyDescent="0.25">
      <c r="A907" s="17">
        <v>905</v>
      </c>
      <c r="B907" s="18" t="s">
        <v>1837</v>
      </c>
      <c r="C907" s="19" t="s">
        <v>1838</v>
      </c>
      <c r="D907" s="15">
        <f>Dados!$D$2+Dados!E907</f>
        <v>553.71</v>
      </c>
      <c r="E907" s="16">
        <f>Dados!$G$2+Dados!H907</f>
        <v>585.71</v>
      </c>
    </row>
    <row r="908" spans="1:5" ht="13.15" customHeight="1" x14ac:dyDescent="0.25">
      <c r="A908" s="17">
        <v>906</v>
      </c>
      <c r="B908" s="18" t="s">
        <v>1839</v>
      </c>
      <c r="C908" s="19" t="s">
        <v>1840</v>
      </c>
      <c r="D908" s="15">
        <f>Dados!$D$2+Dados!E908</f>
        <v>602.54</v>
      </c>
      <c r="E908" s="16">
        <f>Dados!$G$2+Dados!H908</f>
        <v>634.54</v>
      </c>
    </row>
    <row r="909" spans="1:5" ht="13.15" customHeight="1" x14ac:dyDescent="0.25">
      <c r="A909" s="17">
        <v>907</v>
      </c>
      <c r="B909" s="18" t="s">
        <v>1841</v>
      </c>
      <c r="C909" s="19" t="s">
        <v>1842</v>
      </c>
      <c r="D909" s="15">
        <f>Dados!$D$2+Dados!E909</f>
        <v>439.78</v>
      </c>
      <c r="E909" s="16">
        <f>Dados!$G$2+Dados!H909</f>
        <v>471.78</v>
      </c>
    </row>
    <row r="910" spans="1:5" ht="13.15" customHeight="1" x14ac:dyDescent="0.25">
      <c r="A910" s="17">
        <v>908</v>
      </c>
      <c r="B910" s="18" t="s">
        <v>1843</v>
      </c>
      <c r="C910" s="19" t="s">
        <v>1844</v>
      </c>
      <c r="D910" s="15">
        <f>Dados!$D$2+Dados!E910</f>
        <v>439.78</v>
      </c>
      <c r="E910" s="16">
        <f>Dados!$G$2+Dados!H910</f>
        <v>471.78</v>
      </c>
    </row>
    <row r="911" spans="1:5" ht="13.15" customHeight="1" x14ac:dyDescent="0.25">
      <c r="A911" s="17">
        <v>909</v>
      </c>
      <c r="B911" s="18" t="s">
        <v>1845</v>
      </c>
      <c r="C911" s="19" t="s">
        <v>1846</v>
      </c>
      <c r="D911" s="15">
        <f>Dados!$D$2+Dados!E911</f>
        <v>515.73</v>
      </c>
      <c r="E911" s="16">
        <f>Dados!$G$2+Dados!H911</f>
        <v>547.73</v>
      </c>
    </row>
    <row r="912" spans="1:5" ht="13.15" customHeight="1" x14ac:dyDescent="0.25">
      <c r="A912" s="17">
        <v>910</v>
      </c>
      <c r="B912" s="18" t="s">
        <v>1847</v>
      </c>
      <c r="C912" s="19" t="s">
        <v>1848</v>
      </c>
      <c r="D912" s="15">
        <f>Dados!$D$2+Dados!E912</f>
        <v>380.1</v>
      </c>
      <c r="E912" s="16">
        <f>Dados!$G$2+Dados!H912</f>
        <v>412.1</v>
      </c>
    </row>
    <row r="913" spans="1:5" ht="13.15" customHeight="1" x14ac:dyDescent="0.25">
      <c r="A913" s="17">
        <v>911</v>
      </c>
      <c r="B913" s="18" t="s">
        <v>1849</v>
      </c>
      <c r="C913" s="19" t="s">
        <v>1850</v>
      </c>
      <c r="D913" s="15">
        <f>Dados!$D$2+Dados!E913</f>
        <v>607.96</v>
      </c>
      <c r="E913" s="16">
        <f>Dados!$G$2+Dados!H913</f>
        <v>639.96</v>
      </c>
    </row>
    <row r="914" spans="1:5" ht="13.15" customHeight="1" x14ac:dyDescent="0.25">
      <c r="A914" s="17">
        <v>912</v>
      </c>
      <c r="B914" s="18" t="s">
        <v>1851</v>
      </c>
      <c r="C914" s="19" t="s">
        <v>1852</v>
      </c>
      <c r="D914" s="15">
        <f>Dados!$D$2+Dados!E914</f>
        <v>466.91</v>
      </c>
      <c r="E914" s="16">
        <f>Dados!$G$2+Dados!H914</f>
        <v>498.91</v>
      </c>
    </row>
    <row r="915" spans="1:5" ht="13.15" customHeight="1" x14ac:dyDescent="0.25">
      <c r="A915" s="17">
        <v>913</v>
      </c>
      <c r="B915" s="18" t="s">
        <v>1853</v>
      </c>
      <c r="C915" s="19" t="s">
        <v>1854</v>
      </c>
      <c r="D915" s="15">
        <f>Dados!$D$2+Dados!E915</f>
        <v>447.92</v>
      </c>
      <c r="E915" s="16">
        <f>Dados!$G$2+Dados!H915</f>
        <v>479.92</v>
      </c>
    </row>
    <row r="916" spans="1:5" ht="13.15" customHeight="1" x14ac:dyDescent="0.25">
      <c r="A916" s="17">
        <v>914</v>
      </c>
      <c r="B916" s="18" t="s">
        <v>1855</v>
      </c>
      <c r="C916" s="19" t="s">
        <v>1856</v>
      </c>
      <c r="D916" s="15">
        <f>Dados!$D$2+Dados!E916</f>
        <v>607.96</v>
      </c>
      <c r="E916" s="16">
        <f>Dados!$G$2+Dados!H916</f>
        <v>639.96</v>
      </c>
    </row>
    <row r="917" spans="1:5" ht="13.15" customHeight="1" x14ac:dyDescent="0.25">
      <c r="A917" s="17">
        <v>915</v>
      </c>
      <c r="B917" s="18" t="s">
        <v>1857</v>
      </c>
      <c r="C917" s="19" t="s">
        <v>1858</v>
      </c>
      <c r="D917" s="15">
        <f>Dados!$D$2+Dados!E917</f>
        <v>445.21</v>
      </c>
      <c r="E917" s="16">
        <f>Dados!$G$2+Dados!H917</f>
        <v>477.21</v>
      </c>
    </row>
    <row r="918" spans="1:5" ht="13.15" customHeight="1" x14ac:dyDescent="0.25">
      <c r="A918" s="17">
        <v>916</v>
      </c>
      <c r="B918" s="18" t="s">
        <v>1859</v>
      </c>
      <c r="C918" s="19" t="s">
        <v>1860</v>
      </c>
      <c r="D918" s="15">
        <f>Dados!$D$2+Dados!E918</f>
        <v>456.06</v>
      </c>
      <c r="E918" s="16">
        <f>Dados!$G$2+Dados!H918</f>
        <v>488.06</v>
      </c>
    </row>
    <row r="919" spans="1:5" ht="13.15" customHeight="1" x14ac:dyDescent="0.25">
      <c r="A919" s="17">
        <v>917</v>
      </c>
      <c r="B919" s="18" t="s">
        <v>1861</v>
      </c>
      <c r="C919" s="19" t="s">
        <v>1862</v>
      </c>
      <c r="D919" s="15">
        <f>Dados!$D$2+Dados!E919</f>
        <v>537.42999999999995</v>
      </c>
      <c r="E919" s="16">
        <f>Dados!$G$2+Dados!H919</f>
        <v>569.42999999999995</v>
      </c>
    </row>
    <row r="920" spans="1:5" ht="13.15" customHeight="1" x14ac:dyDescent="0.25">
      <c r="A920" s="17">
        <v>918</v>
      </c>
      <c r="B920" s="18" t="s">
        <v>1863</v>
      </c>
      <c r="C920" s="19" t="s">
        <v>1864</v>
      </c>
      <c r="D920" s="15">
        <f>Dados!$D$2+Dados!E920</f>
        <v>857.52</v>
      </c>
      <c r="E920" s="16">
        <f>Dados!$G$2+Dados!H920</f>
        <v>889.52</v>
      </c>
    </row>
    <row r="921" spans="1:5" ht="13.15" customHeight="1" x14ac:dyDescent="0.25">
      <c r="A921" s="17">
        <v>919</v>
      </c>
      <c r="B921" s="18" t="s">
        <v>1865</v>
      </c>
      <c r="C921" s="19" t="s">
        <v>1866</v>
      </c>
      <c r="D921" s="15">
        <f>Dados!$D$2+Dados!E921</f>
        <v>483.18</v>
      </c>
      <c r="E921" s="16">
        <f>Dados!$G$2+Dados!H921</f>
        <v>515.18000000000006</v>
      </c>
    </row>
    <row r="922" spans="1:5" ht="13.15" customHeight="1" x14ac:dyDescent="0.25">
      <c r="A922" s="17">
        <v>920</v>
      </c>
      <c r="B922" s="18" t="s">
        <v>1867</v>
      </c>
      <c r="C922" s="19" t="s">
        <v>1868</v>
      </c>
      <c r="D922" s="15">
        <f>Dados!$D$2+Dados!E922</f>
        <v>385.53</v>
      </c>
      <c r="E922" s="16">
        <f>Dados!$G$2+Dados!H922</f>
        <v>417.53</v>
      </c>
    </row>
    <row r="923" spans="1:5" ht="13.15" customHeight="1" x14ac:dyDescent="0.25">
      <c r="A923" s="17">
        <v>921</v>
      </c>
      <c r="B923" s="18" t="s">
        <v>1869</v>
      </c>
      <c r="C923" s="19" t="s">
        <v>1870</v>
      </c>
      <c r="D923" s="15">
        <f>Dados!$D$2+Dados!E923</f>
        <v>249.9</v>
      </c>
      <c r="E923" s="16">
        <f>Dados!$G$2+Dados!H923</f>
        <v>281.89999999999998</v>
      </c>
    </row>
    <row r="924" spans="1:5" ht="13.15" customHeight="1" x14ac:dyDescent="0.25">
      <c r="A924" s="17">
        <v>922</v>
      </c>
      <c r="B924" s="18" t="s">
        <v>1871</v>
      </c>
      <c r="C924" s="19" t="s">
        <v>1872</v>
      </c>
      <c r="D924" s="15">
        <f>Dados!$D$2+Dados!E924</f>
        <v>450.63</v>
      </c>
      <c r="E924" s="16">
        <f>Dados!$G$2+Dados!H924</f>
        <v>482.63</v>
      </c>
    </row>
    <row r="925" spans="1:5" ht="13.15" customHeight="1" x14ac:dyDescent="0.25">
      <c r="A925" s="17">
        <v>923</v>
      </c>
      <c r="B925" s="18" t="s">
        <v>1873</v>
      </c>
      <c r="C925" s="19" t="s">
        <v>1874</v>
      </c>
      <c r="D925" s="15">
        <f>Dados!$D$2+Dados!E925</f>
        <v>331.28</v>
      </c>
      <c r="E925" s="16">
        <f>Dados!$G$2+Dados!H925</f>
        <v>363.28</v>
      </c>
    </row>
    <row r="926" spans="1:5" ht="13.15" customHeight="1" x14ac:dyDescent="0.25">
      <c r="A926" s="17">
        <v>924</v>
      </c>
      <c r="B926" s="18" t="s">
        <v>1875</v>
      </c>
      <c r="C926" s="19" t="s">
        <v>1876</v>
      </c>
      <c r="D926" s="15">
        <f>Dados!$D$2+Dados!E926</f>
        <v>282.45</v>
      </c>
      <c r="E926" s="16">
        <f>Dados!$G$2+Dados!H926</f>
        <v>314.45</v>
      </c>
    </row>
    <row r="927" spans="1:5" ht="13.15" customHeight="1" x14ac:dyDescent="0.25">
      <c r="A927" s="17">
        <v>925</v>
      </c>
      <c r="B927" s="18" t="s">
        <v>1877</v>
      </c>
      <c r="C927" s="19" t="s">
        <v>1878</v>
      </c>
      <c r="D927" s="15">
        <f>Dados!$D$2+Dados!E927</f>
        <v>352.98</v>
      </c>
      <c r="E927" s="16">
        <f>Dados!$G$2+Dados!H927</f>
        <v>384.98</v>
      </c>
    </row>
    <row r="928" spans="1:5" ht="13.15" customHeight="1" x14ac:dyDescent="0.25">
      <c r="A928" s="17">
        <v>926</v>
      </c>
      <c r="B928" s="18" t="s">
        <v>1879</v>
      </c>
      <c r="C928" s="19" t="s">
        <v>1880</v>
      </c>
      <c r="D928" s="15">
        <f>Dados!$D$2+Dados!E928</f>
        <v>287.88</v>
      </c>
      <c r="E928" s="16">
        <f>Dados!$G$2+Dados!H928</f>
        <v>319.88</v>
      </c>
    </row>
    <row r="929" spans="1:5" ht="13.15" customHeight="1" x14ac:dyDescent="0.25">
      <c r="A929" s="17">
        <v>927</v>
      </c>
      <c r="B929" s="18" t="s">
        <v>1881</v>
      </c>
      <c r="C929" s="19" t="s">
        <v>1882</v>
      </c>
      <c r="D929" s="15">
        <f>Dados!$D$2+Dados!E929</f>
        <v>163.1</v>
      </c>
      <c r="E929" s="16">
        <f>Dados!$G$2+Dados!H929</f>
        <v>195.1</v>
      </c>
    </row>
    <row r="930" spans="1:5" ht="13.15" customHeight="1" x14ac:dyDescent="0.25">
      <c r="A930" s="17">
        <v>928</v>
      </c>
      <c r="B930" s="18" t="s">
        <v>1883</v>
      </c>
      <c r="C930" s="19" t="s">
        <v>1884</v>
      </c>
      <c r="D930" s="15">
        <f>Dados!$D$2+Dados!E930</f>
        <v>217.35</v>
      </c>
      <c r="E930" s="16">
        <f>Dados!$G$2+Dados!H930</f>
        <v>249.35</v>
      </c>
    </row>
    <row r="931" spans="1:5" ht="13.15" customHeight="1" x14ac:dyDescent="0.25">
      <c r="A931" s="17">
        <v>929</v>
      </c>
      <c r="B931" s="18" t="s">
        <v>1885</v>
      </c>
      <c r="C931" s="19" t="s">
        <v>1886</v>
      </c>
      <c r="D931" s="15">
        <f>Dados!$D$2+Dados!E931</f>
        <v>116.98</v>
      </c>
      <c r="E931" s="16">
        <f>Dados!$G$2+Dados!H931</f>
        <v>148.98000000000002</v>
      </c>
    </row>
    <row r="932" spans="1:5" ht="13.15" customHeight="1" x14ac:dyDescent="0.25">
      <c r="A932" s="17">
        <v>930</v>
      </c>
      <c r="B932" s="18" t="s">
        <v>1887</v>
      </c>
      <c r="C932" s="19" t="s">
        <v>1888</v>
      </c>
      <c r="D932" s="15">
        <f>Dados!$D$2+Dados!E932</f>
        <v>54.59</v>
      </c>
      <c r="E932" s="16">
        <f>Dados!$G$2+Dados!H932</f>
        <v>86.59</v>
      </c>
    </row>
    <row r="933" spans="1:5" ht="13.15" customHeight="1" x14ac:dyDescent="0.25">
      <c r="A933" s="17">
        <v>931</v>
      </c>
      <c r="B933" s="18" t="s">
        <v>1889</v>
      </c>
      <c r="C933" s="19" t="s">
        <v>1890</v>
      </c>
      <c r="D933" s="15">
        <f>Dados!$D$2+Dados!E933</f>
        <v>203.79</v>
      </c>
      <c r="E933" s="16">
        <f>Dados!$G$2+Dados!H933</f>
        <v>235.79</v>
      </c>
    </row>
    <row r="934" spans="1:5" ht="13.15" customHeight="1" x14ac:dyDescent="0.25">
      <c r="A934" s="17">
        <v>932</v>
      </c>
      <c r="B934" s="18" t="s">
        <v>1891</v>
      </c>
      <c r="C934" s="19" t="s">
        <v>1892</v>
      </c>
      <c r="D934" s="15">
        <f>Dados!$D$2+Dados!E934</f>
        <v>358.4</v>
      </c>
      <c r="E934" s="16">
        <f>Dados!$G$2+Dados!H934</f>
        <v>390.4</v>
      </c>
    </row>
    <row r="935" spans="1:5" ht="13.15" customHeight="1" x14ac:dyDescent="0.25">
      <c r="A935" s="17">
        <v>933</v>
      </c>
      <c r="B935" s="18" t="s">
        <v>1893</v>
      </c>
      <c r="C935" s="19" t="s">
        <v>1894</v>
      </c>
      <c r="D935" s="15">
        <f>Dados!$D$2+Dados!E935</f>
        <v>358.4</v>
      </c>
      <c r="E935" s="16">
        <f>Dados!$G$2+Dados!H935</f>
        <v>390.4</v>
      </c>
    </row>
    <row r="936" spans="1:5" ht="13.15" customHeight="1" x14ac:dyDescent="0.25">
      <c r="A936" s="17">
        <v>934</v>
      </c>
      <c r="B936" s="18" t="s">
        <v>1895</v>
      </c>
      <c r="C936" s="19" t="s">
        <v>1896</v>
      </c>
      <c r="D936" s="15">
        <f>Dados!$D$2+Dados!E936</f>
        <v>292.22000000000003</v>
      </c>
      <c r="E936" s="16">
        <f>Dados!$G$2+Dados!H936</f>
        <v>324.22000000000003</v>
      </c>
    </row>
    <row r="937" spans="1:5" ht="13.15" customHeight="1" x14ac:dyDescent="0.25">
      <c r="A937" s="17">
        <v>935</v>
      </c>
      <c r="B937" s="18" t="s">
        <v>1897</v>
      </c>
      <c r="C937" s="19" t="s">
        <v>1898</v>
      </c>
      <c r="D937" s="15">
        <f>Dados!$D$2+Dados!E937</f>
        <v>217.35</v>
      </c>
      <c r="E937" s="16">
        <f>Dados!$G$2+Dados!H937</f>
        <v>249.35</v>
      </c>
    </row>
    <row r="938" spans="1:5" ht="13.15" customHeight="1" x14ac:dyDescent="0.25">
      <c r="A938" s="17">
        <v>936</v>
      </c>
      <c r="B938" s="18" t="s">
        <v>1899</v>
      </c>
      <c r="C938" s="19" t="s">
        <v>1900</v>
      </c>
      <c r="D938" s="15">
        <f>Dados!$D$2+Dados!E938</f>
        <v>298.73</v>
      </c>
      <c r="E938" s="16">
        <f>Dados!$G$2+Dados!H938</f>
        <v>330.73</v>
      </c>
    </row>
    <row r="939" spans="1:5" ht="13.15" customHeight="1" x14ac:dyDescent="0.25">
      <c r="A939" s="17">
        <v>937</v>
      </c>
      <c r="B939" s="18" t="s">
        <v>1901</v>
      </c>
      <c r="C939" s="19" t="s">
        <v>1902</v>
      </c>
      <c r="D939" s="15">
        <f>Dados!$D$2+Dados!E939</f>
        <v>351.89</v>
      </c>
      <c r="E939" s="16">
        <f>Dados!$G$2+Dados!H939</f>
        <v>383.89</v>
      </c>
    </row>
    <row r="940" spans="1:5" ht="13.15" customHeight="1" x14ac:dyDescent="0.25">
      <c r="A940" s="17">
        <v>938</v>
      </c>
      <c r="B940" s="18" t="s">
        <v>1903</v>
      </c>
      <c r="C940" s="19" t="s">
        <v>1904</v>
      </c>
      <c r="D940" s="15">
        <f>Dados!$D$2+Dados!E940</f>
        <v>301.44</v>
      </c>
      <c r="E940" s="16">
        <f>Dados!$G$2+Dados!H940</f>
        <v>333.44</v>
      </c>
    </row>
    <row r="941" spans="1:5" ht="13.15" customHeight="1" x14ac:dyDescent="0.25">
      <c r="A941" s="17">
        <v>939</v>
      </c>
      <c r="B941" s="18" t="s">
        <v>1905</v>
      </c>
      <c r="C941" s="19" t="s">
        <v>1906</v>
      </c>
      <c r="D941" s="15">
        <f>Dados!$D$2+Dados!E941</f>
        <v>333.99</v>
      </c>
      <c r="E941" s="16">
        <f>Dados!$G$2+Dados!H941</f>
        <v>365.99</v>
      </c>
    </row>
    <row r="942" spans="1:5" ht="13.15" customHeight="1" x14ac:dyDescent="0.25">
      <c r="A942" s="17">
        <v>940</v>
      </c>
      <c r="B942" s="18" t="s">
        <v>1907</v>
      </c>
      <c r="C942" s="19" t="s">
        <v>1908</v>
      </c>
      <c r="D942" s="15">
        <f>Dados!$D$2+Dados!E942</f>
        <v>333.99</v>
      </c>
      <c r="E942" s="16">
        <f>Dados!$G$2+Dados!H942</f>
        <v>365.99</v>
      </c>
    </row>
    <row r="943" spans="1:5" ht="13.15" customHeight="1" x14ac:dyDescent="0.25">
      <c r="A943" s="17">
        <v>941</v>
      </c>
      <c r="B943" s="18" t="s">
        <v>1909</v>
      </c>
      <c r="C943" s="19" t="s">
        <v>1910</v>
      </c>
      <c r="D943" s="15">
        <f>Dados!$D$2+Dados!E943</f>
        <v>259.65999999999997</v>
      </c>
      <c r="E943" s="16">
        <f>Dados!$G$2+Dados!H943</f>
        <v>291.65999999999997</v>
      </c>
    </row>
    <row r="944" spans="1:5" ht="13.15" customHeight="1" x14ac:dyDescent="0.25">
      <c r="A944" s="17">
        <v>942</v>
      </c>
      <c r="B944" s="18" t="s">
        <v>1911</v>
      </c>
      <c r="C944" s="19" t="s">
        <v>1912</v>
      </c>
      <c r="D944" s="15">
        <f>Dados!$D$2+Dados!E944</f>
        <v>312.29000000000002</v>
      </c>
      <c r="E944" s="16">
        <f>Dados!$G$2+Dados!H944</f>
        <v>344.29</v>
      </c>
    </row>
    <row r="945" spans="1:5" ht="13.15" customHeight="1" x14ac:dyDescent="0.25">
      <c r="A945" s="17">
        <v>943</v>
      </c>
      <c r="B945" s="18" t="s">
        <v>1913</v>
      </c>
      <c r="C945" s="19" t="s">
        <v>1914</v>
      </c>
      <c r="D945" s="15">
        <f>Dados!$D$2+Dados!E945</f>
        <v>298.73</v>
      </c>
      <c r="E945" s="16">
        <f>Dados!$G$2+Dados!H945</f>
        <v>330.73</v>
      </c>
    </row>
    <row r="946" spans="1:5" ht="13.15" customHeight="1" x14ac:dyDescent="0.25">
      <c r="A946" s="17">
        <v>944</v>
      </c>
      <c r="B946" s="18" t="s">
        <v>1915</v>
      </c>
      <c r="C946" s="19" t="s">
        <v>1916</v>
      </c>
      <c r="D946" s="15">
        <f>Dados!$D$2+Dados!E946</f>
        <v>366.54</v>
      </c>
      <c r="E946" s="16">
        <f>Dados!$G$2+Dados!H946</f>
        <v>398.54</v>
      </c>
    </row>
    <row r="947" spans="1:5" ht="13.15" customHeight="1" x14ac:dyDescent="0.25">
      <c r="A947" s="17">
        <v>945</v>
      </c>
      <c r="B947" s="18" t="s">
        <v>1917</v>
      </c>
      <c r="C947" s="19" t="s">
        <v>1918</v>
      </c>
      <c r="D947" s="15">
        <f>Dados!$D$2+Dados!E947</f>
        <v>328.56</v>
      </c>
      <c r="E947" s="16">
        <f>Dados!$G$2+Dados!H947</f>
        <v>360.56</v>
      </c>
    </row>
    <row r="948" spans="1:5" ht="13.15" customHeight="1" x14ac:dyDescent="0.25">
      <c r="A948" s="17">
        <v>946</v>
      </c>
      <c r="B948" s="18" t="s">
        <v>1919</v>
      </c>
      <c r="C948" s="19" t="s">
        <v>1920</v>
      </c>
      <c r="D948" s="15">
        <f>Dados!$D$2+Dados!E948</f>
        <v>363.83</v>
      </c>
      <c r="E948" s="16">
        <f>Dados!$G$2+Dados!H948</f>
        <v>395.83</v>
      </c>
    </row>
    <row r="949" spans="1:5" ht="13.15" customHeight="1" x14ac:dyDescent="0.25">
      <c r="A949" s="17">
        <v>947</v>
      </c>
      <c r="B949" s="18" t="s">
        <v>1921</v>
      </c>
      <c r="C949" s="19" t="s">
        <v>1922</v>
      </c>
      <c r="D949" s="15">
        <f>Dados!$D$2+Dados!E949</f>
        <v>57.3</v>
      </c>
      <c r="E949" s="16">
        <f>Dados!$G$2+Dados!H949</f>
        <v>89.3</v>
      </c>
    </row>
    <row r="950" spans="1:5" ht="13.15" customHeight="1" x14ac:dyDescent="0.25">
      <c r="A950" s="17">
        <v>948</v>
      </c>
      <c r="B950" s="18" t="s">
        <v>1923</v>
      </c>
      <c r="C950" s="19" t="s">
        <v>1924</v>
      </c>
      <c r="D950" s="15">
        <f>Dados!$D$2+Dados!E950</f>
        <v>145.45999999999998</v>
      </c>
      <c r="E950" s="16">
        <f>Dados!$G$2+Dados!H950</f>
        <v>177.45999999999998</v>
      </c>
    </row>
    <row r="951" spans="1:5" ht="13.15" customHeight="1" x14ac:dyDescent="0.25">
      <c r="A951" s="17">
        <v>949</v>
      </c>
      <c r="B951" s="18" t="s">
        <v>1925</v>
      </c>
      <c r="C951" s="19" t="s">
        <v>1926</v>
      </c>
      <c r="D951" s="15">
        <f>Dados!$D$2+Dados!E951</f>
        <v>201.07</v>
      </c>
      <c r="E951" s="16">
        <f>Dados!$G$2+Dados!H951</f>
        <v>233.07</v>
      </c>
    </row>
    <row r="952" spans="1:5" ht="13.15" customHeight="1" x14ac:dyDescent="0.25">
      <c r="A952" s="17">
        <v>950</v>
      </c>
      <c r="B952" s="18" t="s">
        <v>1927</v>
      </c>
      <c r="C952" s="19" t="s">
        <v>1928</v>
      </c>
      <c r="D952" s="15">
        <f>Dados!$D$2+Dados!E952</f>
        <v>124.03</v>
      </c>
      <c r="E952" s="16">
        <f>Dados!$G$2+Dados!H952</f>
        <v>156.03</v>
      </c>
    </row>
    <row r="953" spans="1:5" ht="13.15" customHeight="1" x14ac:dyDescent="0.25">
      <c r="A953" s="17">
        <v>951</v>
      </c>
      <c r="B953" s="18" t="s">
        <v>1929</v>
      </c>
      <c r="C953" s="19" t="s">
        <v>1930</v>
      </c>
      <c r="D953" s="15">
        <f>Dados!$D$2+Dados!E953</f>
        <v>144.11000000000001</v>
      </c>
      <c r="E953" s="16">
        <f>Dados!$G$2+Dados!H953</f>
        <v>176.11</v>
      </c>
    </row>
    <row r="954" spans="1:5" ht="13.15" customHeight="1" x14ac:dyDescent="0.25">
      <c r="A954" s="17">
        <v>952</v>
      </c>
      <c r="B954" s="18" t="s">
        <v>1931</v>
      </c>
      <c r="C954" s="19" t="s">
        <v>1932</v>
      </c>
      <c r="D954" s="15">
        <f>Dados!$D$2+Dados!E954</f>
        <v>108.84</v>
      </c>
      <c r="E954" s="16">
        <f>Dados!$G$2+Dados!H954</f>
        <v>140.84</v>
      </c>
    </row>
    <row r="955" spans="1:5" ht="13.15" customHeight="1" x14ac:dyDescent="0.25">
      <c r="A955" s="17">
        <v>953</v>
      </c>
      <c r="B955" s="18" t="s">
        <v>1933</v>
      </c>
      <c r="C955" s="19" t="s">
        <v>1934</v>
      </c>
      <c r="D955" s="15">
        <f>Dados!$D$2+Dados!E955</f>
        <v>149.53</v>
      </c>
      <c r="E955" s="16">
        <f>Dados!$G$2+Dados!H955</f>
        <v>181.53</v>
      </c>
    </row>
    <row r="956" spans="1:5" ht="13.15" customHeight="1" x14ac:dyDescent="0.25">
      <c r="A956" s="17">
        <v>954</v>
      </c>
      <c r="B956" s="18" t="s">
        <v>1935</v>
      </c>
      <c r="C956" s="19" t="s">
        <v>1936</v>
      </c>
      <c r="D956" s="15">
        <f>Dados!$D$2+Dados!E956</f>
        <v>190.22</v>
      </c>
      <c r="E956" s="16">
        <f>Dados!$G$2+Dados!H956</f>
        <v>222.22</v>
      </c>
    </row>
    <row r="957" spans="1:5" ht="13.15" customHeight="1" x14ac:dyDescent="0.25">
      <c r="A957" s="17">
        <v>955</v>
      </c>
      <c r="B957" s="18" t="s">
        <v>1937</v>
      </c>
      <c r="C957" s="19" t="s">
        <v>1938</v>
      </c>
      <c r="D957" s="15">
        <f>Dados!$D$2+Dados!E957</f>
        <v>249.9</v>
      </c>
      <c r="E957" s="16">
        <f>Dados!$G$2+Dados!H957</f>
        <v>281.89999999999998</v>
      </c>
    </row>
    <row r="958" spans="1:5" ht="13.15" customHeight="1" x14ac:dyDescent="0.25">
      <c r="A958" s="17">
        <v>956</v>
      </c>
      <c r="B958" s="18" t="s">
        <v>1939</v>
      </c>
      <c r="C958" s="19" t="s">
        <v>1940</v>
      </c>
      <c r="D958" s="15">
        <f>Dados!$D$2+Dados!E958</f>
        <v>167.16</v>
      </c>
      <c r="E958" s="16">
        <f>Dados!$G$2+Dados!H958</f>
        <v>199.16</v>
      </c>
    </row>
    <row r="959" spans="1:5" ht="13.15" customHeight="1" x14ac:dyDescent="0.25">
      <c r="A959" s="17">
        <v>957</v>
      </c>
      <c r="B959" s="18" t="s">
        <v>1941</v>
      </c>
      <c r="C959" s="19" t="s">
        <v>1942</v>
      </c>
      <c r="D959" s="15">
        <f>Dados!$D$2+Dados!E959</f>
        <v>161.74</v>
      </c>
      <c r="E959" s="16">
        <f>Dados!$G$2+Dados!H959</f>
        <v>193.74</v>
      </c>
    </row>
    <row r="960" spans="1:5" ht="13.15" customHeight="1" x14ac:dyDescent="0.25">
      <c r="A960" s="17">
        <v>958</v>
      </c>
      <c r="B960" s="18" t="s">
        <v>1943</v>
      </c>
      <c r="C960" s="19" t="s">
        <v>1944</v>
      </c>
      <c r="D960" s="15">
        <f>Dados!$D$2+Dados!E960</f>
        <v>161.74</v>
      </c>
      <c r="E960" s="16">
        <f>Dados!$G$2+Dados!H960</f>
        <v>193.74</v>
      </c>
    </row>
    <row r="961" spans="1:5" ht="13.15" customHeight="1" x14ac:dyDescent="0.25">
      <c r="A961" s="17">
        <v>959</v>
      </c>
      <c r="B961" s="18" t="s">
        <v>1945</v>
      </c>
      <c r="C961" s="19" t="s">
        <v>1946</v>
      </c>
      <c r="D961" s="15">
        <f>Dados!$D$2+Dados!E961</f>
        <v>152.25</v>
      </c>
      <c r="E961" s="16">
        <f>Dados!$G$2+Dados!H961</f>
        <v>184.25</v>
      </c>
    </row>
    <row r="962" spans="1:5" ht="13.15" customHeight="1" x14ac:dyDescent="0.25">
      <c r="A962" s="17">
        <v>960</v>
      </c>
      <c r="B962" s="18" t="s">
        <v>1947</v>
      </c>
      <c r="C962" s="19" t="s">
        <v>1948</v>
      </c>
      <c r="D962" s="15">
        <f>Dados!$D$2+Dados!E962</f>
        <v>146.82</v>
      </c>
      <c r="E962" s="16">
        <f>Dados!$G$2+Dados!H962</f>
        <v>178.82</v>
      </c>
    </row>
    <row r="963" spans="1:5" ht="13.15" customHeight="1" x14ac:dyDescent="0.25">
      <c r="A963" s="17">
        <v>961</v>
      </c>
      <c r="B963" s="18" t="s">
        <v>1949</v>
      </c>
      <c r="C963" s="19" t="s">
        <v>1950</v>
      </c>
      <c r="D963" s="15">
        <f>Dados!$D$2+Dados!E963</f>
        <v>133.26</v>
      </c>
      <c r="E963" s="16">
        <f>Dados!$G$2+Dados!H963</f>
        <v>165.26</v>
      </c>
    </row>
    <row r="964" spans="1:5" ht="13.15" customHeight="1" x14ac:dyDescent="0.25">
      <c r="A964" s="17">
        <v>962</v>
      </c>
      <c r="B964" s="18" t="s">
        <v>1951</v>
      </c>
      <c r="C964" s="19" t="s">
        <v>1952</v>
      </c>
      <c r="D964" s="15">
        <f>Dados!$D$2+Dados!E964</f>
        <v>133.26</v>
      </c>
      <c r="E964" s="16">
        <f>Dados!$G$2+Dados!H964</f>
        <v>165.26</v>
      </c>
    </row>
    <row r="965" spans="1:5" ht="13.15" customHeight="1" x14ac:dyDescent="0.25">
      <c r="A965" s="17">
        <v>963</v>
      </c>
      <c r="B965" s="18" t="s">
        <v>1953</v>
      </c>
      <c r="C965" s="19" t="s">
        <v>1954</v>
      </c>
      <c r="D965" s="15">
        <f>Dados!$D$2+Dados!E965</f>
        <v>244.47</v>
      </c>
      <c r="E965" s="16">
        <f>Dados!$G$2+Dados!H965</f>
        <v>276.47000000000003</v>
      </c>
    </row>
    <row r="966" spans="1:5" ht="13.15" customHeight="1" x14ac:dyDescent="0.25">
      <c r="A966" s="17">
        <v>964</v>
      </c>
      <c r="B966" s="18" t="s">
        <v>1955</v>
      </c>
      <c r="C966" s="19" t="s">
        <v>1956</v>
      </c>
      <c r="D966" s="15">
        <f>Dados!$D$2+Dados!E966</f>
        <v>186.15</v>
      </c>
      <c r="E966" s="16">
        <f>Dados!$G$2+Dados!H966</f>
        <v>218.15</v>
      </c>
    </row>
    <row r="967" spans="1:5" ht="13.15" customHeight="1" x14ac:dyDescent="0.25">
      <c r="A967" s="17">
        <v>965</v>
      </c>
      <c r="B967" s="18" t="s">
        <v>1957</v>
      </c>
      <c r="C967" s="19" t="s">
        <v>1958</v>
      </c>
      <c r="D967" s="15">
        <f>Dados!$D$2+Dados!E967</f>
        <v>186.15</v>
      </c>
      <c r="E967" s="16">
        <f>Dados!$G$2+Dados!H967</f>
        <v>218.15</v>
      </c>
    </row>
    <row r="968" spans="1:5" ht="13.15" customHeight="1" x14ac:dyDescent="0.25">
      <c r="A968" s="17">
        <v>966</v>
      </c>
      <c r="B968" s="18" t="s">
        <v>1959</v>
      </c>
      <c r="C968" s="19" t="s">
        <v>1960</v>
      </c>
      <c r="D968" s="15">
        <f>Dados!$D$2+Dados!E968</f>
        <v>150.88999999999999</v>
      </c>
      <c r="E968" s="16">
        <f>Dados!$G$2+Dados!H968</f>
        <v>182.89</v>
      </c>
    </row>
    <row r="969" spans="1:5" ht="13.15" customHeight="1" x14ac:dyDescent="0.25">
      <c r="A969" s="17">
        <v>967</v>
      </c>
      <c r="B969" s="18" t="s">
        <v>1961</v>
      </c>
      <c r="C969" s="19" t="s">
        <v>1962</v>
      </c>
      <c r="D969" s="15">
        <f>Dados!$D$2+Dados!E969</f>
        <v>214.64</v>
      </c>
      <c r="E969" s="16">
        <f>Dados!$G$2+Dados!H969</f>
        <v>246.64</v>
      </c>
    </row>
    <row r="970" spans="1:5" ht="13.15" customHeight="1" x14ac:dyDescent="0.25">
      <c r="A970" s="17">
        <v>968</v>
      </c>
      <c r="B970" s="18" t="s">
        <v>1963</v>
      </c>
      <c r="C970" s="19" t="s">
        <v>1964</v>
      </c>
      <c r="D970" s="15">
        <f>Dados!$D$2+Dados!E970</f>
        <v>237.96</v>
      </c>
      <c r="E970" s="16">
        <f>Dados!$G$2+Dados!H970</f>
        <v>269.96000000000004</v>
      </c>
    </row>
    <row r="971" spans="1:5" ht="13.15" customHeight="1" x14ac:dyDescent="0.25">
      <c r="A971" s="17">
        <v>969</v>
      </c>
      <c r="B971" s="18" t="s">
        <v>1965</v>
      </c>
      <c r="C971" s="19" t="s">
        <v>1966</v>
      </c>
      <c r="D971" s="15">
        <f>Dados!$D$2+Dados!E971</f>
        <v>173.95</v>
      </c>
      <c r="E971" s="16">
        <f>Dados!$G$2+Dados!H971</f>
        <v>205.95</v>
      </c>
    </row>
    <row r="972" spans="1:5" ht="13.15" customHeight="1" x14ac:dyDescent="0.25">
      <c r="A972" s="17">
        <v>970</v>
      </c>
      <c r="B972" s="18" t="s">
        <v>1967</v>
      </c>
      <c r="C972" s="19" t="s">
        <v>1968</v>
      </c>
      <c r="D972" s="15">
        <f>Dados!$D$2+Dados!E972</f>
        <v>266.16999999999996</v>
      </c>
      <c r="E972" s="16">
        <f>Dados!$G$2+Dados!H972</f>
        <v>298.16999999999996</v>
      </c>
    </row>
    <row r="973" spans="1:5" ht="13.15" customHeight="1" x14ac:dyDescent="0.25">
      <c r="A973" s="17">
        <v>971</v>
      </c>
      <c r="B973" s="18" t="s">
        <v>1969</v>
      </c>
      <c r="C973" s="19" t="s">
        <v>1970</v>
      </c>
      <c r="D973" s="15">
        <f>Dados!$D$2+Dados!E973</f>
        <v>148.44999999999999</v>
      </c>
      <c r="E973" s="16">
        <f>Dados!$G$2+Dados!H973</f>
        <v>180.45</v>
      </c>
    </row>
    <row r="974" spans="1:5" ht="13.15" customHeight="1" x14ac:dyDescent="0.25">
      <c r="A974" s="17">
        <v>972</v>
      </c>
      <c r="B974" s="18" t="s">
        <v>1971</v>
      </c>
      <c r="C974" s="19" t="s">
        <v>1972</v>
      </c>
      <c r="D974" s="15">
        <f>Dados!$D$2+Dados!E974</f>
        <v>171.23</v>
      </c>
      <c r="E974" s="16">
        <f>Dados!$G$2+Dados!H974</f>
        <v>203.23</v>
      </c>
    </row>
    <row r="975" spans="1:5" ht="13.15" customHeight="1" x14ac:dyDescent="0.25">
      <c r="A975" s="17">
        <v>973</v>
      </c>
      <c r="B975" s="18" t="s">
        <v>1973</v>
      </c>
      <c r="C975" s="19" t="s">
        <v>1974</v>
      </c>
      <c r="D975" s="15">
        <f>Dados!$D$2+Dados!E975</f>
        <v>228.2</v>
      </c>
      <c r="E975" s="16">
        <f>Dados!$G$2+Dados!H975</f>
        <v>260.2</v>
      </c>
    </row>
    <row r="976" spans="1:5" ht="13.15" customHeight="1" x14ac:dyDescent="0.25">
      <c r="A976" s="17">
        <v>974</v>
      </c>
      <c r="B976" s="18" t="s">
        <v>1975</v>
      </c>
      <c r="C976" s="19" t="s">
        <v>1976</v>
      </c>
      <c r="D976" s="15">
        <f>Dados!$D$2+Dados!E976</f>
        <v>144.11000000000001</v>
      </c>
      <c r="E976" s="16">
        <f>Dados!$G$2+Dados!H976</f>
        <v>176.11</v>
      </c>
    </row>
    <row r="977" spans="1:5" ht="13.15" customHeight="1" x14ac:dyDescent="0.25">
      <c r="A977" s="17">
        <v>975</v>
      </c>
      <c r="B977" s="18" t="s">
        <v>1977</v>
      </c>
      <c r="C977" s="19" t="s">
        <v>1978</v>
      </c>
      <c r="D977" s="15">
        <f>Dados!$D$2+Dados!E977</f>
        <v>222.77</v>
      </c>
      <c r="E977" s="16">
        <f>Dados!$G$2+Dados!H977</f>
        <v>254.77</v>
      </c>
    </row>
    <row r="978" spans="1:5" ht="13.15" customHeight="1" x14ac:dyDescent="0.25">
      <c r="A978" s="17">
        <v>976</v>
      </c>
      <c r="B978" s="18" t="s">
        <v>1979</v>
      </c>
      <c r="C978" s="19" t="s">
        <v>1980</v>
      </c>
      <c r="D978" s="15">
        <f>Dados!$D$2+Dados!E978</f>
        <v>222.77</v>
      </c>
      <c r="E978" s="16">
        <f>Dados!$G$2+Dados!H978</f>
        <v>254.77</v>
      </c>
    </row>
    <row r="979" spans="1:5" ht="13.15" customHeight="1" x14ac:dyDescent="0.25">
      <c r="A979" s="17">
        <v>977</v>
      </c>
      <c r="B979" s="18" t="s">
        <v>1981</v>
      </c>
      <c r="C979" s="19" t="s">
        <v>1982</v>
      </c>
      <c r="D979" s="15">
        <f>Dados!$D$2+Dados!E979</f>
        <v>325.85000000000002</v>
      </c>
      <c r="E979" s="16">
        <f>Dados!$G$2+Dados!H979</f>
        <v>357.85</v>
      </c>
    </row>
    <row r="980" spans="1:5" ht="13.15" customHeight="1" x14ac:dyDescent="0.25">
      <c r="A980" s="17">
        <v>978</v>
      </c>
      <c r="B980" s="18" t="s">
        <v>1983</v>
      </c>
      <c r="C980" s="19" t="s">
        <v>1984</v>
      </c>
      <c r="D980" s="15">
        <f>Dados!$D$2+Dados!E980</f>
        <v>190.22</v>
      </c>
      <c r="E980" s="16">
        <f>Dados!$G$2+Dados!H980</f>
        <v>222.22</v>
      </c>
    </row>
    <row r="981" spans="1:5" ht="13.15" customHeight="1" x14ac:dyDescent="0.25">
      <c r="A981" s="17">
        <v>979</v>
      </c>
      <c r="B981" s="18" t="s">
        <v>1985</v>
      </c>
      <c r="C981" s="19" t="s">
        <v>1986</v>
      </c>
      <c r="D981" s="15">
        <f>Dados!$D$2+Dados!E981</f>
        <v>186.15</v>
      </c>
      <c r="E981" s="16">
        <f>Dados!$G$2+Dados!H981</f>
        <v>218.15</v>
      </c>
    </row>
    <row r="982" spans="1:5" ht="13.15" customHeight="1" x14ac:dyDescent="0.25">
      <c r="A982" s="17">
        <v>980</v>
      </c>
      <c r="B982" s="18" t="s">
        <v>1987</v>
      </c>
      <c r="C982" s="19" t="s">
        <v>1988</v>
      </c>
      <c r="D982" s="15">
        <f>Dados!$D$2+Dados!E982</f>
        <v>160.38</v>
      </c>
      <c r="E982" s="16">
        <f>Dados!$G$2+Dados!H982</f>
        <v>192.38</v>
      </c>
    </row>
    <row r="983" spans="1:5" ht="13.15" customHeight="1" x14ac:dyDescent="0.25">
      <c r="A983" s="17">
        <v>981</v>
      </c>
      <c r="B983" s="18" t="s">
        <v>1989</v>
      </c>
      <c r="C983" s="19" t="s">
        <v>1990</v>
      </c>
      <c r="D983" s="15">
        <f>Dados!$D$2+Dados!E983</f>
        <v>190.22</v>
      </c>
      <c r="E983" s="16">
        <f>Dados!$G$2+Dados!H983</f>
        <v>222.22</v>
      </c>
    </row>
    <row r="984" spans="1:5" ht="13.15" customHeight="1" x14ac:dyDescent="0.25">
      <c r="A984" s="17">
        <v>982</v>
      </c>
      <c r="B984" s="18" t="s">
        <v>1991</v>
      </c>
      <c r="C984" s="19" t="s">
        <v>1992</v>
      </c>
      <c r="D984" s="15">
        <f>Dados!$D$2+Dados!E984</f>
        <v>268.89</v>
      </c>
      <c r="E984" s="16">
        <f>Dados!$G$2+Dados!H984</f>
        <v>300.89</v>
      </c>
    </row>
    <row r="985" spans="1:5" ht="13.15" customHeight="1" x14ac:dyDescent="0.25">
      <c r="A985" s="17">
        <v>983</v>
      </c>
      <c r="B985" s="18" t="s">
        <v>1993</v>
      </c>
      <c r="C985" s="19" t="s">
        <v>1994</v>
      </c>
      <c r="D985" s="15">
        <f>Dados!$D$2+Dados!E985</f>
        <v>152.25</v>
      </c>
      <c r="E985" s="16">
        <f>Dados!$G$2+Dados!H985</f>
        <v>184.25</v>
      </c>
    </row>
    <row r="986" spans="1:5" ht="13.15" customHeight="1" x14ac:dyDescent="0.25">
      <c r="A986" s="17">
        <v>984</v>
      </c>
      <c r="B986" s="18" t="s">
        <v>1995</v>
      </c>
      <c r="C986" s="19" t="s">
        <v>1996</v>
      </c>
      <c r="D986" s="15">
        <f>Dados!$D$2+Dados!E986</f>
        <v>222.77</v>
      </c>
      <c r="E986" s="16">
        <f>Dados!$G$2+Dados!H986</f>
        <v>254.77</v>
      </c>
    </row>
    <row r="987" spans="1:5" ht="13.15" customHeight="1" x14ac:dyDescent="0.25">
      <c r="A987" s="17">
        <v>985</v>
      </c>
      <c r="B987" s="18" t="s">
        <v>1997</v>
      </c>
      <c r="C987" s="19" t="s">
        <v>1998</v>
      </c>
      <c r="D987" s="15">
        <f>Dados!$D$2+Dados!E987</f>
        <v>179.37</v>
      </c>
      <c r="E987" s="16">
        <f>Dados!$G$2+Dados!H987</f>
        <v>211.37</v>
      </c>
    </row>
    <row r="988" spans="1:5" ht="13.15" customHeight="1" x14ac:dyDescent="0.25">
      <c r="A988" s="17">
        <v>986</v>
      </c>
      <c r="B988" s="18" t="s">
        <v>1999</v>
      </c>
      <c r="C988" s="19" t="s">
        <v>2000</v>
      </c>
      <c r="D988" s="15">
        <f>Dados!$D$2+Dados!E988</f>
        <v>187.51</v>
      </c>
      <c r="E988" s="16">
        <f>Dados!$G$2+Dados!H988</f>
        <v>219.51</v>
      </c>
    </row>
    <row r="989" spans="1:5" ht="13.15" customHeight="1" x14ac:dyDescent="0.25">
      <c r="A989" s="17">
        <v>987</v>
      </c>
      <c r="B989" s="18" t="s">
        <v>2001</v>
      </c>
      <c r="C989" s="19" t="s">
        <v>2002</v>
      </c>
      <c r="D989" s="15">
        <f>Dados!$D$2+Dados!E989</f>
        <v>206.5</v>
      </c>
      <c r="E989" s="16">
        <f>Dados!$G$2+Dados!H989</f>
        <v>238.5</v>
      </c>
    </row>
    <row r="990" spans="1:5" ht="13.15" customHeight="1" x14ac:dyDescent="0.25">
      <c r="A990" s="17">
        <v>988</v>
      </c>
      <c r="B990" s="18" t="s">
        <v>2003</v>
      </c>
      <c r="C990" s="19" t="s">
        <v>2004</v>
      </c>
      <c r="D990" s="15">
        <f>Dados!$D$2+Dados!E990</f>
        <v>209.21</v>
      </c>
      <c r="E990" s="16">
        <f>Dados!$G$2+Dados!H990</f>
        <v>241.21</v>
      </c>
    </row>
    <row r="991" spans="1:5" ht="13.15" customHeight="1" x14ac:dyDescent="0.25">
      <c r="A991" s="17">
        <v>989</v>
      </c>
      <c r="B991" s="18" t="s">
        <v>2005</v>
      </c>
      <c r="C991" s="19" t="s">
        <v>2006</v>
      </c>
      <c r="D991" s="15">
        <f>Dados!$D$2+Dados!E991</f>
        <v>137.32999999999998</v>
      </c>
      <c r="E991" s="16">
        <f>Dados!$G$2+Dados!H991</f>
        <v>169.32999999999998</v>
      </c>
    </row>
    <row r="992" spans="1:5" ht="13.15" customHeight="1" x14ac:dyDescent="0.25">
      <c r="A992" s="17">
        <v>990</v>
      </c>
      <c r="B992" s="18" t="s">
        <v>2007</v>
      </c>
      <c r="C992" s="19" t="s">
        <v>2008</v>
      </c>
      <c r="D992" s="15">
        <f>Dados!$D$2+Dados!E992</f>
        <v>157.66999999999999</v>
      </c>
      <c r="E992" s="16">
        <f>Dados!$G$2+Dados!H992</f>
        <v>189.67</v>
      </c>
    </row>
    <row r="993" spans="1:5" ht="13.15" customHeight="1" x14ac:dyDescent="0.25">
      <c r="A993" s="17">
        <v>991</v>
      </c>
      <c r="B993" s="18" t="s">
        <v>2009</v>
      </c>
      <c r="C993" s="19" t="s">
        <v>2010</v>
      </c>
      <c r="D993" s="15">
        <f>Dados!$D$2+Dados!E993</f>
        <v>160.38</v>
      </c>
      <c r="E993" s="16">
        <f>Dados!$G$2+Dados!H993</f>
        <v>192.38</v>
      </c>
    </row>
    <row r="994" spans="1:5" ht="13.15" customHeight="1" x14ac:dyDescent="0.25">
      <c r="A994" s="17">
        <v>992</v>
      </c>
      <c r="B994" s="18" t="s">
        <v>2011</v>
      </c>
      <c r="C994" s="19" t="s">
        <v>2012</v>
      </c>
      <c r="D994" s="15">
        <f>Dados!$D$2+Dados!E994</f>
        <v>149.53</v>
      </c>
      <c r="E994" s="16">
        <f>Dados!$G$2+Dados!H994</f>
        <v>181.53</v>
      </c>
    </row>
    <row r="995" spans="1:5" ht="13.15" customHeight="1" x14ac:dyDescent="0.25">
      <c r="A995" s="17">
        <v>993</v>
      </c>
      <c r="B995" s="18" t="s">
        <v>2013</v>
      </c>
      <c r="C995" s="19" t="s">
        <v>2014</v>
      </c>
      <c r="D995" s="15">
        <f>Dados!$D$2+Dados!E995</f>
        <v>122.41</v>
      </c>
      <c r="E995" s="16">
        <f>Dados!$G$2+Dados!H995</f>
        <v>154.41</v>
      </c>
    </row>
    <row r="996" spans="1:5" ht="13.15" customHeight="1" x14ac:dyDescent="0.25">
      <c r="A996" s="17">
        <v>994</v>
      </c>
      <c r="B996" s="18" t="s">
        <v>2015</v>
      </c>
      <c r="C996" s="19" t="s">
        <v>2016</v>
      </c>
      <c r="D996" s="15">
        <f>Dados!$D$2+Dados!E996</f>
        <v>168.52</v>
      </c>
      <c r="E996" s="16">
        <f>Dados!$G$2+Dados!H996</f>
        <v>200.52</v>
      </c>
    </row>
    <row r="997" spans="1:5" ht="13.15" customHeight="1" x14ac:dyDescent="0.25">
      <c r="A997" s="17">
        <v>995</v>
      </c>
      <c r="B997" s="18" t="s">
        <v>2017</v>
      </c>
      <c r="C997" s="19" t="s">
        <v>2018</v>
      </c>
      <c r="D997" s="15">
        <f>Dados!$D$2+Dados!E997</f>
        <v>107.49</v>
      </c>
      <c r="E997" s="16">
        <f>Dados!$G$2+Dados!H997</f>
        <v>139.49</v>
      </c>
    </row>
    <row r="998" spans="1:5" ht="13.15" customHeight="1" x14ac:dyDescent="0.25">
      <c r="A998" s="17">
        <v>996</v>
      </c>
      <c r="B998" s="18" t="s">
        <v>2019</v>
      </c>
      <c r="C998" s="19" t="s">
        <v>2020</v>
      </c>
      <c r="D998" s="15">
        <f>Dados!$D$2+Dados!E998</f>
        <v>125.12</v>
      </c>
      <c r="E998" s="16">
        <f>Dados!$G$2+Dados!H998</f>
        <v>157.12</v>
      </c>
    </row>
    <row r="999" spans="1:5" ht="13.15" customHeight="1" x14ac:dyDescent="0.25">
      <c r="A999" s="17">
        <v>997</v>
      </c>
      <c r="B999" s="18" t="s">
        <v>2021</v>
      </c>
      <c r="C999" s="19" t="s">
        <v>2022</v>
      </c>
      <c r="D999" s="15">
        <f>Dados!$D$2+Dados!E999</f>
        <v>154.96</v>
      </c>
      <c r="E999" s="16">
        <f>Dados!$G$2+Dados!H999</f>
        <v>186.96</v>
      </c>
    </row>
    <row r="1000" spans="1:5" ht="13.15" customHeight="1" x14ac:dyDescent="0.25">
      <c r="A1000" s="17">
        <v>998</v>
      </c>
      <c r="B1000" s="18" t="s">
        <v>2023</v>
      </c>
      <c r="C1000" s="19" t="s">
        <v>2024</v>
      </c>
      <c r="D1000" s="15">
        <f>Dados!$D$2+Dados!E1000</f>
        <v>114.27</v>
      </c>
      <c r="E1000" s="16">
        <f>Dados!$G$2+Dados!H1000</f>
        <v>146.26999999999998</v>
      </c>
    </row>
    <row r="1001" spans="1:5" ht="13.15" customHeight="1" x14ac:dyDescent="0.25">
      <c r="A1001" s="17">
        <v>999</v>
      </c>
      <c r="B1001" s="18" t="s">
        <v>2025</v>
      </c>
      <c r="C1001" s="19" t="s">
        <v>2026</v>
      </c>
      <c r="D1001" s="15">
        <f>Dados!$D$2+Dados!E1001</f>
        <v>135.97</v>
      </c>
      <c r="E1001" s="16">
        <f>Dados!$G$2+Dados!H1001</f>
        <v>167.97</v>
      </c>
    </row>
    <row r="1002" spans="1:5" ht="13.15" customHeight="1" x14ac:dyDescent="0.25">
      <c r="A1002" s="17">
        <v>1000</v>
      </c>
      <c r="B1002" s="18" t="s">
        <v>2027</v>
      </c>
      <c r="C1002" s="19" t="s">
        <v>2028</v>
      </c>
      <c r="D1002" s="15">
        <f>Dados!$D$2+Dados!E1002</f>
        <v>244.47</v>
      </c>
      <c r="E1002" s="16">
        <f>Dados!$G$2+Dados!H1002</f>
        <v>276.47000000000003</v>
      </c>
    </row>
    <row r="1003" spans="1:5" ht="13.15" customHeight="1" x14ac:dyDescent="0.25">
      <c r="A1003" s="17">
        <v>1001</v>
      </c>
      <c r="B1003" s="18" t="s">
        <v>2029</v>
      </c>
      <c r="C1003" s="19" t="s">
        <v>2030</v>
      </c>
      <c r="D1003" s="15">
        <f>Dados!$D$2+Dados!E1003</f>
        <v>233.62</v>
      </c>
      <c r="E1003" s="16">
        <f>Dados!$G$2+Dados!H1003</f>
        <v>265.62</v>
      </c>
    </row>
    <row r="1004" spans="1:5" ht="13.15" customHeight="1" x14ac:dyDescent="0.25">
      <c r="A1004" s="17">
        <v>1002</v>
      </c>
      <c r="B1004" s="18" t="s">
        <v>2031</v>
      </c>
      <c r="C1004" s="19" t="s">
        <v>2032</v>
      </c>
      <c r="D1004" s="15">
        <f>Dados!$D$2+Dados!E1004</f>
        <v>233.62</v>
      </c>
      <c r="E1004" s="16">
        <f>Dados!$G$2+Dados!H1004</f>
        <v>265.62</v>
      </c>
    </row>
    <row r="1005" spans="1:5" ht="13.15" customHeight="1" x14ac:dyDescent="0.25">
      <c r="A1005" s="17">
        <v>1003</v>
      </c>
      <c r="B1005" s="18" t="s">
        <v>2033</v>
      </c>
      <c r="C1005" s="19" t="s">
        <v>2034</v>
      </c>
      <c r="D1005" s="15">
        <f>Dados!$D$2+Dados!E1005</f>
        <v>192.93</v>
      </c>
      <c r="E1005" s="16">
        <f>Dados!$G$2+Dados!H1005</f>
        <v>224.93</v>
      </c>
    </row>
    <row r="1006" spans="1:5" ht="13.15" customHeight="1" x14ac:dyDescent="0.25">
      <c r="A1006" s="17">
        <v>1004</v>
      </c>
      <c r="B1006" s="18" t="s">
        <v>2035</v>
      </c>
      <c r="C1006" s="19" t="s">
        <v>2036</v>
      </c>
      <c r="D1006" s="15">
        <f>Dados!$D$2+Dados!E1006</f>
        <v>176.66</v>
      </c>
      <c r="E1006" s="16">
        <f>Dados!$G$2+Dados!H1006</f>
        <v>208.66</v>
      </c>
    </row>
    <row r="1007" spans="1:5" ht="13.15" customHeight="1" x14ac:dyDescent="0.25">
      <c r="A1007" s="17">
        <v>1005</v>
      </c>
      <c r="B1007" s="18" t="s">
        <v>2037</v>
      </c>
      <c r="C1007" s="19" t="s">
        <v>2038</v>
      </c>
      <c r="D1007" s="15">
        <f>Dados!$D$2+Dados!E1007</f>
        <v>168.52</v>
      </c>
      <c r="E1007" s="16">
        <f>Dados!$G$2+Dados!H1007</f>
        <v>200.52</v>
      </c>
    </row>
    <row r="1008" spans="1:5" ht="13.15" customHeight="1" x14ac:dyDescent="0.25">
      <c r="A1008" s="17">
        <v>1006</v>
      </c>
      <c r="B1008" s="18" t="s">
        <v>2039</v>
      </c>
      <c r="C1008" s="19" t="s">
        <v>2040</v>
      </c>
      <c r="D1008" s="15">
        <f>Dados!$D$2+Dados!E1008</f>
        <v>135.97</v>
      </c>
      <c r="E1008" s="16">
        <f>Dados!$G$2+Dados!H1008</f>
        <v>167.97</v>
      </c>
    </row>
    <row r="1009" spans="1:5" ht="13.15" customHeight="1" x14ac:dyDescent="0.25">
      <c r="A1009" s="17">
        <v>1007</v>
      </c>
      <c r="B1009" s="18" t="s">
        <v>2041</v>
      </c>
      <c r="C1009" s="19" t="s">
        <v>2042</v>
      </c>
      <c r="D1009" s="15">
        <f>Dados!$D$2+Dados!E1009</f>
        <v>157.66999999999999</v>
      </c>
      <c r="E1009" s="16">
        <f>Dados!$G$2+Dados!H1009</f>
        <v>189.67</v>
      </c>
    </row>
    <row r="1010" spans="1:5" ht="13.15" customHeight="1" x14ac:dyDescent="0.25">
      <c r="A1010" s="17">
        <v>1008</v>
      </c>
      <c r="B1010" s="18" t="s">
        <v>2043</v>
      </c>
      <c r="C1010" s="19" t="s">
        <v>2044</v>
      </c>
      <c r="D1010" s="15">
        <f>Dados!$D$2+Dados!E1010</f>
        <v>135.97</v>
      </c>
      <c r="E1010" s="16">
        <f>Dados!$G$2+Dados!H1010</f>
        <v>167.97</v>
      </c>
    </row>
    <row r="1011" spans="1:5" ht="13.15" customHeight="1" x14ac:dyDescent="0.25">
      <c r="A1011" s="17">
        <v>1009</v>
      </c>
      <c r="B1011" s="18" t="s">
        <v>2045</v>
      </c>
      <c r="C1011" s="19" t="s">
        <v>2046</v>
      </c>
      <c r="D1011" s="15">
        <f>Dados!$D$2+Dados!E1011</f>
        <v>135.97</v>
      </c>
      <c r="E1011" s="16">
        <f>Dados!$G$2+Dados!H1011</f>
        <v>167.97</v>
      </c>
    </row>
    <row r="1012" spans="1:5" ht="13.15" customHeight="1" x14ac:dyDescent="0.25">
      <c r="A1012" s="17">
        <v>1010</v>
      </c>
      <c r="B1012" s="18" t="s">
        <v>2047</v>
      </c>
      <c r="C1012" s="19" t="s">
        <v>2048</v>
      </c>
      <c r="D1012" s="15">
        <f>Dados!$D$2+Dados!E1012</f>
        <v>168.52</v>
      </c>
      <c r="E1012" s="16">
        <f>Dados!$G$2+Dados!H1012</f>
        <v>200.52</v>
      </c>
    </row>
    <row r="1013" spans="1:5" ht="13.15" customHeight="1" x14ac:dyDescent="0.25">
      <c r="A1013" s="17">
        <v>1011</v>
      </c>
      <c r="B1013" s="18" t="s">
        <v>2049</v>
      </c>
      <c r="C1013" s="19" t="s">
        <v>2050</v>
      </c>
      <c r="D1013" s="15">
        <f>Dados!$D$2+Dados!E1013</f>
        <v>118.34</v>
      </c>
      <c r="E1013" s="16">
        <f>Dados!$G$2+Dados!H1013</f>
        <v>150.34</v>
      </c>
    </row>
    <row r="1014" spans="1:5" ht="13.15" customHeight="1" x14ac:dyDescent="0.25">
      <c r="A1014" s="17">
        <v>1012</v>
      </c>
      <c r="B1014" s="18" t="s">
        <v>2051</v>
      </c>
      <c r="C1014" s="19" t="s">
        <v>2052</v>
      </c>
      <c r="D1014" s="15">
        <f>Dados!$D$2+Dados!E1014</f>
        <v>172.59</v>
      </c>
      <c r="E1014" s="16">
        <f>Dados!$G$2+Dados!H1014</f>
        <v>204.59</v>
      </c>
    </row>
    <row r="1015" spans="1:5" ht="13.15" customHeight="1" x14ac:dyDescent="0.25">
      <c r="A1015" s="17">
        <v>1013</v>
      </c>
      <c r="B1015" s="18" t="s">
        <v>2053</v>
      </c>
      <c r="C1015" s="19" t="s">
        <v>2054</v>
      </c>
      <c r="D1015" s="15">
        <f>Dados!$D$2+Dados!E1015</f>
        <v>206.5</v>
      </c>
      <c r="E1015" s="16">
        <f>Dados!$G$2+Dados!H1015</f>
        <v>238.5</v>
      </c>
    </row>
    <row r="1016" spans="1:5" ht="13.15" customHeight="1" x14ac:dyDescent="0.25">
      <c r="A1016" s="17">
        <v>1014</v>
      </c>
      <c r="B1016" s="18" t="s">
        <v>2055</v>
      </c>
      <c r="C1016" s="19" t="s">
        <v>2056</v>
      </c>
      <c r="D1016" s="15">
        <f>Dados!$D$2+Dados!E1016</f>
        <v>172.59</v>
      </c>
      <c r="E1016" s="16">
        <f>Dados!$G$2+Dados!H1016</f>
        <v>204.59</v>
      </c>
    </row>
    <row r="1017" spans="1:5" ht="13.15" customHeight="1" x14ac:dyDescent="0.25">
      <c r="A1017" s="17">
        <v>1015</v>
      </c>
      <c r="B1017" s="18" t="s">
        <v>2057</v>
      </c>
      <c r="C1017" s="19" t="s">
        <v>2058</v>
      </c>
      <c r="D1017" s="15">
        <f>Dados!$D$2+Dados!E1017</f>
        <v>222.77</v>
      </c>
      <c r="E1017" s="16">
        <f>Dados!$G$2+Dados!H1017</f>
        <v>254.77</v>
      </c>
    </row>
    <row r="1018" spans="1:5" ht="13.15" customHeight="1" x14ac:dyDescent="0.25">
      <c r="A1018" s="17">
        <v>1016</v>
      </c>
      <c r="B1018" s="18" t="s">
        <v>2059</v>
      </c>
      <c r="C1018" s="19" t="s">
        <v>2060</v>
      </c>
      <c r="D1018" s="15">
        <f>Dados!$D$2+Dados!E1018</f>
        <v>145.45999999999998</v>
      </c>
      <c r="E1018" s="16">
        <f>Dados!$G$2+Dados!H1018</f>
        <v>177.45999999999998</v>
      </c>
    </row>
    <row r="1019" spans="1:5" ht="13.15" customHeight="1" x14ac:dyDescent="0.25">
      <c r="A1019" s="17">
        <v>1017</v>
      </c>
      <c r="B1019" s="18" t="s">
        <v>2061</v>
      </c>
      <c r="C1019" s="19" t="s">
        <v>2062</v>
      </c>
      <c r="D1019" s="15">
        <f>Dados!$D$2+Dados!E1019</f>
        <v>145.45999999999998</v>
      </c>
      <c r="E1019" s="16">
        <f>Dados!$G$2+Dados!H1019</f>
        <v>177.45999999999998</v>
      </c>
    </row>
    <row r="1020" spans="1:5" ht="13.15" customHeight="1" x14ac:dyDescent="0.25">
      <c r="A1020" s="17">
        <v>1018</v>
      </c>
      <c r="B1020" s="18" t="s">
        <v>2063</v>
      </c>
      <c r="C1020" s="19" t="s">
        <v>2064</v>
      </c>
      <c r="D1020" s="15">
        <f>Dados!$D$2+Dados!E1020</f>
        <v>145.45999999999998</v>
      </c>
      <c r="E1020" s="16">
        <f>Dados!$G$2+Dados!H1020</f>
        <v>177.45999999999998</v>
      </c>
    </row>
    <row r="1021" spans="1:5" ht="13.15" customHeight="1" x14ac:dyDescent="0.25">
      <c r="A1021" s="17">
        <v>1019</v>
      </c>
      <c r="B1021" s="18" t="s">
        <v>2065</v>
      </c>
      <c r="C1021" s="19" t="s">
        <v>2066</v>
      </c>
      <c r="D1021" s="15">
        <f>Dados!$D$2+Dados!E1021</f>
        <v>145.45999999999998</v>
      </c>
      <c r="E1021" s="16">
        <f>Dados!$G$2+Dados!H1021</f>
        <v>177.45999999999998</v>
      </c>
    </row>
    <row r="1022" spans="1:5" ht="13.15" customHeight="1" x14ac:dyDescent="0.25">
      <c r="A1022" s="17">
        <v>1020</v>
      </c>
      <c r="B1022" s="18" t="s">
        <v>2067</v>
      </c>
      <c r="C1022" s="19" t="s">
        <v>2068</v>
      </c>
      <c r="D1022" s="15">
        <f>Dados!$D$2+Dados!E1022</f>
        <v>127.83</v>
      </c>
      <c r="E1022" s="16">
        <f>Dados!$G$2+Dados!H1022</f>
        <v>159.82999999999998</v>
      </c>
    </row>
    <row r="1023" spans="1:5" ht="13.15" customHeight="1" x14ac:dyDescent="0.25">
      <c r="A1023" s="17">
        <v>1021</v>
      </c>
      <c r="B1023" s="18" t="s">
        <v>2069</v>
      </c>
      <c r="C1023" s="19" t="s">
        <v>2070</v>
      </c>
      <c r="D1023" s="15">
        <f>Dados!$D$2+Dados!E1023</f>
        <v>127.83</v>
      </c>
      <c r="E1023" s="16">
        <f>Dados!$G$2+Dados!H1023</f>
        <v>159.82999999999998</v>
      </c>
    </row>
    <row r="1024" spans="1:5" ht="13.15" customHeight="1" x14ac:dyDescent="0.25">
      <c r="A1024" s="17">
        <v>1022</v>
      </c>
      <c r="B1024" s="18" t="s">
        <v>2071</v>
      </c>
      <c r="C1024" s="19" t="s">
        <v>2072</v>
      </c>
      <c r="D1024" s="15">
        <f>Dados!$D$2+Dados!E1024</f>
        <v>130.54000000000002</v>
      </c>
      <c r="E1024" s="16">
        <f>Dados!$G$2+Dados!H1024</f>
        <v>162.54000000000002</v>
      </c>
    </row>
    <row r="1025" spans="1:5" ht="13.15" customHeight="1" x14ac:dyDescent="0.25">
      <c r="A1025" s="17">
        <v>1023</v>
      </c>
      <c r="B1025" s="18" t="s">
        <v>2073</v>
      </c>
      <c r="C1025" s="19" t="s">
        <v>2074</v>
      </c>
      <c r="D1025" s="15">
        <f>Dados!$D$2+Dados!E1025</f>
        <v>135.97</v>
      </c>
      <c r="E1025" s="16">
        <f>Dados!$G$2+Dados!H1025</f>
        <v>167.97</v>
      </c>
    </row>
    <row r="1026" spans="1:5" ht="13.15" customHeight="1" x14ac:dyDescent="0.25">
      <c r="A1026" s="17">
        <v>1024</v>
      </c>
      <c r="B1026" s="18" t="s">
        <v>2075</v>
      </c>
      <c r="C1026" s="19" t="s">
        <v>2076</v>
      </c>
      <c r="D1026" s="15">
        <f>Dados!$D$2+Dados!E1026</f>
        <v>152.25</v>
      </c>
      <c r="E1026" s="16">
        <f>Dados!$G$2+Dados!H1026</f>
        <v>184.25</v>
      </c>
    </row>
    <row r="1027" spans="1:5" ht="13.15" customHeight="1" x14ac:dyDescent="0.25">
      <c r="A1027" s="17">
        <v>1025</v>
      </c>
      <c r="B1027" s="18" t="s">
        <v>2077</v>
      </c>
      <c r="C1027" s="19" t="s">
        <v>2078</v>
      </c>
      <c r="D1027" s="15">
        <f>Dados!$D$2+Dados!E1027</f>
        <v>165.81</v>
      </c>
      <c r="E1027" s="16">
        <f>Dados!$G$2+Dados!H1027</f>
        <v>197.81</v>
      </c>
    </row>
    <row r="1028" spans="1:5" ht="13.15" customHeight="1" x14ac:dyDescent="0.25">
      <c r="A1028" s="17">
        <v>1026</v>
      </c>
      <c r="B1028" s="18" t="s">
        <v>2079</v>
      </c>
      <c r="C1028" s="19" t="s">
        <v>2080</v>
      </c>
      <c r="D1028" s="15">
        <f>Dados!$D$2+Dados!E1028</f>
        <v>168.52</v>
      </c>
      <c r="E1028" s="16">
        <f>Dados!$G$2+Dados!H1028</f>
        <v>200.52</v>
      </c>
    </row>
    <row r="1029" spans="1:5" ht="13.15" customHeight="1" x14ac:dyDescent="0.25">
      <c r="A1029" s="17">
        <v>1027</v>
      </c>
      <c r="B1029" s="18" t="s">
        <v>2081</v>
      </c>
      <c r="C1029" s="19" t="s">
        <v>2082</v>
      </c>
      <c r="D1029" s="15">
        <f>Dados!$D$2+Dados!E1029</f>
        <v>168.52</v>
      </c>
      <c r="E1029" s="16">
        <f>Dados!$G$2+Dados!H1029</f>
        <v>200.52</v>
      </c>
    </row>
    <row r="1030" spans="1:5" ht="13.15" customHeight="1" x14ac:dyDescent="0.25">
      <c r="A1030" s="17">
        <v>1028</v>
      </c>
      <c r="B1030" s="18" t="s">
        <v>2083</v>
      </c>
      <c r="C1030" s="19" t="s">
        <v>2084</v>
      </c>
      <c r="D1030" s="15">
        <f>Dados!$D$2+Dados!E1030</f>
        <v>214.64</v>
      </c>
      <c r="E1030" s="16">
        <f>Dados!$G$2+Dados!H1030</f>
        <v>246.64</v>
      </c>
    </row>
    <row r="1031" spans="1:5" ht="13.15" customHeight="1" x14ac:dyDescent="0.25">
      <c r="A1031" s="17">
        <v>1029</v>
      </c>
      <c r="B1031" s="18" t="s">
        <v>2085</v>
      </c>
      <c r="C1031" s="19" t="s">
        <v>2086</v>
      </c>
      <c r="D1031" s="15">
        <f>Dados!$D$2+Dados!E1031</f>
        <v>175.3</v>
      </c>
      <c r="E1031" s="16">
        <f>Dados!$G$2+Dados!H1031</f>
        <v>207.3</v>
      </c>
    </row>
    <row r="1032" spans="1:5" ht="13.15" customHeight="1" x14ac:dyDescent="0.25">
      <c r="A1032" s="17">
        <v>1030</v>
      </c>
      <c r="B1032" s="18" t="s">
        <v>2087</v>
      </c>
      <c r="C1032" s="19" t="s">
        <v>2088</v>
      </c>
      <c r="D1032" s="15">
        <f>Dados!$D$2+Dados!E1032</f>
        <v>163.1</v>
      </c>
      <c r="E1032" s="16">
        <f>Dados!$G$2+Dados!H1032</f>
        <v>195.1</v>
      </c>
    </row>
    <row r="1033" spans="1:5" ht="13.15" customHeight="1" x14ac:dyDescent="0.25">
      <c r="A1033" s="17">
        <v>1031</v>
      </c>
      <c r="B1033" s="18" t="s">
        <v>2089</v>
      </c>
      <c r="C1033" s="19" t="s">
        <v>2090</v>
      </c>
      <c r="D1033" s="15">
        <f>Dados!$D$2+Dados!E1033</f>
        <v>163.1</v>
      </c>
      <c r="E1033" s="16">
        <f>Dados!$G$2+Dados!H1033</f>
        <v>195.1</v>
      </c>
    </row>
    <row r="1034" spans="1:5" ht="13.15" customHeight="1" x14ac:dyDescent="0.25">
      <c r="A1034" s="17">
        <v>1032</v>
      </c>
      <c r="B1034" s="18" t="s">
        <v>2091</v>
      </c>
      <c r="C1034" s="19" t="s">
        <v>2092</v>
      </c>
      <c r="D1034" s="15">
        <f>Dados!$D$2+Dados!E1034</f>
        <v>152.25</v>
      </c>
      <c r="E1034" s="16">
        <f>Dados!$G$2+Dados!H1034</f>
        <v>184.25</v>
      </c>
    </row>
    <row r="1035" spans="1:5" ht="13.15" customHeight="1" x14ac:dyDescent="0.25">
      <c r="A1035" s="17">
        <v>1033</v>
      </c>
      <c r="B1035" s="18" t="s">
        <v>2093</v>
      </c>
      <c r="C1035" s="19" t="s">
        <v>2094</v>
      </c>
      <c r="D1035" s="15">
        <f>Dados!$D$2+Dados!E1035</f>
        <v>163.1</v>
      </c>
      <c r="E1035" s="16">
        <f>Dados!$G$2+Dados!H1035</f>
        <v>195.1</v>
      </c>
    </row>
    <row r="1036" spans="1:5" ht="13.15" customHeight="1" x14ac:dyDescent="0.25">
      <c r="A1036" s="17">
        <v>1034</v>
      </c>
      <c r="B1036" s="18" t="s">
        <v>2095</v>
      </c>
      <c r="C1036" s="19" t="s">
        <v>2096</v>
      </c>
      <c r="D1036" s="15">
        <f>Dados!$D$2+Dados!E1036</f>
        <v>135.97</v>
      </c>
      <c r="E1036" s="16">
        <f>Dados!$G$2+Dados!H1036</f>
        <v>167.97</v>
      </c>
    </row>
    <row r="1037" spans="1:5" ht="13.15" customHeight="1" x14ac:dyDescent="0.25">
      <c r="A1037" s="17">
        <v>1035</v>
      </c>
      <c r="B1037" s="18" t="s">
        <v>2097</v>
      </c>
      <c r="C1037" s="19" t="s">
        <v>2098</v>
      </c>
      <c r="D1037" s="15">
        <f>Dados!$D$2+Dados!E1037</f>
        <v>201.07</v>
      </c>
      <c r="E1037" s="16">
        <f>Dados!$G$2+Dados!H1037</f>
        <v>233.07</v>
      </c>
    </row>
    <row r="1038" spans="1:5" ht="13.15" customHeight="1" x14ac:dyDescent="0.25">
      <c r="A1038" s="17">
        <v>1036</v>
      </c>
      <c r="B1038" s="18" t="s">
        <v>2099</v>
      </c>
      <c r="C1038" s="19" t="s">
        <v>2100</v>
      </c>
      <c r="D1038" s="15">
        <f>Dados!$D$2+Dados!E1038</f>
        <v>168.52</v>
      </c>
      <c r="E1038" s="16">
        <f>Dados!$G$2+Dados!H1038</f>
        <v>200.52</v>
      </c>
    </row>
    <row r="1039" spans="1:5" ht="13.15" customHeight="1" x14ac:dyDescent="0.25">
      <c r="A1039" s="17">
        <v>1037</v>
      </c>
      <c r="B1039" s="18" t="s">
        <v>2101</v>
      </c>
      <c r="C1039" s="19" t="s">
        <v>2102</v>
      </c>
      <c r="D1039" s="15">
        <f>Dados!$D$2+Dados!E1039</f>
        <v>347.55</v>
      </c>
      <c r="E1039" s="16">
        <f>Dados!$G$2+Dados!H1039</f>
        <v>379.55</v>
      </c>
    </row>
    <row r="1040" spans="1:5" ht="13.15" customHeight="1" x14ac:dyDescent="0.25">
      <c r="A1040" s="17">
        <v>1038</v>
      </c>
      <c r="B1040" s="18" t="s">
        <v>2103</v>
      </c>
      <c r="C1040" s="19" t="s">
        <v>2104</v>
      </c>
      <c r="D1040" s="15">
        <f>Dados!$D$2+Dados!E1040</f>
        <v>233.62</v>
      </c>
      <c r="E1040" s="16">
        <f>Dados!$G$2+Dados!H1040</f>
        <v>265.62</v>
      </c>
    </row>
    <row r="1041" spans="1:5" ht="13.15" customHeight="1" x14ac:dyDescent="0.25">
      <c r="A1041" s="17">
        <v>1039</v>
      </c>
      <c r="B1041" s="18" t="s">
        <v>2105</v>
      </c>
      <c r="C1041" s="19" t="s">
        <v>2106</v>
      </c>
      <c r="D1041" s="15">
        <f>Dados!$D$2+Dados!E1041</f>
        <v>233.62</v>
      </c>
      <c r="E1041" s="16">
        <f>Dados!$G$2+Dados!H1041</f>
        <v>265.62</v>
      </c>
    </row>
    <row r="1042" spans="1:5" ht="13.15" customHeight="1" x14ac:dyDescent="0.25">
      <c r="A1042" s="17">
        <v>1040</v>
      </c>
      <c r="B1042" s="18" t="s">
        <v>2107</v>
      </c>
      <c r="C1042" s="19" t="s">
        <v>2108</v>
      </c>
      <c r="D1042" s="15">
        <f>Dados!$D$2+Dados!E1042</f>
        <v>211.92</v>
      </c>
      <c r="E1042" s="16">
        <f>Dados!$G$2+Dados!H1042</f>
        <v>243.92</v>
      </c>
    </row>
    <row r="1043" spans="1:5" ht="13.15" customHeight="1" x14ac:dyDescent="0.25">
      <c r="A1043" s="17">
        <v>1041</v>
      </c>
      <c r="B1043" s="18" t="s">
        <v>2109</v>
      </c>
      <c r="C1043" s="19" t="s">
        <v>2110</v>
      </c>
      <c r="D1043" s="15">
        <f>Dados!$D$2+Dados!E1043</f>
        <v>211.92</v>
      </c>
      <c r="E1043" s="16">
        <f>Dados!$G$2+Dados!H1043</f>
        <v>243.92</v>
      </c>
    </row>
    <row r="1044" spans="1:5" ht="13.15" customHeight="1" x14ac:dyDescent="0.25">
      <c r="A1044" s="17">
        <v>1042</v>
      </c>
      <c r="B1044" s="18" t="s">
        <v>2111</v>
      </c>
      <c r="C1044" s="19" t="s">
        <v>2112</v>
      </c>
      <c r="D1044" s="15">
        <f>Dados!$D$2+Dados!E1044</f>
        <v>190.22</v>
      </c>
      <c r="E1044" s="16">
        <f>Dados!$G$2+Dados!H1044</f>
        <v>222.22</v>
      </c>
    </row>
    <row r="1045" spans="1:5" ht="13.15" customHeight="1" x14ac:dyDescent="0.25">
      <c r="A1045" s="17">
        <v>1043</v>
      </c>
      <c r="B1045" s="18" t="s">
        <v>2113</v>
      </c>
      <c r="C1045" s="19" t="s">
        <v>2114</v>
      </c>
      <c r="D1045" s="15">
        <f>Dados!$D$2+Dados!E1045</f>
        <v>141.4</v>
      </c>
      <c r="E1045" s="16">
        <f>Dados!$G$2+Dados!H1045</f>
        <v>173.4</v>
      </c>
    </row>
    <row r="1046" spans="1:5" ht="13.15" customHeight="1" x14ac:dyDescent="0.25">
      <c r="A1046" s="17">
        <v>1044</v>
      </c>
      <c r="B1046" s="18" t="s">
        <v>2115</v>
      </c>
      <c r="C1046" s="19" t="s">
        <v>2116</v>
      </c>
      <c r="D1046" s="15">
        <f>Dados!$D$2+Dados!E1046</f>
        <v>146.82</v>
      </c>
      <c r="E1046" s="16">
        <f>Dados!$G$2+Dados!H1046</f>
        <v>178.82</v>
      </c>
    </row>
    <row r="1047" spans="1:5" ht="13.15" customHeight="1" x14ac:dyDescent="0.25">
      <c r="A1047" s="17">
        <v>1045</v>
      </c>
      <c r="B1047" s="18" t="s">
        <v>2117</v>
      </c>
      <c r="C1047" s="19" t="s">
        <v>2118</v>
      </c>
      <c r="D1047" s="15">
        <f>Dados!$D$2+Dados!E1047</f>
        <v>320.43</v>
      </c>
      <c r="E1047" s="16">
        <f>Dados!$G$2+Dados!H1047</f>
        <v>352.43</v>
      </c>
    </row>
    <row r="1048" spans="1:5" ht="13.15" customHeight="1" x14ac:dyDescent="0.25">
      <c r="A1048" s="17">
        <v>1046</v>
      </c>
      <c r="B1048" s="18" t="s">
        <v>2119</v>
      </c>
      <c r="C1048" s="19" t="s">
        <v>2120</v>
      </c>
      <c r="D1048" s="15">
        <f>Dados!$D$2+Dados!E1048</f>
        <v>217.35</v>
      </c>
      <c r="E1048" s="16">
        <f>Dados!$G$2+Dados!H1048</f>
        <v>249.35</v>
      </c>
    </row>
    <row r="1049" spans="1:5" ht="13.15" customHeight="1" x14ac:dyDescent="0.25">
      <c r="A1049" s="17">
        <v>1047</v>
      </c>
      <c r="B1049" s="18" t="s">
        <v>2121</v>
      </c>
      <c r="C1049" s="19" t="s">
        <v>2122</v>
      </c>
      <c r="D1049" s="15">
        <f>Dados!$D$2+Dados!E1049</f>
        <v>217.35</v>
      </c>
      <c r="E1049" s="16">
        <f>Dados!$G$2+Dados!H1049</f>
        <v>249.35</v>
      </c>
    </row>
    <row r="1050" spans="1:5" ht="13.15" customHeight="1" x14ac:dyDescent="0.25">
      <c r="A1050" s="17">
        <v>1048</v>
      </c>
      <c r="B1050" s="18" t="s">
        <v>2123</v>
      </c>
      <c r="C1050" s="19" t="s">
        <v>2124</v>
      </c>
      <c r="D1050" s="15">
        <f>Dados!$D$2+Dados!E1050</f>
        <v>217.35</v>
      </c>
      <c r="E1050" s="16">
        <f>Dados!$G$2+Dados!H1050</f>
        <v>249.35</v>
      </c>
    </row>
    <row r="1051" spans="1:5" ht="13.15" customHeight="1" x14ac:dyDescent="0.25">
      <c r="A1051" s="17">
        <v>1049</v>
      </c>
      <c r="B1051" s="18" t="s">
        <v>2125</v>
      </c>
      <c r="C1051" s="19" t="s">
        <v>2126</v>
      </c>
      <c r="D1051" s="15">
        <f>Dados!$D$2+Dados!E1051</f>
        <v>157.66999999999999</v>
      </c>
      <c r="E1051" s="16">
        <f>Dados!$G$2+Dados!H1051</f>
        <v>189.67</v>
      </c>
    </row>
    <row r="1052" spans="1:5" ht="13.15" customHeight="1" x14ac:dyDescent="0.25">
      <c r="A1052" s="17">
        <v>1050</v>
      </c>
      <c r="B1052" s="18" t="s">
        <v>2127</v>
      </c>
      <c r="C1052" s="19" t="s">
        <v>2128</v>
      </c>
      <c r="D1052" s="15">
        <f>Dados!$D$2+Dados!E1052</f>
        <v>157.66999999999999</v>
      </c>
      <c r="E1052" s="16">
        <f>Dados!$G$2+Dados!H1052</f>
        <v>189.67</v>
      </c>
    </row>
    <row r="1053" spans="1:5" ht="13.15" customHeight="1" x14ac:dyDescent="0.25">
      <c r="A1053" s="17">
        <v>1051</v>
      </c>
      <c r="B1053" s="18" t="s">
        <v>2129</v>
      </c>
      <c r="C1053" s="19" t="s">
        <v>2130</v>
      </c>
      <c r="D1053" s="15">
        <f>Dados!$D$2+Dados!E1053</f>
        <v>157.66999999999999</v>
      </c>
      <c r="E1053" s="16">
        <f>Dados!$G$2+Dados!H1053</f>
        <v>189.67</v>
      </c>
    </row>
    <row r="1054" spans="1:5" ht="13.15" customHeight="1" x14ac:dyDescent="0.25">
      <c r="A1054" s="17">
        <v>1052</v>
      </c>
      <c r="B1054" s="18" t="s">
        <v>2131</v>
      </c>
      <c r="C1054" s="19" t="s">
        <v>2132</v>
      </c>
      <c r="D1054" s="15">
        <f>Dados!$D$2+Dados!E1054</f>
        <v>152.25</v>
      </c>
      <c r="E1054" s="16">
        <f>Dados!$G$2+Dados!H1054</f>
        <v>184.25</v>
      </c>
    </row>
    <row r="1055" spans="1:5" ht="13.15" customHeight="1" x14ac:dyDescent="0.25">
      <c r="A1055" s="17">
        <v>1053</v>
      </c>
      <c r="B1055" s="18" t="s">
        <v>2133</v>
      </c>
      <c r="C1055" s="19" t="s">
        <v>2134</v>
      </c>
      <c r="D1055" s="15">
        <f>Dados!$D$2+Dados!E1055</f>
        <v>201.07</v>
      </c>
      <c r="E1055" s="16">
        <f>Dados!$G$2+Dados!H1055</f>
        <v>233.07</v>
      </c>
    </row>
    <row r="1056" spans="1:5" ht="13.15" customHeight="1" x14ac:dyDescent="0.25">
      <c r="A1056" s="17">
        <v>1054</v>
      </c>
      <c r="B1056" s="18" t="s">
        <v>2135</v>
      </c>
      <c r="C1056" s="19" t="s">
        <v>2136</v>
      </c>
      <c r="D1056" s="15">
        <f>Dados!$D$2+Dados!E1056</f>
        <v>146.82</v>
      </c>
      <c r="E1056" s="16">
        <f>Dados!$G$2+Dados!H1056</f>
        <v>178.82</v>
      </c>
    </row>
    <row r="1057" spans="1:5" ht="13.15" customHeight="1" x14ac:dyDescent="0.25">
      <c r="A1057" s="17">
        <v>1055</v>
      </c>
      <c r="B1057" s="18" t="s">
        <v>2137</v>
      </c>
      <c r="C1057" s="19" t="s">
        <v>2138</v>
      </c>
      <c r="D1057" s="15">
        <f>Dados!$D$2+Dados!E1057</f>
        <v>434.36</v>
      </c>
      <c r="E1057" s="16">
        <f>Dados!$G$2+Dados!H1057</f>
        <v>466.36</v>
      </c>
    </row>
    <row r="1058" spans="1:5" ht="13.15" customHeight="1" x14ac:dyDescent="0.25">
      <c r="A1058" s="17">
        <v>1056</v>
      </c>
      <c r="B1058" s="18" t="s">
        <v>2139</v>
      </c>
      <c r="C1058" s="19" t="s">
        <v>2140</v>
      </c>
      <c r="D1058" s="15">
        <f>Dados!$D$2+Dados!E1058</f>
        <v>146.82</v>
      </c>
      <c r="E1058" s="16">
        <f>Dados!$G$2+Dados!H1058</f>
        <v>178.82</v>
      </c>
    </row>
    <row r="1059" spans="1:5" ht="13.15" customHeight="1" x14ac:dyDescent="0.25">
      <c r="A1059" s="17">
        <v>1057</v>
      </c>
      <c r="B1059" s="18" t="s">
        <v>2141</v>
      </c>
      <c r="C1059" s="19" t="s">
        <v>2142</v>
      </c>
      <c r="D1059" s="15">
        <f>Dados!$D$2+Dados!E1059</f>
        <v>195.65</v>
      </c>
      <c r="E1059" s="16">
        <f>Dados!$G$2+Dados!H1059</f>
        <v>227.65</v>
      </c>
    </row>
    <row r="1060" spans="1:5" ht="13.15" customHeight="1" x14ac:dyDescent="0.25">
      <c r="A1060" s="17">
        <v>1058</v>
      </c>
      <c r="B1060" s="18" t="s">
        <v>2143</v>
      </c>
      <c r="C1060" s="19" t="s">
        <v>2144</v>
      </c>
      <c r="D1060" s="15">
        <f>Dados!$D$2+Dados!E1060</f>
        <v>146.82</v>
      </c>
      <c r="E1060" s="16">
        <f>Dados!$G$2+Dados!H1060</f>
        <v>178.82</v>
      </c>
    </row>
    <row r="1061" spans="1:5" ht="13.15" customHeight="1" x14ac:dyDescent="0.25">
      <c r="A1061" s="17">
        <v>1059</v>
      </c>
      <c r="B1061" s="18" t="s">
        <v>2145</v>
      </c>
      <c r="C1061" s="19" t="s">
        <v>2146</v>
      </c>
      <c r="D1061" s="15">
        <f>Dados!$D$2+Dados!E1061</f>
        <v>195.65</v>
      </c>
      <c r="E1061" s="16">
        <f>Dados!$G$2+Dados!H1061</f>
        <v>227.65</v>
      </c>
    </row>
    <row r="1062" spans="1:5" ht="13.15" customHeight="1" x14ac:dyDescent="0.25">
      <c r="A1062" s="17">
        <v>1060</v>
      </c>
      <c r="B1062" s="18" t="s">
        <v>2147</v>
      </c>
      <c r="C1062" s="19" t="s">
        <v>2148</v>
      </c>
      <c r="D1062" s="15">
        <f>Dados!$D$2+Dados!E1062</f>
        <v>271.60000000000002</v>
      </c>
      <c r="E1062" s="16">
        <f>Dados!$G$2+Dados!H1062</f>
        <v>303.60000000000002</v>
      </c>
    </row>
    <row r="1063" spans="1:5" ht="13.15" customHeight="1" x14ac:dyDescent="0.25">
      <c r="A1063" s="17">
        <v>1061</v>
      </c>
      <c r="B1063" s="18" t="s">
        <v>2149</v>
      </c>
      <c r="C1063" s="19" t="s">
        <v>2150</v>
      </c>
      <c r="D1063" s="15">
        <f>Dados!$D$2+Dados!E1063</f>
        <v>195.65</v>
      </c>
      <c r="E1063" s="16">
        <f>Dados!$G$2+Dados!H1063</f>
        <v>227.65</v>
      </c>
    </row>
    <row r="1064" spans="1:5" ht="13.15" customHeight="1" x14ac:dyDescent="0.25">
      <c r="A1064" s="17">
        <v>1062</v>
      </c>
      <c r="B1064" s="18" t="s">
        <v>2151</v>
      </c>
      <c r="C1064" s="19" t="s">
        <v>2152</v>
      </c>
      <c r="D1064" s="15">
        <f>Dados!$D$2+Dados!E1064</f>
        <v>271.60000000000002</v>
      </c>
      <c r="E1064" s="16">
        <f>Dados!$G$2+Dados!H1064</f>
        <v>303.60000000000002</v>
      </c>
    </row>
    <row r="1065" spans="1:5" ht="13.15" customHeight="1" x14ac:dyDescent="0.25">
      <c r="A1065" s="17">
        <v>1063</v>
      </c>
      <c r="B1065" s="18" t="s">
        <v>2153</v>
      </c>
      <c r="C1065" s="19" t="s">
        <v>2154</v>
      </c>
      <c r="D1065" s="15">
        <f>Dados!$D$2+Dados!E1065</f>
        <v>135.97</v>
      </c>
      <c r="E1065" s="16">
        <f>Dados!$G$2+Dados!H1065</f>
        <v>167.97</v>
      </c>
    </row>
    <row r="1066" spans="1:5" ht="13.15" customHeight="1" x14ac:dyDescent="0.25">
      <c r="A1066" s="17">
        <v>1064</v>
      </c>
      <c r="B1066" s="18" t="s">
        <v>2155</v>
      </c>
      <c r="C1066" s="19" t="s">
        <v>2156</v>
      </c>
      <c r="D1066" s="15">
        <f>Dados!$D$2+Dados!E1066</f>
        <v>135.97</v>
      </c>
      <c r="E1066" s="16">
        <f>Dados!$G$2+Dados!H1066</f>
        <v>167.97</v>
      </c>
    </row>
    <row r="1067" spans="1:5" ht="13.15" customHeight="1" x14ac:dyDescent="0.25">
      <c r="A1067" s="17">
        <v>1065</v>
      </c>
      <c r="B1067" s="18" t="s">
        <v>2157</v>
      </c>
      <c r="C1067" s="19" t="s">
        <v>2158</v>
      </c>
      <c r="D1067" s="15">
        <f>Dados!$D$2+Dados!E1067</f>
        <v>135.97</v>
      </c>
      <c r="E1067" s="16">
        <f>Dados!$G$2+Dados!H1067</f>
        <v>167.97</v>
      </c>
    </row>
    <row r="1068" spans="1:5" ht="13.15" customHeight="1" x14ac:dyDescent="0.25">
      <c r="A1068" s="17">
        <v>1066</v>
      </c>
      <c r="B1068" s="18" t="s">
        <v>2159</v>
      </c>
      <c r="C1068" s="19" t="s">
        <v>2160</v>
      </c>
      <c r="D1068" s="15">
        <f>Dados!$D$2+Dados!E1068</f>
        <v>135.97</v>
      </c>
      <c r="E1068" s="16">
        <f>Dados!$G$2+Dados!H1068</f>
        <v>167.97</v>
      </c>
    </row>
    <row r="1069" spans="1:5" ht="13.15" customHeight="1" x14ac:dyDescent="0.25">
      <c r="A1069" s="17">
        <v>1067</v>
      </c>
      <c r="B1069" s="18" t="s">
        <v>2161</v>
      </c>
      <c r="C1069" s="19" t="s">
        <v>2162</v>
      </c>
      <c r="D1069" s="15">
        <f>Dados!$D$2+Dados!E1069</f>
        <v>135.97</v>
      </c>
      <c r="E1069" s="16">
        <f>Dados!$G$2+Dados!H1069</f>
        <v>167.97</v>
      </c>
    </row>
    <row r="1070" spans="1:5" ht="13.15" customHeight="1" x14ac:dyDescent="0.25">
      <c r="A1070" s="17">
        <v>1068</v>
      </c>
      <c r="B1070" s="18" t="s">
        <v>2163</v>
      </c>
      <c r="C1070" s="19" t="s">
        <v>2164</v>
      </c>
      <c r="D1070" s="15">
        <f>Dados!$D$2+Dados!E1070</f>
        <v>190.22</v>
      </c>
      <c r="E1070" s="16">
        <f>Dados!$G$2+Dados!H1070</f>
        <v>222.22</v>
      </c>
    </row>
    <row r="1071" spans="1:5" ht="13.15" customHeight="1" x14ac:dyDescent="0.25">
      <c r="A1071" s="17">
        <v>1069</v>
      </c>
      <c r="B1071" s="18" t="s">
        <v>2165</v>
      </c>
      <c r="C1071" s="19" t="s">
        <v>2166</v>
      </c>
      <c r="D1071" s="15">
        <f>Dados!$D$2+Dados!E1071</f>
        <v>190.22</v>
      </c>
      <c r="E1071" s="16">
        <f>Dados!$G$2+Dados!H1071</f>
        <v>222.22</v>
      </c>
    </row>
    <row r="1072" spans="1:5" ht="13.15" customHeight="1" x14ac:dyDescent="0.25">
      <c r="A1072" s="17">
        <v>1070</v>
      </c>
      <c r="B1072" s="18" t="s">
        <v>2167</v>
      </c>
      <c r="C1072" s="19" t="s">
        <v>2168</v>
      </c>
      <c r="D1072" s="15">
        <f>Dados!$D$2+Dados!E1072</f>
        <v>211.92</v>
      </c>
      <c r="E1072" s="16">
        <f>Dados!$G$2+Dados!H1072</f>
        <v>243.92</v>
      </c>
    </row>
    <row r="1073" spans="1:5" ht="13.15" customHeight="1" x14ac:dyDescent="0.25">
      <c r="A1073" s="17">
        <v>1071</v>
      </c>
      <c r="B1073" s="18" t="s">
        <v>2169</v>
      </c>
      <c r="C1073" s="19" t="s">
        <v>2170</v>
      </c>
      <c r="D1073" s="15">
        <f>Dados!$D$2+Dados!E1073</f>
        <v>211.92</v>
      </c>
      <c r="E1073" s="16">
        <f>Dados!$G$2+Dados!H1073</f>
        <v>243.92</v>
      </c>
    </row>
    <row r="1074" spans="1:5" ht="13.15" customHeight="1" x14ac:dyDescent="0.25">
      <c r="A1074" s="17">
        <v>1072</v>
      </c>
      <c r="B1074" s="18" t="s">
        <v>2171</v>
      </c>
      <c r="C1074" s="19" t="s">
        <v>2172</v>
      </c>
      <c r="D1074" s="15">
        <f>Dados!$D$2+Dados!E1074</f>
        <v>211.92</v>
      </c>
      <c r="E1074" s="16">
        <f>Dados!$G$2+Dados!H1074</f>
        <v>243.92</v>
      </c>
    </row>
    <row r="1075" spans="1:5" ht="13.15" customHeight="1" x14ac:dyDescent="0.25">
      <c r="A1075" s="17">
        <v>1073</v>
      </c>
      <c r="B1075" s="18" t="s">
        <v>2173</v>
      </c>
      <c r="C1075" s="19" t="s">
        <v>2174</v>
      </c>
      <c r="D1075" s="15">
        <f>Dados!$D$2+Dados!E1075</f>
        <v>211.92</v>
      </c>
      <c r="E1075" s="16">
        <f>Dados!$G$2+Dados!H1075</f>
        <v>243.92</v>
      </c>
    </row>
    <row r="1076" spans="1:5" ht="13.15" customHeight="1" x14ac:dyDescent="0.25">
      <c r="A1076" s="17">
        <v>1074</v>
      </c>
      <c r="B1076" s="18" t="s">
        <v>2175</v>
      </c>
      <c r="C1076" s="19" t="s">
        <v>2176</v>
      </c>
      <c r="D1076" s="15">
        <f>Dados!$D$2+Dados!E1076</f>
        <v>211.92</v>
      </c>
      <c r="E1076" s="16">
        <f>Dados!$G$2+Dados!H1076</f>
        <v>243.92</v>
      </c>
    </row>
    <row r="1077" spans="1:5" ht="13.15" customHeight="1" x14ac:dyDescent="0.25">
      <c r="A1077" s="17">
        <v>1075</v>
      </c>
      <c r="B1077" s="18" t="s">
        <v>2177</v>
      </c>
      <c r="C1077" s="19" t="s">
        <v>2178</v>
      </c>
      <c r="D1077" s="15">
        <f>Dados!$D$2+Dados!E1077</f>
        <v>211.92</v>
      </c>
      <c r="E1077" s="16">
        <f>Dados!$G$2+Dados!H1077</f>
        <v>243.92</v>
      </c>
    </row>
    <row r="1078" spans="1:5" ht="13.15" customHeight="1" x14ac:dyDescent="0.25">
      <c r="A1078" s="17">
        <v>1076</v>
      </c>
      <c r="B1078" s="18" t="s">
        <v>2179</v>
      </c>
      <c r="C1078" s="19" t="s">
        <v>2180</v>
      </c>
      <c r="D1078" s="15">
        <f>Dados!$D$2+Dados!E1078</f>
        <v>211.92</v>
      </c>
      <c r="E1078" s="16">
        <f>Dados!$G$2+Dados!H1078</f>
        <v>243.92</v>
      </c>
    </row>
    <row r="1079" spans="1:5" ht="13.15" customHeight="1" x14ac:dyDescent="0.25">
      <c r="A1079" s="17">
        <v>1077</v>
      </c>
      <c r="B1079" s="18" t="s">
        <v>2181</v>
      </c>
      <c r="C1079" s="19" t="s">
        <v>2182</v>
      </c>
      <c r="D1079" s="15">
        <f>Dados!$D$2+Dados!E1079</f>
        <v>206.5</v>
      </c>
      <c r="E1079" s="16">
        <f>Dados!$G$2+Dados!H1079</f>
        <v>238.5</v>
      </c>
    </row>
    <row r="1080" spans="1:5" ht="13.15" customHeight="1" x14ac:dyDescent="0.25">
      <c r="A1080" s="17">
        <v>1078</v>
      </c>
      <c r="B1080" s="18" t="s">
        <v>2183</v>
      </c>
      <c r="C1080" s="19" t="s">
        <v>2184</v>
      </c>
      <c r="D1080" s="15">
        <f>Dados!$D$2+Dados!E1080</f>
        <v>206.5</v>
      </c>
      <c r="E1080" s="16">
        <f>Dados!$G$2+Dados!H1080</f>
        <v>238.5</v>
      </c>
    </row>
    <row r="1081" spans="1:5" ht="13.15" customHeight="1" x14ac:dyDescent="0.25">
      <c r="A1081" s="17">
        <v>1079</v>
      </c>
      <c r="B1081" s="18" t="s">
        <v>2185</v>
      </c>
      <c r="C1081" s="19" t="s">
        <v>2186</v>
      </c>
      <c r="D1081" s="15">
        <f>Dados!$D$2+Dados!E1081</f>
        <v>206.5</v>
      </c>
      <c r="E1081" s="16">
        <f>Dados!$G$2+Dados!H1081</f>
        <v>238.5</v>
      </c>
    </row>
    <row r="1082" spans="1:5" ht="13.15" customHeight="1" x14ac:dyDescent="0.25">
      <c r="A1082" s="17">
        <v>1080</v>
      </c>
      <c r="B1082" s="18" t="s">
        <v>2187</v>
      </c>
      <c r="C1082" s="19" t="s">
        <v>2188</v>
      </c>
      <c r="D1082" s="15">
        <f>Dados!$D$2+Dados!E1082</f>
        <v>190.22</v>
      </c>
      <c r="E1082" s="16">
        <f>Dados!$G$2+Dados!H1082</f>
        <v>222.22</v>
      </c>
    </row>
    <row r="1083" spans="1:5" ht="13.15" customHeight="1" x14ac:dyDescent="0.25">
      <c r="A1083" s="17">
        <v>1081</v>
      </c>
      <c r="B1083" s="18" t="s">
        <v>2189</v>
      </c>
      <c r="C1083" s="19" t="s">
        <v>2190</v>
      </c>
      <c r="D1083" s="15">
        <f>Dados!$D$2+Dados!E1083</f>
        <v>287.88</v>
      </c>
      <c r="E1083" s="16">
        <f>Dados!$G$2+Dados!H1083</f>
        <v>319.88</v>
      </c>
    </row>
    <row r="1084" spans="1:5" ht="13.15" customHeight="1" x14ac:dyDescent="0.25">
      <c r="A1084" s="17">
        <v>1082</v>
      </c>
      <c r="B1084" s="18" t="s">
        <v>2191</v>
      </c>
      <c r="C1084" s="19" t="s">
        <v>2192</v>
      </c>
      <c r="D1084" s="15">
        <f>Dados!$D$2+Dados!E1084</f>
        <v>135.97</v>
      </c>
      <c r="E1084" s="16">
        <f>Dados!$G$2+Dados!H1084</f>
        <v>167.97</v>
      </c>
    </row>
    <row r="1085" spans="1:5" ht="13.15" customHeight="1" x14ac:dyDescent="0.25">
      <c r="A1085" s="17">
        <v>1083</v>
      </c>
      <c r="B1085" s="18" t="s">
        <v>2193</v>
      </c>
      <c r="C1085" s="19" t="s">
        <v>2194</v>
      </c>
      <c r="D1085" s="15">
        <f>Dados!$D$2+Dados!E1085</f>
        <v>135.97</v>
      </c>
      <c r="E1085" s="16">
        <f>Dados!$G$2+Dados!H1085</f>
        <v>167.97</v>
      </c>
    </row>
    <row r="1086" spans="1:5" ht="13.15" customHeight="1" x14ac:dyDescent="0.25">
      <c r="A1086" s="17">
        <v>1084</v>
      </c>
      <c r="B1086" s="18" t="s">
        <v>2195</v>
      </c>
      <c r="C1086" s="19" t="s">
        <v>2196</v>
      </c>
      <c r="D1086" s="15">
        <f>Dados!$D$2+Dados!E1086</f>
        <v>135.97</v>
      </c>
      <c r="E1086" s="16">
        <f>Dados!$G$2+Dados!H1086</f>
        <v>167.97</v>
      </c>
    </row>
    <row r="1087" spans="1:5" ht="13.15" customHeight="1" x14ac:dyDescent="0.25">
      <c r="A1087" s="17">
        <v>1085</v>
      </c>
      <c r="B1087" s="18" t="s">
        <v>2197</v>
      </c>
      <c r="C1087" s="19" t="s">
        <v>2198</v>
      </c>
      <c r="D1087" s="15">
        <f>Dados!$D$2+Dados!E1087</f>
        <v>141.4</v>
      </c>
      <c r="E1087" s="16">
        <f>Dados!$G$2+Dados!H1087</f>
        <v>173.4</v>
      </c>
    </row>
    <row r="1088" spans="1:5" ht="13.15" customHeight="1" x14ac:dyDescent="0.25">
      <c r="A1088" s="17">
        <v>1086</v>
      </c>
      <c r="B1088" s="18" t="s">
        <v>2199</v>
      </c>
      <c r="C1088" s="19" t="s">
        <v>2200</v>
      </c>
      <c r="D1088" s="15">
        <f>Dados!$D$2+Dados!E1088</f>
        <v>141.4</v>
      </c>
      <c r="E1088" s="16">
        <f>Dados!$G$2+Dados!H1088</f>
        <v>173.4</v>
      </c>
    </row>
    <row r="1089" spans="1:5" ht="13.15" customHeight="1" x14ac:dyDescent="0.25">
      <c r="A1089" s="17">
        <v>1087</v>
      </c>
      <c r="B1089" s="18" t="s">
        <v>2201</v>
      </c>
      <c r="C1089" s="19" t="s">
        <v>2202</v>
      </c>
      <c r="D1089" s="15">
        <f>Dados!$D$2+Dados!E1089</f>
        <v>141.4</v>
      </c>
      <c r="E1089" s="16">
        <f>Dados!$G$2+Dados!H1089</f>
        <v>173.4</v>
      </c>
    </row>
    <row r="1090" spans="1:5" ht="13.15" customHeight="1" x14ac:dyDescent="0.25">
      <c r="A1090" s="17">
        <v>1088</v>
      </c>
      <c r="B1090" s="18" t="s">
        <v>2203</v>
      </c>
      <c r="C1090" s="19" t="s">
        <v>2204</v>
      </c>
      <c r="D1090" s="15">
        <f>Dados!$D$2+Dados!E1090</f>
        <v>141.4</v>
      </c>
      <c r="E1090" s="16">
        <f>Dados!$G$2+Dados!H1090</f>
        <v>173.4</v>
      </c>
    </row>
    <row r="1091" spans="1:5" ht="13.15" customHeight="1" x14ac:dyDescent="0.25">
      <c r="A1091" s="17">
        <v>1089</v>
      </c>
      <c r="B1091" s="18" t="s">
        <v>2205</v>
      </c>
      <c r="C1091" s="19" t="s">
        <v>2206</v>
      </c>
      <c r="D1091" s="15">
        <f>Dados!$D$2+Dados!E1091</f>
        <v>141.4</v>
      </c>
      <c r="E1091" s="16">
        <f>Dados!$G$2+Dados!H1091</f>
        <v>173.4</v>
      </c>
    </row>
    <row r="1092" spans="1:5" ht="13.15" customHeight="1" x14ac:dyDescent="0.25">
      <c r="A1092" s="17">
        <v>1090</v>
      </c>
      <c r="B1092" s="18" t="s">
        <v>2207</v>
      </c>
      <c r="C1092" s="19" t="s">
        <v>2208</v>
      </c>
      <c r="D1092" s="15">
        <f>Dados!$D$2+Dados!E1092</f>
        <v>190.22</v>
      </c>
      <c r="E1092" s="16">
        <f>Dados!$G$2+Dados!H1092</f>
        <v>222.22</v>
      </c>
    </row>
    <row r="1093" spans="1:5" ht="13.15" customHeight="1" x14ac:dyDescent="0.25">
      <c r="A1093" s="17">
        <v>1091</v>
      </c>
      <c r="B1093" s="18" t="s">
        <v>2209</v>
      </c>
      <c r="C1093" s="19" t="s">
        <v>2210</v>
      </c>
      <c r="D1093" s="15">
        <f>Dados!$D$2+Dados!E1093</f>
        <v>217.35</v>
      </c>
      <c r="E1093" s="16">
        <f>Dados!$G$2+Dados!H1093</f>
        <v>249.35</v>
      </c>
    </row>
    <row r="1094" spans="1:5" ht="13.15" customHeight="1" x14ac:dyDescent="0.25">
      <c r="A1094" s="17">
        <v>1092</v>
      </c>
      <c r="B1094" s="18" t="s">
        <v>2211</v>
      </c>
      <c r="C1094" s="19" t="s">
        <v>2212</v>
      </c>
      <c r="D1094" s="15">
        <f>Dados!$D$2+Dados!E1094</f>
        <v>217.35</v>
      </c>
      <c r="E1094" s="16">
        <f>Dados!$G$2+Dados!H1094</f>
        <v>249.35</v>
      </c>
    </row>
    <row r="1095" spans="1:5" ht="13.15" customHeight="1" x14ac:dyDescent="0.25">
      <c r="A1095" s="17">
        <v>1093</v>
      </c>
      <c r="B1095" s="18" t="s">
        <v>2213</v>
      </c>
      <c r="C1095" s="19" t="s">
        <v>2214</v>
      </c>
      <c r="D1095" s="15">
        <f>Dados!$D$2+Dados!E1095</f>
        <v>201.07</v>
      </c>
      <c r="E1095" s="16">
        <f>Dados!$G$2+Dados!H1095</f>
        <v>233.07</v>
      </c>
    </row>
    <row r="1096" spans="1:5" ht="13.15" customHeight="1" x14ac:dyDescent="0.25">
      <c r="A1096" s="17">
        <v>1094</v>
      </c>
      <c r="B1096" s="18" t="s">
        <v>2215</v>
      </c>
      <c r="C1096" s="19" t="s">
        <v>2216</v>
      </c>
      <c r="D1096" s="15">
        <f>Dados!$D$2+Dados!E1096</f>
        <v>190.22</v>
      </c>
      <c r="E1096" s="16">
        <f>Dados!$G$2+Dados!H1096</f>
        <v>222.22</v>
      </c>
    </row>
    <row r="1097" spans="1:5" ht="13.15" customHeight="1" x14ac:dyDescent="0.25">
      <c r="A1097" s="17">
        <v>1095</v>
      </c>
      <c r="B1097" s="18" t="s">
        <v>2217</v>
      </c>
      <c r="C1097" s="19" t="s">
        <v>2218</v>
      </c>
      <c r="D1097" s="15">
        <f>Dados!$D$2+Dados!E1097</f>
        <v>173.95</v>
      </c>
      <c r="E1097" s="16">
        <f>Dados!$G$2+Dados!H1097</f>
        <v>205.95</v>
      </c>
    </row>
    <row r="1098" spans="1:5" ht="13.15" customHeight="1" x14ac:dyDescent="0.25">
      <c r="A1098" s="17">
        <v>1096</v>
      </c>
      <c r="B1098" s="18" t="s">
        <v>2219</v>
      </c>
      <c r="C1098" s="19" t="s">
        <v>2220</v>
      </c>
      <c r="D1098" s="15">
        <f>Dados!$D$2+Dados!E1098</f>
        <v>271.60000000000002</v>
      </c>
      <c r="E1098" s="16">
        <f>Dados!$G$2+Dados!H1098</f>
        <v>303.60000000000002</v>
      </c>
    </row>
    <row r="1099" spans="1:5" ht="13.15" customHeight="1" x14ac:dyDescent="0.25">
      <c r="A1099" s="17">
        <v>1097</v>
      </c>
      <c r="B1099" s="18" t="s">
        <v>2221</v>
      </c>
      <c r="C1099" s="19" t="s">
        <v>2222</v>
      </c>
      <c r="D1099" s="15">
        <f>Dados!$D$2+Dados!E1099</f>
        <v>271.60000000000002</v>
      </c>
      <c r="E1099" s="16">
        <f>Dados!$G$2+Dados!H1099</f>
        <v>303.60000000000002</v>
      </c>
    </row>
    <row r="1100" spans="1:5" ht="13.15" customHeight="1" x14ac:dyDescent="0.25">
      <c r="A1100" s="17">
        <v>1098</v>
      </c>
      <c r="B1100" s="18" t="s">
        <v>2223</v>
      </c>
      <c r="C1100" s="19" t="s">
        <v>2224</v>
      </c>
      <c r="D1100" s="15">
        <f>Dados!$D$2+Dados!E1100</f>
        <v>271.60000000000002</v>
      </c>
      <c r="E1100" s="16">
        <f>Dados!$G$2+Dados!H1100</f>
        <v>303.60000000000002</v>
      </c>
    </row>
    <row r="1101" spans="1:5" ht="13.15" customHeight="1" x14ac:dyDescent="0.25">
      <c r="A1101" s="17">
        <v>1099</v>
      </c>
      <c r="B1101" s="18" t="s">
        <v>2225</v>
      </c>
      <c r="C1101" s="19" t="s">
        <v>2226</v>
      </c>
      <c r="D1101" s="15">
        <f>Dados!$D$2+Dados!E1101</f>
        <v>271.60000000000002</v>
      </c>
      <c r="E1101" s="16">
        <f>Dados!$G$2+Dados!H1101</f>
        <v>303.60000000000002</v>
      </c>
    </row>
    <row r="1102" spans="1:5" ht="13.15" customHeight="1" x14ac:dyDescent="0.25">
      <c r="A1102" s="17">
        <v>1100</v>
      </c>
      <c r="B1102" s="18" t="s">
        <v>2227</v>
      </c>
      <c r="C1102" s="19" t="s">
        <v>2228</v>
      </c>
      <c r="D1102" s="15">
        <f>Dados!$D$2+Dados!E1102</f>
        <v>244.47</v>
      </c>
      <c r="E1102" s="16">
        <f>Dados!$G$2+Dados!H1102</f>
        <v>276.47000000000003</v>
      </c>
    </row>
    <row r="1103" spans="1:5" ht="13.15" customHeight="1" x14ac:dyDescent="0.25">
      <c r="A1103" s="17">
        <v>1101</v>
      </c>
      <c r="B1103" s="18" t="s">
        <v>2229</v>
      </c>
      <c r="C1103" s="19" t="s">
        <v>2230</v>
      </c>
      <c r="D1103" s="15">
        <f>Dados!$D$2+Dados!E1103</f>
        <v>244.47</v>
      </c>
      <c r="E1103" s="16">
        <f>Dados!$G$2+Dados!H1103</f>
        <v>276.47000000000003</v>
      </c>
    </row>
    <row r="1104" spans="1:5" ht="13.15" customHeight="1" x14ac:dyDescent="0.25">
      <c r="A1104" s="17">
        <v>1102</v>
      </c>
      <c r="B1104" s="18" t="s">
        <v>2231</v>
      </c>
      <c r="C1104" s="19" t="s">
        <v>2232</v>
      </c>
      <c r="D1104" s="15">
        <f>Dados!$D$2+Dados!E1104</f>
        <v>190.22</v>
      </c>
      <c r="E1104" s="16">
        <f>Dados!$G$2+Dados!H1104</f>
        <v>222.22</v>
      </c>
    </row>
    <row r="1105" spans="1:5" ht="13.15" customHeight="1" x14ac:dyDescent="0.25">
      <c r="A1105" s="17">
        <v>1103</v>
      </c>
      <c r="B1105" s="18" t="s">
        <v>2233</v>
      </c>
      <c r="C1105" s="19" t="s">
        <v>2234</v>
      </c>
      <c r="D1105" s="15">
        <f>Dados!$D$2+Dados!E1105</f>
        <v>244.47</v>
      </c>
      <c r="E1105" s="16">
        <f>Dados!$G$2+Dados!H1105</f>
        <v>276.47000000000003</v>
      </c>
    </row>
    <row r="1106" spans="1:5" ht="13.15" customHeight="1" x14ac:dyDescent="0.25">
      <c r="A1106" s="17">
        <v>1104</v>
      </c>
      <c r="B1106" s="18" t="s">
        <v>2235</v>
      </c>
      <c r="C1106" s="19" t="s">
        <v>2236</v>
      </c>
      <c r="D1106" s="15">
        <f>Dados!$D$2+Dados!E1106</f>
        <v>244.47</v>
      </c>
      <c r="E1106" s="16">
        <f>Dados!$G$2+Dados!H1106</f>
        <v>276.47000000000003</v>
      </c>
    </row>
    <row r="1107" spans="1:5" ht="13.15" customHeight="1" x14ac:dyDescent="0.25">
      <c r="A1107" s="17">
        <v>1105</v>
      </c>
      <c r="B1107" s="18" t="s">
        <v>2237</v>
      </c>
      <c r="C1107" s="19" t="s">
        <v>2238</v>
      </c>
      <c r="D1107" s="15">
        <f>Dados!$D$2+Dados!E1107</f>
        <v>298.73</v>
      </c>
      <c r="E1107" s="16">
        <f>Dados!$G$2+Dados!H1107</f>
        <v>330.73</v>
      </c>
    </row>
    <row r="1108" spans="1:5" ht="13.15" customHeight="1" x14ac:dyDescent="0.25">
      <c r="A1108" s="17">
        <v>1106</v>
      </c>
      <c r="B1108" s="18" t="s">
        <v>2239</v>
      </c>
      <c r="C1108" s="19" t="s">
        <v>2240</v>
      </c>
      <c r="D1108" s="15">
        <f>Dados!$D$2+Dados!E1108</f>
        <v>135.97</v>
      </c>
      <c r="E1108" s="16">
        <f>Dados!$G$2+Dados!H1108</f>
        <v>167.97</v>
      </c>
    </row>
    <row r="1109" spans="1:5" ht="13.15" customHeight="1" x14ac:dyDescent="0.25">
      <c r="A1109" s="17">
        <v>1107</v>
      </c>
      <c r="B1109" s="18" t="s">
        <v>2241</v>
      </c>
      <c r="C1109" s="19" t="s">
        <v>2242</v>
      </c>
      <c r="D1109" s="15">
        <f>Dados!$D$2+Dados!E1109</f>
        <v>135.97</v>
      </c>
      <c r="E1109" s="16">
        <f>Dados!$G$2+Dados!H1109</f>
        <v>167.97</v>
      </c>
    </row>
    <row r="1110" spans="1:5" ht="13.15" customHeight="1" x14ac:dyDescent="0.25">
      <c r="A1110" s="17">
        <v>1108</v>
      </c>
      <c r="B1110" s="18" t="s">
        <v>2243</v>
      </c>
      <c r="C1110" s="19" t="s">
        <v>2244</v>
      </c>
      <c r="D1110" s="15">
        <f>Dados!$D$2+Dados!E1110</f>
        <v>135.97</v>
      </c>
      <c r="E1110" s="16">
        <f>Dados!$G$2+Dados!H1110</f>
        <v>167.97</v>
      </c>
    </row>
    <row r="1111" spans="1:5" ht="13.15" customHeight="1" x14ac:dyDescent="0.25">
      <c r="A1111" s="17">
        <v>1109</v>
      </c>
      <c r="B1111" s="18" t="s">
        <v>2245</v>
      </c>
      <c r="C1111" s="19" t="s">
        <v>2246</v>
      </c>
      <c r="D1111" s="15">
        <f>Dados!$D$2+Dados!E1111</f>
        <v>135.97</v>
      </c>
      <c r="E1111" s="16">
        <f>Dados!$G$2+Dados!H1111</f>
        <v>167.97</v>
      </c>
    </row>
    <row r="1112" spans="1:5" ht="13.15" customHeight="1" x14ac:dyDescent="0.25">
      <c r="A1112" s="17">
        <v>1110</v>
      </c>
      <c r="B1112" s="18" t="s">
        <v>2247</v>
      </c>
      <c r="C1112" s="19" t="s">
        <v>2248</v>
      </c>
      <c r="D1112" s="15">
        <f>Dados!$D$2+Dados!E1112</f>
        <v>135.97</v>
      </c>
      <c r="E1112" s="16">
        <f>Dados!$G$2+Dados!H1112</f>
        <v>167.97</v>
      </c>
    </row>
    <row r="1113" spans="1:5" ht="13.15" customHeight="1" x14ac:dyDescent="0.25">
      <c r="A1113" s="17">
        <v>1111</v>
      </c>
      <c r="B1113" s="18" t="s">
        <v>2249</v>
      </c>
      <c r="C1113" s="19" t="s">
        <v>2250</v>
      </c>
      <c r="D1113" s="15">
        <f>Dados!$D$2+Dados!E1113</f>
        <v>135.97</v>
      </c>
      <c r="E1113" s="16">
        <f>Dados!$G$2+Dados!H1113</f>
        <v>167.97</v>
      </c>
    </row>
    <row r="1114" spans="1:5" ht="13.15" customHeight="1" x14ac:dyDescent="0.25">
      <c r="A1114" s="17">
        <v>1112</v>
      </c>
      <c r="B1114" s="18" t="s">
        <v>2251</v>
      </c>
      <c r="C1114" s="19" t="s">
        <v>2252</v>
      </c>
      <c r="D1114" s="15">
        <f>Dados!$D$2+Dados!E1114</f>
        <v>146.82</v>
      </c>
      <c r="E1114" s="16">
        <f>Dados!$G$2+Dados!H1114</f>
        <v>178.82</v>
      </c>
    </row>
    <row r="1115" spans="1:5" ht="13.15" customHeight="1" x14ac:dyDescent="0.25">
      <c r="A1115" s="17">
        <v>1113</v>
      </c>
      <c r="B1115" s="18" t="s">
        <v>2253</v>
      </c>
      <c r="C1115" s="19" t="s">
        <v>2254</v>
      </c>
      <c r="D1115" s="15">
        <f>Dados!$D$2+Dados!E1115</f>
        <v>168.52</v>
      </c>
      <c r="E1115" s="16">
        <f>Dados!$G$2+Dados!H1115</f>
        <v>200.52</v>
      </c>
    </row>
    <row r="1116" spans="1:5" ht="13.15" customHeight="1" x14ac:dyDescent="0.25">
      <c r="A1116" s="17">
        <v>1114</v>
      </c>
      <c r="B1116" s="18" t="s">
        <v>2255</v>
      </c>
      <c r="C1116" s="19" t="s">
        <v>2256</v>
      </c>
      <c r="D1116" s="15">
        <f>Dados!$D$2+Dados!E1116</f>
        <v>168.52</v>
      </c>
      <c r="E1116" s="16">
        <f>Dados!$G$2+Dados!H1116</f>
        <v>200.52</v>
      </c>
    </row>
    <row r="1117" spans="1:5" ht="13.15" customHeight="1" x14ac:dyDescent="0.25">
      <c r="A1117" s="17">
        <v>1115</v>
      </c>
      <c r="B1117" s="18" t="s">
        <v>2257</v>
      </c>
      <c r="C1117" s="19" t="s">
        <v>2258</v>
      </c>
      <c r="D1117" s="15">
        <f>Dados!$D$2+Dados!E1117</f>
        <v>168.52</v>
      </c>
      <c r="E1117" s="16">
        <f>Dados!$G$2+Dados!H1117</f>
        <v>200.52</v>
      </c>
    </row>
    <row r="1118" spans="1:5" ht="13.15" customHeight="1" x14ac:dyDescent="0.25">
      <c r="A1118" s="17">
        <v>1116</v>
      </c>
      <c r="B1118" s="18" t="s">
        <v>2259</v>
      </c>
      <c r="C1118" s="19" t="s">
        <v>2260</v>
      </c>
      <c r="D1118" s="15">
        <f>Dados!$D$2+Dados!E1118</f>
        <v>168.52</v>
      </c>
      <c r="E1118" s="16">
        <f>Dados!$G$2+Dados!H1118</f>
        <v>200.52</v>
      </c>
    </row>
    <row r="1119" spans="1:5" ht="13.15" customHeight="1" x14ac:dyDescent="0.25">
      <c r="A1119" s="17">
        <v>1117</v>
      </c>
      <c r="B1119" s="18" t="s">
        <v>2261</v>
      </c>
      <c r="C1119" s="19" t="s">
        <v>2262</v>
      </c>
      <c r="D1119" s="15">
        <f>Dados!$D$2+Dados!E1119</f>
        <v>146.82</v>
      </c>
      <c r="E1119" s="16">
        <f>Dados!$G$2+Dados!H1119</f>
        <v>178.82</v>
      </c>
    </row>
    <row r="1120" spans="1:5" ht="13.15" customHeight="1" x14ac:dyDescent="0.25">
      <c r="A1120" s="17">
        <v>1118</v>
      </c>
      <c r="B1120" s="18" t="s">
        <v>2263</v>
      </c>
      <c r="C1120" s="19" t="s">
        <v>2264</v>
      </c>
      <c r="D1120" s="15">
        <f>Dados!$D$2+Dados!E1120</f>
        <v>146.82</v>
      </c>
      <c r="E1120" s="16">
        <f>Dados!$G$2+Dados!H1120</f>
        <v>178.82</v>
      </c>
    </row>
    <row r="1121" spans="1:5" ht="13.15" customHeight="1" x14ac:dyDescent="0.25">
      <c r="A1121" s="17">
        <v>1119</v>
      </c>
      <c r="B1121" s="18" t="s">
        <v>2265</v>
      </c>
      <c r="C1121" s="19" t="s">
        <v>2266</v>
      </c>
      <c r="D1121" s="15">
        <f>Dados!$D$2+Dados!E1121</f>
        <v>146.82</v>
      </c>
      <c r="E1121" s="16">
        <f>Dados!$G$2+Dados!H1121</f>
        <v>178.82</v>
      </c>
    </row>
    <row r="1122" spans="1:5" ht="13.15" customHeight="1" x14ac:dyDescent="0.25">
      <c r="A1122" s="17">
        <v>1120</v>
      </c>
      <c r="B1122" s="18" t="s">
        <v>2267</v>
      </c>
      <c r="C1122" s="19" t="s">
        <v>2268</v>
      </c>
      <c r="D1122" s="15">
        <f>Dados!$D$2+Dados!E1122</f>
        <v>146.82</v>
      </c>
      <c r="E1122" s="16">
        <f>Dados!$G$2+Dados!H1122</f>
        <v>178.82</v>
      </c>
    </row>
    <row r="1123" spans="1:5" ht="13.15" customHeight="1" x14ac:dyDescent="0.25">
      <c r="A1123" s="17">
        <v>1121</v>
      </c>
      <c r="B1123" s="18" t="s">
        <v>2269</v>
      </c>
      <c r="C1123" s="19" t="s">
        <v>2270</v>
      </c>
      <c r="D1123" s="15">
        <f>Dados!$D$2+Dados!E1123</f>
        <v>146.82</v>
      </c>
      <c r="E1123" s="16">
        <f>Dados!$G$2+Dados!H1123</f>
        <v>178.82</v>
      </c>
    </row>
    <row r="1124" spans="1:5" ht="13.15" customHeight="1" x14ac:dyDescent="0.25">
      <c r="A1124" s="17">
        <v>1122</v>
      </c>
      <c r="B1124" s="18" t="s">
        <v>2271</v>
      </c>
      <c r="C1124" s="19" t="s">
        <v>2272</v>
      </c>
      <c r="D1124" s="15">
        <f>Dados!$D$2+Dados!E1124</f>
        <v>146.82</v>
      </c>
      <c r="E1124" s="16">
        <f>Dados!$G$2+Dados!H1124</f>
        <v>178.82</v>
      </c>
    </row>
    <row r="1125" spans="1:5" ht="13.15" customHeight="1" x14ac:dyDescent="0.25">
      <c r="A1125" s="17">
        <v>1123</v>
      </c>
      <c r="B1125" s="18" t="s">
        <v>2273</v>
      </c>
      <c r="C1125" s="19" t="s">
        <v>2274</v>
      </c>
      <c r="D1125" s="15">
        <f>Dados!$D$2+Dados!E1125</f>
        <v>146.82</v>
      </c>
      <c r="E1125" s="16">
        <f>Dados!$G$2+Dados!H1125</f>
        <v>178.82</v>
      </c>
    </row>
    <row r="1126" spans="1:5" ht="13.15" customHeight="1" x14ac:dyDescent="0.25">
      <c r="A1126" s="17">
        <v>1124</v>
      </c>
      <c r="B1126" s="18" t="s">
        <v>2275</v>
      </c>
      <c r="C1126" s="19" t="s">
        <v>2276</v>
      </c>
      <c r="D1126" s="15">
        <f>Dados!$D$2+Dados!E1126</f>
        <v>146.82</v>
      </c>
      <c r="E1126" s="16">
        <f>Dados!$G$2+Dados!H1126</f>
        <v>178.82</v>
      </c>
    </row>
    <row r="1127" spans="1:5" ht="13.15" customHeight="1" x14ac:dyDescent="0.25">
      <c r="A1127" s="17">
        <v>1125</v>
      </c>
      <c r="B1127" s="18" t="s">
        <v>2277</v>
      </c>
      <c r="C1127" s="19" t="s">
        <v>2278</v>
      </c>
      <c r="D1127" s="15">
        <f>Dados!$D$2+Dados!E1127</f>
        <v>146.82</v>
      </c>
      <c r="E1127" s="16">
        <f>Dados!$G$2+Dados!H1127</f>
        <v>178.82</v>
      </c>
    </row>
    <row r="1128" spans="1:5" ht="13.15" customHeight="1" x14ac:dyDescent="0.25">
      <c r="A1128" s="17">
        <v>1126</v>
      </c>
      <c r="B1128" s="18" t="s">
        <v>2279</v>
      </c>
      <c r="C1128" s="19" t="s">
        <v>2280</v>
      </c>
      <c r="D1128" s="15">
        <f>Dados!$D$2+Dados!E1128</f>
        <v>146.82</v>
      </c>
      <c r="E1128" s="16">
        <f>Dados!$G$2+Dados!H1128</f>
        <v>178.82</v>
      </c>
    </row>
    <row r="1129" spans="1:5" ht="13.15" customHeight="1" x14ac:dyDescent="0.25">
      <c r="A1129" s="17">
        <v>1127</v>
      </c>
      <c r="B1129" s="18" t="s">
        <v>2281</v>
      </c>
      <c r="C1129" s="19" t="s">
        <v>2282</v>
      </c>
      <c r="D1129" s="15">
        <f>Dados!$D$2+Dados!E1129</f>
        <v>146.82</v>
      </c>
      <c r="E1129" s="16">
        <f>Dados!$G$2+Dados!H1129</f>
        <v>178.82</v>
      </c>
    </row>
    <row r="1130" spans="1:5" ht="13.15" customHeight="1" x14ac:dyDescent="0.25">
      <c r="A1130" s="17">
        <v>1128</v>
      </c>
      <c r="B1130" s="18" t="s">
        <v>2283</v>
      </c>
      <c r="C1130" s="19" t="s">
        <v>2284</v>
      </c>
      <c r="D1130" s="15">
        <f>Dados!$D$2+Dados!E1130</f>
        <v>146.82</v>
      </c>
      <c r="E1130" s="16">
        <f>Dados!$G$2+Dados!H1130</f>
        <v>178.82</v>
      </c>
    </row>
    <row r="1131" spans="1:5" ht="13.15" customHeight="1" x14ac:dyDescent="0.25">
      <c r="A1131" s="17">
        <v>1129</v>
      </c>
      <c r="B1131" s="18" t="s">
        <v>2285</v>
      </c>
      <c r="C1131" s="19" t="s">
        <v>2286</v>
      </c>
      <c r="D1131" s="15">
        <f>Dados!$D$2+Dados!E1131</f>
        <v>146.82</v>
      </c>
      <c r="E1131" s="16">
        <f>Dados!$G$2+Dados!H1131</f>
        <v>178.82</v>
      </c>
    </row>
    <row r="1132" spans="1:5" ht="13.15" customHeight="1" x14ac:dyDescent="0.25">
      <c r="A1132" s="17">
        <v>1130</v>
      </c>
      <c r="B1132" s="18" t="s">
        <v>2287</v>
      </c>
      <c r="C1132" s="19" t="s">
        <v>2288</v>
      </c>
      <c r="D1132" s="15">
        <f>Dados!$D$2+Dados!E1132</f>
        <v>146.82</v>
      </c>
      <c r="E1132" s="16">
        <f>Dados!$G$2+Dados!H1132</f>
        <v>178.82</v>
      </c>
    </row>
    <row r="1133" spans="1:5" ht="13.15" customHeight="1" x14ac:dyDescent="0.25">
      <c r="A1133" s="17">
        <v>1131</v>
      </c>
      <c r="B1133" s="18" t="s">
        <v>2289</v>
      </c>
      <c r="C1133" s="19" t="s">
        <v>2290</v>
      </c>
      <c r="D1133" s="15">
        <f>Dados!$D$2+Dados!E1133</f>
        <v>146.82</v>
      </c>
      <c r="E1133" s="16">
        <f>Dados!$G$2+Dados!H1133</f>
        <v>178.82</v>
      </c>
    </row>
    <row r="1134" spans="1:5" ht="13.15" customHeight="1" x14ac:dyDescent="0.25">
      <c r="A1134" s="17">
        <v>1132</v>
      </c>
      <c r="B1134" s="18" t="s">
        <v>2291</v>
      </c>
      <c r="C1134" s="19" t="s">
        <v>2292</v>
      </c>
      <c r="D1134" s="15">
        <f>Dados!$D$2+Dados!E1134</f>
        <v>146.82</v>
      </c>
      <c r="E1134" s="16">
        <f>Dados!$G$2+Dados!H1134</f>
        <v>178.82</v>
      </c>
    </row>
    <row r="1135" spans="1:5" ht="13.15" customHeight="1" x14ac:dyDescent="0.25">
      <c r="A1135" s="17">
        <v>1133</v>
      </c>
      <c r="B1135" s="18" t="s">
        <v>2293</v>
      </c>
      <c r="C1135" s="19" t="s">
        <v>2294</v>
      </c>
      <c r="D1135" s="15">
        <f>Dados!$D$2+Dados!E1135</f>
        <v>146.82</v>
      </c>
      <c r="E1135" s="16">
        <f>Dados!$G$2+Dados!H1135</f>
        <v>178.82</v>
      </c>
    </row>
    <row r="1136" spans="1:5" ht="13.15" customHeight="1" x14ac:dyDescent="0.25">
      <c r="A1136" s="17">
        <v>1134</v>
      </c>
      <c r="B1136" s="18" t="s">
        <v>2295</v>
      </c>
      <c r="C1136" s="19" t="s">
        <v>2296</v>
      </c>
      <c r="D1136" s="15">
        <f>Dados!$D$2+Dados!E1136</f>
        <v>146.82</v>
      </c>
      <c r="E1136" s="16">
        <f>Dados!$G$2+Dados!H1136</f>
        <v>178.82</v>
      </c>
    </row>
    <row r="1137" spans="1:5" ht="13.15" customHeight="1" x14ac:dyDescent="0.25">
      <c r="A1137" s="17">
        <v>1135</v>
      </c>
      <c r="B1137" s="18" t="s">
        <v>2297</v>
      </c>
      <c r="C1137" s="19" t="s">
        <v>2298</v>
      </c>
      <c r="D1137" s="15">
        <f>Dados!$D$2+Dados!E1137</f>
        <v>146.82</v>
      </c>
      <c r="E1137" s="16">
        <f>Dados!$G$2+Dados!H1137</f>
        <v>178.82</v>
      </c>
    </row>
    <row r="1138" spans="1:5" ht="13.15" customHeight="1" x14ac:dyDescent="0.25">
      <c r="A1138" s="17">
        <v>1136</v>
      </c>
      <c r="B1138" s="18" t="s">
        <v>2299</v>
      </c>
      <c r="C1138" s="19" t="s">
        <v>2300</v>
      </c>
      <c r="D1138" s="15">
        <f>Dados!$D$2+Dados!E1138</f>
        <v>146.82</v>
      </c>
      <c r="E1138" s="16">
        <f>Dados!$G$2+Dados!H1138</f>
        <v>178.82</v>
      </c>
    </row>
    <row r="1139" spans="1:5" ht="13.15" customHeight="1" x14ac:dyDescent="0.25">
      <c r="A1139" s="17">
        <v>1137</v>
      </c>
      <c r="B1139" s="18" t="s">
        <v>2301</v>
      </c>
      <c r="C1139" s="19" t="s">
        <v>2302</v>
      </c>
      <c r="D1139" s="15">
        <f>Dados!$D$2+Dados!E1139</f>
        <v>146.82</v>
      </c>
      <c r="E1139" s="16">
        <f>Dados!$G$2+Dados!H1139</f>
        <v>178.82</v>
      </c>
    </row>
    <row r="1140" spans="1:5" ht="13.15" customHeight="1" x14ac:dyDescent="0.25">
      <c r="A1140" s="17">
        <v>1138</v>
      </c>
      <c r="B1140" s="18" t="s">
        <v>2303</v>
      </c>
      <c r="C1140" s="19" t="s">
        <v>2304</v>
      </c>
      <c r="D1140" s="15">
        <f>Dados!$D$2+Dados!E1140</f>
        <v>146.82</v>
      </c>
      <c r="E1140" s="16">
        <f>Dados!$G$2+Dados!H1140</f>
        <v>178.82</v>
      </c>
    </row>
    <row r="1141" spans="1:5" ht="13.15" customHeight="1" x14ac:dyDescent="0.25">
      <c r="A1141" s="17">
        <v>1139</v>
      </c>
      <c r="B1141" s="18" t="s">
        <v>2305</v>
      </c>
      <c r="C1141" s="19" t="s">
        <v>2306</v>
      </c>
      <c r="D1141" s="15">
        <f>Dados!$D$2+Dados!E1141</f>
        <v>146.82</v>
      </c>
      <c r="E1141" s="16">
        <f>Dados!$G$2+Dados!H1141</f>
        <v>178.82</v>
      </c>
    </row>
    <row r="1142" spans="1:5" ht="13.15" customHeight="1" x14ac:dyDescent="0.25">
      <c r="A1142" s="17">
        <v>1140</v>
      </c>
      <c r="B1142" s="18" t="s">
        <v>2307</v>
      </c>
      <c r="C1142" s="19" t="s">
        <v>2308</v>
      </c>
      <c r="D1142" s="15">
        <f>Dados!$D$2+Dados!E1142</f>
        <v>146.82</v>
      </c>
      <c r="E1142" s="16">
        <f>Dados!$G$2+Dados!H1142</f>
        <v>178.82</v>
      </c>
    </row>
    <row r="1143" spans="1:5" ht="13.15" customHeight="1" x14ac:dyDescent="0.25">
      <c r="A1143" s="17">
        <v>1141</v>
      </c>
      <c r="B1143" s="18" t="s">
        <v>2309</v>
      </c>
      <c r="C1143" s="19" t="s">
        <v>2310</v>
      </c>
      <c r="D1143" s="15">
        <f>Dados!$D$2+Dados!E1143</f>
        <v>146.82</v>
      </c>
      <c r="E1143" s="16">
        <f>Dados!$G$2+Dados!H1143</f>
        <v>178.82</v>
      </c>
    </row>
    <row r="1144" spans="1:5" ht="13.15" customHeight="1" x14ac:dyDescent="0.25">
      <c r="A1144" s="17">
        <v>1142</v>
      </c>
      <c r="B1144" s="18" t="s">
        <v>2311</v>
      </c>
      <c r="C1144" s="19" t="s">
        <v>2312</v>
      </c>
      <c r="D1144" s="15">
        <f>Dados!$D$2+Dados!E1144</f>
        <v>146.82</v>
      </c>
      <c r="E1144" s="16">
        <f>Dados!$G$2+Dados!H1144</f>
        <v>178.82</v>
      </c>
    </row>
    <row r="1145" spans="1:5" ht="13.15" customHeight="1" x14ac:dyDescent="0.25">
      <c r="A1145" s="17">
        <v>1143</v>
      </c>
      <c r="B1145" s="18" t="s">
        <v>2313</v>
      </c>
      <c r="C1145" s="19" t="s">
        <v>2314</v>
      </c>
      <c r="D1145" s="15">
        <f>Dados!$D$2+Dados!E1145</f>
        <v>146.82</v>
      </c>
      <c r="E1145" s="16">
        <f>Dados!$G$2+Dados!H1145</f>
        <v>178.82</v>
      </c>
    </row>
    <row r="1146" spans="1:5" ht="13.15" customHeight="1" x14ac:dyDescent="0.25">
      <c r="A1146" s="17">
        <v>1144</v>
      </c>
      <c r="B1146" s="18" t="s">
        <v>2315</v>
      </c>
      <c r="C1146" s="19" t="s">
        <v>2316</v>
      </c>
      <c r="D1146" s="15">
        <f>Dados!$D$2+Dados!E1146</f>
        <v>146.82</v>
      </c>
      <c r="E1146" s="16">
        <f>Dados!$G$2+Dados!H1146</f>
        <v>178.82</v>
      </c>
    </row>
    <row r="1147" spans="1:5" ht="13.15" customHeight="1" x14ac:dyDescent="0.25">
      <c r="A1147" s="17">
        <v>1145</v>
      </c>
      <c r="B1147" s="18" t="s">
        <v>2317</v>
      </c>
      <c r="C1147" s="19" t="s">
        <v>2318</v>
      </c>
      <c r="D1147" s="15">
        <f>Dados!$D$2+Dados!E1147</f>
        <v>146.82</v>
      </c>
      <c r="E1147" s="16">
        <f>Dados!$G$2+Dados!H1147</f>
        <v>178.82</v>
      </c>
    </row>
    <row r="1148" spans="1:5" ht="13.15" customHeight="1" x14ac:dyDescent="0.25">
      <c r="A1148" s="17">
        <v>1146</v>
      </c>
      <c r="B1148" s="18" t="s">
        <v>2319</v>
      </c>
      <c r="C1148" s="19" t="s">
        <v>2320</v>
      </c>
      <c r="D1148" s="15">
        <f>Dados!$D$2+Dados!E1148</f>
        <v>244.47</v>
      </c>
      <c r="E1148" s="16">
        <f>Dados!$G$2+Dados!H1148</f>
        <v>276.47000000000003</v>
      </c>
    </row>
    <row r="1149" spans="1:5" ht="13.15" customHeight="1" x14ac:dyDescent="0.25">
      <c r="A1149" s="17">
        <v>1147</v>
      </c>
      <c r="B1149" s="18" t="s">
        <v>2321</v>
      </c>
      <c r="C1149" s="19" t="s">
        <v>2322</v>
      </c>
      <c r="D1149" s="15">
        <f>Dados!$D$2+Dados!E1149</f>
        <v>298.73</v>
      </c>
      <c r="E1149" s="16">
        <f>Dados!$G$2+Dados!H1149</f>
        <v>330.73</v>
      </c>
    </row>
    <row r="1150" spans="1:5" ht="13.15" customHeight="1" x14ac:dyDescent="0.25">
      <c r="A1150" s="17">
        <v>1148</v>
      </c>
      <c r="B1150" s="18" t="s">
        <v>2323</v>
      </c>
      <c r="C1150" s="19" t="s">
        <v>2324</v>
      </c>
      <c r="D1150" s="15">
        <f>Dados!$D$2+Dados!E1150</f>
        <v>163.1</v>
      </c>
      <c r="E1150" s="16">
        <f>Dados!$G$2+Dados!H1150</f>
        <v>195.1</v>
      </c>
    </row>
    <row r="1151" spans="1:5" ht="13.15" customHeight="1" x14ac:dyDescent="0.25">
      <c r="A1151" s="17">
        <v>1149</v>
      </c>
      <c r="B1151" s="18" t="s">
        <v>2325</v>
      </c>
      <c r="C1151" s="19" t="s">
        <v>2326</v>
      </c>
      <c r="D1151" s="15">
        <f>Dados!$D$2+Dados!E1151</f>
        <v>163.1</v>
      </c>
      <c r="E1151" s="16">
        <f>Dados!$G$2+Dados!H1151</f>
        <v>195.1</v>
      </c>
    </row>
    <row r="1152" spans="1:5" ht="13.15" customHeight="1" x14ac:dyDescent="0.25">
      <c r="A1152" s="17">
        <v>1150</v>
      </c>
      <c r="B1152" s="18" t="s">
        <v>2327</v>
      </c>
      <c r="C1152" s="19" t="s">
        <v>2328</v>
      </c>
      <c r="D1152" s="15">
        <f>Dados!$D$2+Dados!E1152</f>
        <v>320.43</v>
      </c>
      <c r="E1152" s="16">
        <f>Dados!$G$2+Dados!H1152</f>
        <v>352.43</v>
      </c>
    </row>
    <row r="1153" spans="1:5" ht="13.15" customHeight="1" x14ac:dyDescent="0.25">
      <c r="A1153" s="17">
        <v>1151</v>
      </c>
      <c r="B1153" s="18" t="s">
        <v>2329</v>
      </c>
      <c r="C1153" s="19" t="s">
        <v>2330</v>
      </c>
      <c r="D1153" s="15">
        <f>Dados!$D$2+Dados!E1153</f>
        <v>135.97</v>
      </c>
      <c r="E1153" s="16">
        <f>Dados!$G$2+Dados!H1153</f>
        <v>167.97</v>
      </c>
    </row>
    <row r="1154" spans="1:5" ht="13.15" customHeight="1" x14ac:dyDescent="0.25">
      <c r="A1154" s="17">
        <v>1152</v>
      </c>
      <c r="B1154" s="18" t="s">
        <v>2331</v>
      </c>
      <c r="C1154" s="19" t="s">
        <v>2332</v>
      </c>
      <c r="D1154" s="15">
        <f>Dados!$D$2+Dados!E1154</f>
        <v>135.97</v>
      </c>
      <c r="E1154" s="16">
        <f>Dados!$G$2+Dados!H1154</f>
        <v>167.97</v>
      </c>
    </row>
    <row r="1155" spans="1:5" ht="13.15" customHeight="1" x14ac:dyDescent="0.25">
      <c r="A1155" s="17">
        <v>1153</v>
      </c>
      <c r="B1155" s="18" t="s">
        <v>2333</v>
      </c>
      <c r="C1155" s="19" t="s">
        <v>2334</v>
      </c>
      <c r="D1155" s="15">
        <f>Dados!$D$2+Dados!E1155</f>
        <v>141.4</v>
      </c>
      <c r="E1155" s="16">
        <f>Dados!$G$2+Dados!H1155</f>
        <v>173.4</v>
      </c>
    </row>
    <row r="1156" spans="1:5" ht="13.15" customHeight="1" x14ac:dyDescent="0.25">
      <c r="A1156" s="17">
        <v>1154</v>
      </c>
      <c r="B1156" s="18" t="s">
        <v>2335</v>
      </c>
      <c r="C1156" s="19" t="s">
        <v>2336</v>
      </c>
      <c r="D1156" s="15">
        <f>Dados!$D$2+Dados!E1156</f>
        <v>141.4</v>
      </c>
      <c r="E1156" s="16">
        <f>Dados!$G$2+Dados!H1156</f>
        <v>173.4</v>
      </c>
    </row>
    <row r="1157" spans="1:5" ht="13.15" customHeight="1" x14ac:dyDescent="0.25">
      <c r="A1157" s="17">
        <v>1155</v>
      </c>
      <c r="B1157" s="18" t="s">
        <v>2337</v>
      </c>
      <c r="C1157" s="19" t="s">
        <v>2338</v>
      </c>
      <c r="D1157" s="15">
        <f>Dados!$D$2+Dados!E1157</f>
        <v>141.4</v>
      </c>
      <c r="E1157" s="16">
        <f>Dados!$G$2+Dados!H1157</f>
        <v>173.4</v>
      </c>
    </row>
    <row r="1158" spans="1:5" ht="13.15" customHeight="1" x14ac:dyDescent="0.25">
      <c r="A1158" s="17">
        <v>1156</v>
      </c>
      <c r="B1158" s="18" t="s">
        <v>2339</v>
      </c>
      <c r="C1158" s="19" t="s">
        <v>2340</v>
      </c>
      <c r="D1158" s="15">
        <f>Dados!$D$2+Dados!E1158</f>
        <v>135.97</v>
      </c>
      <c r="E1158" s="16">
        <f>Dados!$G$2+Dados!H1158</f>
        <v>167.97</v>
      </c>
    </row>
    <row r="1159" spans="1:5" ht="13.15" customHeight="1" x14ac:dyDescent="0.25">
      <c r="A1159" s="17">
        <v>1157</v>
      </c>
      <c r="B1159" s="18" t="s">
        <v>2341</v>
      </c>
      <c r="C1159" s="19" t="s">
        <v>2342</v>
      </c>
      <c r="D1159" s="15">
        <f>Dados!$D$2+Dados!E1159</f>
        <v>135.97</v>
      </c>
      <c r="E1159" s="16">
        <f>Dados!$G$2+Dados!H1159</f>
        <v>167.97</v>
      </c>
    </row>
    <row r="1160" spans="1:5" ht="13.15" customHeight="1" x14ac:dyDescent="0.25">
      <c r="A1160" s="17">
        <v>1158</v>
      </c>
      <c r="B1160" s="18" t="s">
        <v>2343</v>
      </c>
      <c r="C1160" s="19" t="s">
        <v>2344</v>
      </c>
      <c r="D1160" s="15">
        <f>Dados!$D$2+Dados!E1160</f>
        <v>135.97</v>
      </c>
      <c r="E1160" s="16">
        <f>Dados!$G$2+Dados!H1160</f>
        <v>167.97</v>
      </c>
    </row>
    <row r="1161" spans="1:5" ht="13.15" customHeight="1" x14ac:dyDescent="0.25">
      <c r="A1161" s="17">
        <v>1159</v>
      </c>
      <c r="B1161" s="18" t="s">
        <v>2345</v>
      </c>
      <c r="C1161" s="19" t="s">
        <v>2346</v>
      </c>
      <c r="D1161" s="15">
        <f>Dados!$D$2+Dados!E1161</f>
        <v>135.97</v>
      </c>
      <c r="E1161" s="16">
        <f>Dados!$G$2+Dados!H1161</f>
        <v>167.97</v>
      </c>
    </row>
    <row r="1162" spans="1:5" ht="13.15" customHeight="1" x14ac:dyDescent="0.25">
      <c r="A1162" s="17">
        <v>1160</v>
      </c>
      <c r="B1162" s="18" t="s">
        <v>2347</v>
      </c>
      <c r="C1162" s="19" t="s">
        <v>2348</v>
      </c>
      <c r="D1162" s="15">
        <f>Dados!$D$2+Dados!E1162</f>
        <v>146.82</v>
      </c>
      <c r="E1162" s="16">
        <f>Dados!$G$2+Dados!H1162</f>
        <v>178.82</v>
      </c>
    </row>
    <row r="1163" spans="1:5" ht="13.15" customHeight="1" x14ac:dyDescent="0.25">
      <c r="A1163" s="17">
        <v>1161</v>
      </c>
      <c r="B1163" s="18" t="s">
        <v>2349</v>
      </c>
      <c r="C1163" s="19" t="s">
        <v>2350</v>
      </c>
      <c r="D1163" s="15">
        <f>Dados!$D$2+Dados!E1163</f>
        <v>141.4</v>
      </c>
      <c r="E1163" s="16">
        <f>Dados!$G$2+Dados!H1163</f>
        <v>173.4</v>
      </c>
    </row>
    <row r="1164" spans="1:5" ht="13.15" customHeight="1" x14ac:dyDescent="0.25">
      <c r="A1164" s="17">
        <v>1162</v>
      </c>
      <c r="B1164" s="18" t="s">
        <v>2351</v>
      </c>
      <c r="C1164" s="19" t="s">
        <v>2352</v>
      </c>
      <c r="D1164" s="15">
        <f>Dados!$D$2+Dados!E1164</f>
        <v>146.82</v>
      </c>
      <c r="E1164" s="16">
        <f>Dados!$G$2+Dados!H1164</f>
        <v>178.82</v>
      </c>
    </row>
    <row r="1165" spans="1:5" ht="13.15" customHeight="1" x14ac:dyDescent="0.25">
      <c r="A1165" s="17">
        <v>1163</v>
      </c>
      <c r="B1165" s="18" t="s">
        <v>2353</v>
      </c>
      <c r="C1165" s="19" t="s">
        <v>2354</v>
      </c>
      <c r="D1165" s="15">
        <f>Dados!$D$2+Dados!E1165</f>
        <v>168.52</v>
      </c>
      <c r="E1165" s="16">
        <f>Dados!$G$2+Dados!H1165</f>
        <v>200.52</v>
      </c>
    </row>
    <row r="1166" spans="1:5" ht="13.15" customHeight="1" x14ac:dyDescent="0.25">
      <c r="A1166" s="17">
        <v>1164</v>
      </c>
      <c r="B1166" s="18" t="s">
        <v>2355</v>
      </c>
      <c r="C1166" s="19" t="s">
        <v>2356</v>
      </c>
      <c r="D1166" s="15">
        <f>Dados!$D$2+Dados!E1166</f>
        <v>168.52</v>
      </c>
      <c r="E1166" s="16">
        <f>Dados!$G$2+Dados!H1166</f>
        <v>200.52</v>
      </c>
    </row>
    <row r="1167" spans="1:5" ht="13.15" customHeight="1" x14ac:dyDescent="0.25">
      <c r="A1167" s="17">
        <v>1165</v>
      </c>
      <c r="B1167" s="18" t="s">
        <v>2357</v>
      </c>
      <c r="C1167" s="19" t="s">
        <v>2358</v>
      </c>
      <c r="D1167" s="15">
        <f>Dados!$D$2+Dados!E1167</f>
        <v>168.52</v>
      </c>
      <c r="E1167" s="16">
        <f>Dados!$G$2+Dados!H1167</f>
        <v>200.52</v>
      </c>
    </row>
    <row r="1168" spans="1:5" ht="13.15" customHeight="1" x14ac:dyDescent="0.25">
      <c r="A1168" s="17">
        <v>1166</v>
      </c>
      <c r="B1168" s="18" t="s">
        <v>2359</v>
      </c>
      <c r="C1168" s="19" t="s">
        <v>2360</v>
      </c>
      <c r="D1168" s="15">
        <f>Dados!$D$2+Dados!E1168</f>
        <v>271.60000000000002</v>
      </c>
      <c r="E1168" s="16">
        <f>Dados!$G$2+Dados!H1168</f>
        <v>303.60000000000002</v>
      </c>
    </row>
    <row r="1169" spans="1:5" ht="13.15" customHeight="1" x14ac:dyDescent="0.25">
      <c r="A1169" s="17">
        <v>1167</v>
      </c>
      <c r="B1169" s="18" t="s">
        <v>2361</v>
      </c>
      <c r="C1169" s="19" t="s">
        <v>2362</v>
      </c>
      <c r="D1169" s="15">
        <f>Dados!$D$2+Dados!E1169</f>
        <v>141.4</v>
      </c>
      <c r="E1169" s="16">
        <f>Dados!$G$2+Dados!H1169</f>
        <v>173.4</v>
      </c>
    </row>
    <row r="1170" spans="1:5" ht="13.15" customHeight="1" x14ac:dyDescent="0.25">
      <c r="A1170" s="17">
        <v>1168</v>
      </c>
      <c r="B1170" s="18" t="s">
        <v>2363</v>
      </c>
      <c r="C1170" s="19" t="s">
        <v>2364</v>
      </c>
      <c r="D1170" s="15">
        <f>Dados!$D$2+Dados!E1170</f>
        <v>201.07</v>
      </c>
      <c r="E1170" s="16">
        <f>Dados!$G$2+Dados!H1170</f>
        <v>233.07</v>
      </c>
    </row>
    <row r="1171" spans="1:5" ht="13.15" customHeight="1" x14ac:dyDescent="0.25">
      <c r="A1171" s="17">
        <v>1169</v>
      </c>
      <c r="B1171" s="18" t="s">
        <v>2365</v>
      </c>
      <c r="C1171" s="19" t="s">
        <v>2366</v>
      </c>
      <c r="D1171" s="15">
        <f>Dados!$D$2+Dados!E1171</f>
        <v>163.1</v>
      </c>
      <c r="E1171" s="16">
        <f>Dados!$G$2+Dados!H1171</f>
        <v>195.1</v>
      </c>
    </row>
    <row r="1172" spans="1:5" ht="13.15" customHeight="1" x14ac:dyDescent="0.25">
      <c r="A1172" s="17">
        <v>1170</v>
      </c>
      <c r="B1172" s="18" t="s">
        <v>2367</v>
      </c>
      <c r="C1172" s="19" t="s">
        <v>2368</v>
      </c>
      <c r="D1172" s="15">
        <f>Dados!$D$2+Dados!E1172</f>
        <v>201.07</v>
      </c>
      <c r="E1172" s="16">
        <f>Dados!$G$2+Dados!H1172</f>
        <v>233.07</v>
      </c>
    </row>
    <row r="1173" spans="1:5" ht="13.15" customHeight="1" x14ac:dyDescent="0.25">
      <c r="A1173" s="17">
        <v>1171</v>
      </c>
      <c r="B1173" s="18" t="s">
        <v>2369</v>
      </c>
      <c r="C1173" s="19" t="s">
        <v>2370</v>
      </c>
      <c r="D1173" s="15">
        <f>Dados!$D$2+Dados!E1173</f>
        <v>135.97</v>
      </c>
      <c r="E1173" s="16">
        <f>Dados!$G$2+Dados!H1173</f>
        <v>167.97</v>
      </c>
    </row>
    <row r="1174" spans="1:5" ht="13.15" customHeight="1" x14ac:dyDescent="0.25">
      <c r="A1174" s="17">
        <v>1172</v>
      </c>
      <c r="B1174" s="18" t="s">
        <v>2371</v>
      </c>
      <c r="C1174" s="19" t="s">
        <v>2372</v>
      </c>
      <c r="D1174" s="15">
        <f>Dados!$D$2+Dados!E1174</f>
        <v>163.1</v>
      </c>
      <c r="E1174" s="16">
        <f>Dados!$G$2+Dados!H1174</f>
        <v>195.1</v>
      </c>
    </row>
    <row r="1175" spans="1:5" ht="13.15" customHeight="1" x14ac:dyDescent="0.25">
      <c r="A1175" s="17">
        <v>1173</v>
      </c>
      <c r="B1175" s="18" t="s">
        <v>2373</v>
      </c>
      <c r="C1175" s="19" t="s">
        <v>2374</v>
      </c>
      <c r="D1175" s="15">
        <f>Dados!$D$2+Dados!E1175</f>
        <v>163.1</v>
      </c>
      <c r="E1175" s="16">
        <f>Dados!$G$2+Dados!H1175</f>
        <v>195.1</v>
      </c>
    </row>
    <row r="1176" spans="1:5" ht="13.15" customHeight="1" x14ac:dyDescent="0.25">
      <c r="A1176" s="17">
        <v>1174</v>
      </c>
      <c r="B1176" s="18" t="s">
        <v>2375</v>
      </c>
      <c r="C1176" s="19" t="s">
        <v>2376</v>
      </c>
      <c r="D1176" s="15">
        <f>Dados!$D$2+Dados!E1176</f>
        <v>163.1</v>
      </c>
      <c r="E1176" s="16">
        <f>Dados!$G$2+Dados!H1176</f>
        <v>195.1</v>
      </c>
    </row>
    <row r="1177" spans="1:5" ht="13.15" customHeight="1" x14ac:dyDescent="0.25">
      <c r="A1177" s="17">
        <v>1175</v>
      </c>
      <c r="B1177" s="18" t="s">
        <v>2377</v>
      </c>
      <c r="C1177" s="19" t="s">
        <v>2378</v>
      </c>
      <c r="D1177" s="15">
        <f>Dados!$D$2+Dados!E1177</f>
        <v>217.35</v>
      </c>
      <c r="E1177" s="16">
        <f>Dados!$G$2+Dados!H1177</f>
        <v>249.35</v>
      </c>
    </row>
    <row r="1178" spans="1:5" ht="13.15" customHeight="1" x14ac:dyDescent="0.25">
      <c r="A1178" s="17">
        <v>1176</v>
      </c>
      <c r="B1178" s="18" t="s">
        <v>2379</v>
      </c>
      <c r="C1178" s="19" t="s">
        <v>2380</v>
      </c>
      <c r="D1178" s="15">
        <f>Dados!$D$2+Dados!E1178</f>
        <v>352.98</v>
      </c>
      <c r="E1178" s="16">
        <f>Dados!$G$2+Dados!H1178</f>
        <v>384.98</v>
      </c>
    </row>
    <row r="1179" spans="1:5" ht="13.15" customHeight="1" x14ac:dyDescent="0.25">
      <c r="A1179" s="17">
        <v>1177</v>
      </c>
      <c r="B1179" s="18" t="s">
        <v>2381</v>
      </c>
      <c r="C1179" s="19" t="s">
        <v>2382</v>
      </c>
      <c r="D1179" s="15">
        <f>Dados!$D$2+Dados!E1179</f>
        <v>135.97</v>
      </c>
      <c r="E1179" s="16">
        <f>Dados!$G$2+Dados!H1179</f>
        <v>167.97</v>
      </c>
    </row>
    <row r="1180" spans="1:5" ht="13.15" customHeight="1" x14ac:dyDescent="0.25">
      <c r="A1180" s="17">
        <v>1178</v>
      </c>
      <c r="B1180" s="18" t="s">
        <v>2383</v>
      </c>
      <c r="C1180" s="19" t="s">
        <v>2384</v>
      </c>
      <c r="D1180" s="15">
        <f>Dados!$D$2+Dados!E1180</f>
        <v>135.97</v>
      </c>
      <c r="E1180" s="16">
        <f>Dados!$G$2+Dados!H1180</f>
        <v>167.97</v>
      </c>
    </row>
    <row r="1181" spans="1:5" ht="13.15" customHeight="1" x14ac:dyDescent="0.25">
      <c r="A1181" s="17">
        <v>1179</v>
      </c>
      <c r="B1181" s="18" t="s">
        <v>2385</v>
      </c>
      <c r="C1181" s="19" t="s">
        <v>2386</v>
      </c>
      <c r="D1181" s="15">
        <f>Dados!$D$2+Dados!E1181</f>
        <v>135.97</v>
      </c>
      <c r="E1181" s="16">
        <f>Dados!$G$2+Dados!H1181</f>
        <v>167.97</v>
      </c>
    </row>
    <row r="1182" spans="1:5" ht="13.15" customHeight="1" x14ac:dyDescent="0.25">
      <c r="A1182" s="17">
        <v>1180</v>
      </c>
      <c r="B1182" s="18" t="s">
        <v>2387</v>
      </c>
      <c r="C1182" s="19" t="s">
        <v>2388</v>
      </c>
      <c r="D1182" s="15">
        <f>Dados!$D$2+Dados!E1182</f>
        <v>135.97</v>
      </c>
      <c r="E1182" s="16">
        <f>Dados!$G$2+Dados!H1182</f>
        <v>167.97</v>
      </c>
    </row>
    <row r="1183" spans="1:5" ht="13.15" customHeight="1" x14ac:dyDescent="0.25">
      <c r="A1183" s="17">
        <v>1181</v>
      </c>
      <c r="B1183" s="18" t="s">
        <v>2389</v>
      </c>
      <c r="C1183" s="19" t="s">
        <v>2390</v>
      </c>
      <c r="D1183" s="15">
        <f>Dados!$D$2+Dados!E1183</f>
        <v>135.97</v>
      </c>
      <c r="E1183" s="16">
        <f>Dados!$G$2+Dados!H1183</f>
        <v>167.97</v>
      </c>
    </row>
    <row r="1184" spans="1:5" ht="13.15" customHeight="1" x14ac:dyDescent="0.25">
      <c r="A1184" s="17">
        <v>1182</v>
      </c>
      <c r="B1184" s="18" t="s">
        <v>2391</v>
      </c>
      <c r="C1184" s="19" t="s">
        <v>2392</v>
      </c>
      <c r="D1184" s="15">
        <f>Dados!$D$2+Dados!E1184</f>
        <v>135.97</v>
      </c>
      <c r="E1184" s="16">
        <f>Dados!$G$2+Dados!H1184</f>
        <v>167.97</v>
      </c>
    </row>
    <row r="1185" spans="1:5" ht="13.15" customHeight="1" x14ac:dyDescent="0.25">
      <c r="A1185" s="17">
        <v>1183</v>
      </c>
      <c r="B1185" s="18" t="s">
        <v>2393</v>
      </c>
      <c r="C1185" s="19" t="s">
        <v>2394</v>
      </c>
      <c r="D1185" s="15">
        <f>Dados!$D$2+Dados!E1185</f>
        <v>255.32</v>
      </c>
      <c r="E1185" s="16">
        <f>Dados!$G$2+Dados!H1185</f>
        <v>287.32</v>
      </c>
    </row>
    <row r="1186" spans="1:5" ht="13.15" customHeight="1" x14ac:dyDescent="0.25">
      <c r="A1186" s="17">
        <v>1184</v>
      </c>
      <c r="B1186" s="18" t="s">
        <v>2395</v>
      </c>
      <c r="C1186" s="19" t="s">
        <v>2396</v>
      </c>
      <c r="D1186" s="15">
        <f>Dados!$D$2+Dados!E1186</f>
        <v>255.32</v>
      </c>
      <c r="E1186" s="16">
        <f>Dados!$G$2+Dados!H1186</f>
        <v>287.32</v>
      </c>
    </row>
    <row r="1187" spans="1:5" ht="13.15" customHeight="1" x14ac:dyDescent="0.25">
      <c r="A1187" s="17">
        <v>1185</v>
      </c>
      <c r="B1187" s="18" t="s">
        <v>2397</v>
      </c>
      <c r="C1187" s="19" t="s">
        <v>2398</v>
      </c>
      <c r="D1187" s="15">
        <f>Dados!$D$2+Dados!E1187</f>
        <v>271.60000000000002</v>
      </c>
      <c r="E1187" s="16">
        <f>Dados!$G$2+Dados!H1187</f>
        <v>303.60000000000002</v>
      </c>
    </row>
    <row r="1188" spans="1:5" ht="13.15" customHeight="1" x14ac:dyDescent="0.25">
      <c r="A1188" s="17">
        <v>1186</v>
      </c>
      <c r="B1188" s="18" t="s">
        <v>2399</v>
      </c>
      <c r="C1188" s="19" t="s">
        <v>2400</v>
      </c>
      <c r="D1188" s="15">
        <f>Dados!$D$2+Dados!E1188</f>
        <v>282.45</v>
      </c>
      <c r="E1188" s="16">
        <f>Dados!$G$2+Dados!H1188</f>
        <v>314.45</v>
      </c>
    </row>
    <row r="1189" spans="1:5" ht="13.15" customHeight="1" x14ac:dyDescent="0.25">
      <c r="A1189" s="17">
        <v>1187</v>
      </c>
      <c r="B1189" s="18" t="s">
        <v>2401</v>
      </c>
      <c r="C1189" s="19" t="s">
        <v>2402</v>
      </c>
      <c r="D1189" s="15">
        <f>Dados!$D$2+Dados!E1189</f>
        <v>271.60000000000002</v>
      </c>
      <c r="E1189" s="16">
        <f>Dados!$G$2+Dados!H1189</f>
        <v>303.60000000000002</v>
      </c>
    </row>
    <row r="1190" spans="1:5" ht="13.15" customHeight="1" x14ac:dyDescent="0.25">
      <c r="A1190" s="17">
        <v>1188</v>
      </c>
      <c r="B1190" s="18" t="s">
        <v>2403</v>
      </c>
      <c r="C1190" s="19" t="s">
        <v>2404</v>
      </c>
      <c r="D1190" s="15">
        <f>Dados!$D$2+Dados!E1190</f>
        <v>217.35</v>
      </c>
      <c r="E1190" s="16">
        <f>Dados!$G$2+Dados!H1190</f>
        <v>249.35</v>
      </c>
    </row>
    <row r="1191" spans="1:5" ht="13.15" customHeight="1" x14ac:dyDescent="0.25">
      <c r="A1191" s="17">
        <v>1189</v>
      </c>
      <c r="B1191" s="18" t="s">
        <v>2405</v>
      </c>
      <c r="C1191" s="19" t="s">
        <v>2406</v>
      </c>
      <c r="D1191" s="15">
        <f>Dados!$D$2+Dados!E1191</f>
        <v>401.8</v>
      </c>
      <c r="E1191" s="16">
        <f>Dados!$G$2+Dados!H1191</f>
        <v>433.8</v>
      </c>
    </row>
    <row r="1192" spans="1:5" ht="13.15" customHeight="1" x14ac:dyDescent="0.25">
      <c r="A1192" s="17">
        <v>1190</v>
      </c>
      <c r="B1192" s="18" t="s">
        <v>2407</v>
      </c>
      <c r="C1192" s="19" t="s">
        <v>2408</v>
      </c>
      <c r="D1192" s="15">
        <f>Dados!$D$2+Dados!E1192</f>
        <v>488.61</v>
      </c>
      <c r="E1192" s="16">
        <f>Dados!$G$2+Dados!H1192</f>
        <v>520.61</v>
      </c>
    </row>
    <row r="1193" spans="1:5" ht="13.15" customHeight="1" x14ac:dyDescent="0.25">
      <c r="A1193" s="17">
        <v>1191</v>
      </c>
      <c r="B1193" s="18" t="s">
        <v>2409</v>
      </c>
      <c r="C1193" s="19" t="s">
        <v>2410</v>
      </c>
      <c r="D1193" s="15">
        <f>Dados!$D$2+Dados!E1193</f>
        <v>542.86</v>
      </c>
      <c r="E1193" s="16">
        <f>Dados!$G$2+Dados!H1193</f>
        <v>574.86</v>
      </c>
    </row>
    <row r="1194" spans="1:5" ht="13.15" customHeight="1" x14ac:dyDescent="0.25">
      <c r="A1194" s="17">
        <v>1192</v>
      </c>
      <c r="B1194" s="18" t="s">
        <v>2411</v>
      </c>
      <c r="C1194" s="19" t="s">
        <v>2412</v>
      </c>
      <c r="D1194" s="15">
        <f>Dados!$D$2+Dados!E1194</f>
        <v>542.86</v>
      </c>
      <c r="E1194" s="16">
        <f>Dados!$G$2+Dados!H1194</f>
        <v>574.86</v>
      </c>
    </row>
    <row r="1195" spans="1:5" ht="13.15" customHeight="1" x14ac:dyDescent="0.25">
      <c r="A1195" s="17">
        <v>1193</v>
      </c>
      <c r="B1195" s="18" t="s">
        <v>2413</v>
      </c>
      <c r="C1195" s="19" t="s">
        <v>2414</v>
      </c>
      <c r="D1195" s="15">
        <f>Dados!$D$2+Dados!E1195</f>
        <v>244.47</v>
      </c>
      <c r="E1195" s="16">
        <f>Dados!$G$2+Dados!H1195</f>
        <v>276.47000000000003</v>
      </c>
    </row>
    <row r="1196" spans="1:5" ht="13.15" customHeight="1" x14ac:dyDescent="0.25">
      <c r="A1196" s="17">
        <v>1194</v>
      </c>
      <c r="B1196" s="18" t="s">
        <v>2415</v>
      </c>
      <c r="C1196" s="19" t="s">
        <v>2416</v>
      </c>
      <c r="D1196" s="15">
        <f>Dados!$D$2+Dados!E1196</f>
        <v>277.02999999999997</v>
      </c>
      <c r="E1196" s="16">
        <f>Dados!$G$2+Dados!H1196</f>
        <v>309.02999999999997</v>
      </c>
    </row>
    <row r="1197" spans="1:5" ht="13.15" customHeight="1" x14ac:dyDescent="0.25">
      <c r="A1197" s="17">
        <v>1195</v>
      </c>
      <c r="B1197" s="18" t="s">
        <v>2417</v>
      </c>
      <c r="C1197" s="19" t="s">
        <v>2418</v>
      </c>
      <c r="D1197" s="15">
        <f>Dados!$D$2+Dados!E1197</f>
        <v>325.85000000000002</v>
      </c>
      <c r="E1197" s="16">
        <f>Dados!$G$2+Dados!H1197</f>
        <v>357.85</v>
      </c>
    </row>
    <row r="1198" spans="1:5" ht="13.15" customHeight="1" x14ac:dyDescent="0.25">
      <c r="A1198" s="17">
        <v>1196</v>
      </c>
      <c r="B1198" s="18" t="s">
        <v>2419</v>
      </c>
      <c r="C1198" s="19" t="s">
        <v>2420</v>
      </c>
      <c r="D1198" s="15">
        <f>Dados!$D$2+Dados!E1198</f>
        <v>135.97</v>
      </c>
      <c r="E1198" s="16">
        <f>Dados!$G$2+Dados!H1198</f>
        <v>167.97</v>
      </c>
    </row>
    <row r="1199" spans="1:5" ht="13.15" customHeight="1" x14ac:dyDescent="0.25">
      <c r="A1199" s="17">
        <v>1197</v>
      </c>
      <c r="B1199" s="18" t="s">
        <v>2421</v>
      </c>
      <c r="C1199" s="19" t="s">
        <v>2422</v>
      </c>
      <c r="D1199" s="15">
        <f>Dados!$D$2+Dados!E1199</f>
        <v>515.73</v>
      </c>
      <c r="E1199" s="16">
        <f>Dados!$G$2+Dados!H1199</f>
        <v>547.73</v>
      </c>
    </row>
    <row r="1200" spans="1:5" ht="13.15" customHeight="1" x14ac:dyDescent="0.25">
      <c r="A1200" s="17">
        <v>1198</v>
      </c>
      <c r="B1200" s="18" t="s">
        <v>2423</v>
      </c>
      <c r="C1200" s="19" t="s">
        <v>2424</v>
      </c>
      <c r="D1200" s="15">
        <f>Dados!$D$2+Dados!E1200</f>
        <v>569.99</v>
      </c>
      <c r="E1200" s="16">
        <f>Dados!$G$2+Dados!H1200</f>
        <v>601.99</v>
      </c>
    </row>
    <row r="1201" spans="1:5" ht="13.15" customHeight="1" x14ac:dyDescent="0.25">
      <c r="A1201" s="17">
        <v>1199</v>
      </c>
      <c r="B1201" s="18" t="s">
        <v>2425</v>
      </c>
      <c r="C1201" s="19" t="s">
        <v>2426</v>
      </c>
      <c r="D1201" s="15">
        <f>Dados!$D$2+Dados!E1201</f>
        <v>352.98</v>
      </c>
      <c r="E1201" s="16">
        <f>Dados!$G$2+Dados!H1201</f>
        <v>384.98</v>
      </c>
    </row>
    <row r="1202" spans="1:5" ht="13.15" customHeight="1" x14ac:dyDescent="0.25">
      <c r="A1202" s="17">
        <v>1200</v>
      </c>
      <c r="B1202" s="18" t="s">
        <v>2427</v>
      </c>
      <c r="C1202" s="19" t="s">
        <v>2428</v>
      </c>
      <c r="D1202" s="15">
        <f>Dados!$D$2+Dados!E1202</f>
        <v>407.23</v>
      </c>
      <c r="E1202" s="16">
        <f>Dados!$G$2+Dados!H1202</f>
        <v>439.23</v>
      </c>
    </row>
    <row r="1203" spans="1:5" ht="13.15" customHeight="1" x14ac:dyDescent="0.25">
      <c r="A1203" s="17">
        <v>1201</v>
      </c>
      <c r="B1203" s="18" t="s">
        <v>2429</v>
      </c>
      <c r="C1203" s="19" t="s">
        <v>2430</v>
      </c>
      <c r="D1203" s="15">
        <f>Dados!$D$2+Dados!E1203</f>
        <v>407.23</v>
      </c>
      <c r="E1203" s="16">
        <f>Dados!$G$2+Dados!H1203</f>
        <v>439.23</v>
      </c>
    </row>
    <row r="1204" spans="1:5" ht="13.15" customHeight="1" x14ac:dyDescent="0.25">
      <c r="A1204" s="17">
        <v>1202</v>
      </c>
      <c r="B1204" s="18" t="s">
        <v>2431</v>
      </c>
      <c r="C1204" s="19" t="s">
        <v>2432</v>
      </c>
      <c r="D1204" s="15">
        <f>Dados!$D$2+Dados!E1204</f>
        <v>352.98</v>
      </c>
      <c r="E1204" s="16">
        <f>Dados!$G$2+Dados!H1204</f>
        <v>384.98</v>
      </c>
    </row>
    <row r="1205" spans="1:5" ht="13.15" customHeight="1" x14ac:dyDescent="0.25">
      <c r="A1205" s="17">
        <v>1203</v>
      </c>
      <c r="B1205" s="18" t="s">
        <v>2433</v>
      </c>
      <c r="C1205" s="19" t="s">
        <v>2434</v>
      </c>
      <c r="D1205" s="15">
        <f>Dados!$D$2+Dados!E1205</f>
        <v>434.36</v>
      </c>
      <c r="E1205" s="16">
        <f>Dados!$G$2+Dados!H1205</f>
        <v>466.36</v>
      </c>
    </row>
    <row r="1206" spans="1:5" ht="13.15" customHeight="1" x14ac:dyDescent="0.25">
      <c r="A1206" s="17">
        <v>1204</v>
      </c>
      <c r="B1206" s="18" t="s">
        <v>2435</v>
      </c>
      <c r="C1206" s="19" t="s">
        <v>2436</v>
      </c>
      <c r="D1206" s="15">
        <f>Dados!$D$2+Dados!E1206</f>
        <v>190.22</v>
      </c>
      <c r="E1206" s="16">
        <f>Dados!$G$2+Dados!H1206</f>
        <v>222.22</v>
      </c>
    </row>
    <row r="1207" spans="1:5" ht="13.15" customHeight="1" x14ac:dyDescent="0.25">
      <c r="A1207" s="17">
        <v>1205</v>
      </c>
      <c r="B1207" s="18" t="s">
        <v>2437</v>
      </c>
      <c r="C1207" s="19" t="s">
        <v>2438</v>
      </c>
      <c r="D1207" s="15">
        <f>Dados!$D$2+Dados!E1207</f>
        <v>217.35</v>
      </c>
      <c r="E1207" s="16">
        <f>Dados!$G$2+Dados!H1207</f>
        <v>249.35</v>
      </c>
    </row>
    <row r="1208" spans="1:5" ht="13.15" customHeight="1" x14ac:dyDescent="0.25">
      <c r="A1208" s="17">
        <v>1206</v>
      </c>
      <c r="B1208" s="18" t="s">
        <v>2439</v>
      </c>
      <c r="C1208" s="19" t="s">
        <v>2440</v>
      </c>
      <c r="D1208" s="15">
        <f>Dados!$D$2+Dados!E1208</f>
        <v>217.35</v>
      </c>
      <c r="E1208" s="16">
        <f>Dados!$G$2+Dados!H1208</f>
        <v>249.35</v>
      </c>
    </row>
    <row r="1209" spans="1:5" ht="13.15" customHeight="1" x14ac:dyDescent="0.25">
      <c r="A1209" s="17">
        <v>1207</v>
      </c>
      <c r="B1209" s="18" t="s">
        <v>2441</v>
      </c>
      <c r="C1209" s="19" t="s">
        <v>2442</v>
      </c>
      <c r="D1209" s="15">
        <f>Dados!$D$2+Dados!E1209</f>
        <v>217.35</v>
      </c>
      <c r="E1209" s="16">
        <f>Dados!$G$2+Dados!H1209</f>
        <v>249.35</v>
      </c>
    </row>
    <row r="1210" spans="1:5" ht="13.15" customHeight="1" x14ac:dyDescent="0.25">
      <c r="A1210" s="17">
        <v>1208</v>
      </c>
      <c r="B1210" s="18" t="s">
        <v>2443</v>
      </c>
      <c r="C1210" s="19" t="s">
        <v>2444</v>
      </c>
      <c r="D1210" s="15">
        <f>Dados!$D$2+Dados!E1210</f>
        <v>271.60000000000002</v>
      </c>
      <c r="E1210" s="16">
        <f>Dados!$G$2+Dados!H1210</f>
        <v>303.60000000000002</v>
      </c>
    </row>
    <row r="1211" spans="1:5" ht="13.15" customHeight="1" x14ac:dyDescent="0.25">
      <c r="A1211" s="17">
        <v>1209</v>
      </c>
      <c r="B1211" s="18" t="s">
        <v>2445</v>
      </c>
      <c r="C1211" s="19" t="s">
        <v>2446</v>
      </c>
      <c r="D1211" s="15">
        <f>Dados!$D$2+Dados!E1211</f>
        <v>184.8</v>
      </c>
      <c r="E1211" s="16">
        <f>Dados!$G$2+Dados!H1211</f>
        <v>216.8</v>
      </c>
    </row>
    <row r="1212" spans="1:5" ht="13.15" customHeight="1" x14ac:dyDescent="0.25">
      <c r="A1212" s="17">
        <v>1210</v>
      </c>
      <c r="B1212" s="18" t="s">
        <v>2447</v>
      </c>
      <c r="C1212" s="19" t="s">
        <v>2448</v>
      </c>
      <c r="D1212" s="15">
        <f>Dados!$D$2+Dados!E1212</f>
        <v>190.22</v>
      </c>
      <c r="E1212" s="16">
        <f>Dados!$G$2+Dados!H1212</f>
        <v>222.22</v>
      </c>
    </row>
    <row r="1213" spans="1:5" ht="13.15" customHeight="1" x14ac:dyDescent="0.25">
      <c r="A1213" s="17">
        <v>1211</v>
      </c>
      <c r="B1213" s="18" t="s">
        <v>2449</v>
      </c>
      <c r="C1213" s="19" t="s">
        <v>2450</v>
      </c>
      <c r="D1213" s="15">
        <f>Dados!$D$2+Dados!E1213</f>
        <v>146.82</v>
      </c>
      <c r="E1213" s="16">
        <f>Dados!$G$2+Dados!H1213</f>
        <v>178.82</v>
      </c>
    </row>
    <row r="1214" spans="1:5" ht="13.15" customHeight="1" x14ac:dyDescent="0.25">
      <c r="A1214" s="17">
        <v>1212</v>
      </c>
      <c r="B1214" s="18" t="s">
        <v>2451</v>
      </c>
      <c r="C1214" s="19" t="s">
        <v>2452</v>
      </c>
      <c r="D1214" s="15">
        <f>Dados!$D$2+Dados!E1214</f>
        <v>374.68</v>
      </c>
      <c r="E1214" s="16">
        <f>Dados!$G$2+Dados!H1214</f>
        <v>406.68</v>
      </c>
    </row>
    <row r="1215" spans="1:5" ht="13.15" customHeight="1" x14ac:dyDescent="0.25">
      <c r="A1215" s="17">
        <v>1213</v>
      </c>
      <c r="B1215" s="18" t="s">
        <v>2453</v>
      </c>
      <c r="C1215" s="19" t="s">
        <v>2454</v>
      </c>
      <c r="D1215" s="15">
        <f>Dados!$D$2+Dados!E1215</f>
        <v>450.63</v>
      </c>
      <c r="E1215" s="16">
        <f>Dados!$G$2+Dados!H1215</f>
        <v>482.63</v>
      </c>
    </row>
    <row r="1216" spans="1:5" ht="13.15" customHeight="1" x14ac:dyDescent="0.25">
      <c r="A1216" s="17">
        <v>1214</v>
      </c>
      <c r="B1216" s="18" t="s">
        <v>2455</v>
      </c>
      <c r="C1216" s="19" t="s">
        <v>2456</v>
      </c>
      <c r="D1216" s="15">
        <f>Dados!$D$2+Dados!E1216</f>
        <v>331.28</v>
      </c>
      <c r="E1216" s="16">
        <f>Dados!$G$2+Dados!H1216</f>
        <v>363.28</v>
      </c>
    </row>
    <row r="1217" spans="1:5" ht="13.15" customHeight="1" x14ac:dyDescent="0.25">
      <c r="A1217" s="17">
        <v>1215</v>
      </c>
      <c r="B1217" s="18" t="s">
        <v>2457</v>
      </c>
      <c r="C1217" s="19" t="s">
        <v>2458</v>
      </c>
      <c r="D1217" s="15">
        <f>Dados!$D$2+Dados!E1217</f>
        <v>287.88</v>
      </c>
      <c r="E1217" s="16">
        <f>Dados!$G$2+Dados!H1217</f>
        <v>319.88</v>
      </c>
    </row>
    <row r="1218" spans="1:5" ht="13.15" customHeight="1" x14ac:dyDescent="0.25">
      <c r="A1218" s="17">
        <v>1216</v>
      </c>
      <c r="B1218" s="18" t="s">
        <v>2459</v>
      </c>
      <c r="C1218" s="19" t="s">
        <v>2460</v>
      </c>
      <c r="D1218" s="15">
        <f>Dados!$D$2+Dados!E1218</f>
        <v>255.32</v>
      </c>
      <c r="E1218" s="16">
        <f>Dados!$G$2+Dados!H1218</f>
        <v>287.32</v>
      </c>
    </row>
    <row r="1219" spans="1:5" ht="13.15" customHeight="1" x14ac:dyDescent="0.25">
      <c r="A1219" s="17">
        <v>1217</v>
      </c>
      <c r="B1219" s="18" t="s">
        <v>2461</v>
      </c>
      <c r="C1219" s="19" t="s">
        <v>2462</v>
      </c>
      <c r="D1219" s="15">
        <f>Dados!$D$2+Dados!E1219</f>
        <v>195.65</v>
      </c>
      <c r="E1219" s="16">
        <f>Dados!$G$2+Dados!H1219</f>
        <v>227.65</v>
      </c>
    </row>
    <row r="1220" spans="1:5" ht="13.15" customHeight="1" x14ac:dyDescent="0.25">
      <c r="A1220" s="17">
        <v>1218</v>
      </c>
      <c r="B1220" s="18" t="s">
        <v>2463</v>
      </c>
      <c r="C1220" s="19" t="s">
        <v>2464</v>
      </c>
      <c r="D1220" s="15">
        <f>Dados!$D$2+Dados!E1220</f>
        <v>271.60000000000002</v>
      </c>
      <c r="E1220" s="16">
        <f>Dados!$G$2+Dados!H1220</f>
        <v>303.60000000000002</v>
      </c>
    </row>
    <row r="1221" spans="1:5" ht="13.15" customHeight="1" x14ac:dyDescent="0.25">
      <c r="A1221" s="17">
        <v>1219</v>
      </c>
      <c r="B1221" s="18" t="s">
        <v>2465</v>
      </c>
      <c r="C1221" s="19" t="s">
        <v>2466</v>
      </c>
      <c r="D1221" s="15">
        <f>Dados!$D$2+Dados!E1221</f>
        <v>244.47</v>
      </c>
      <c r="E1221" s="16">
        <f>Dados!$G$2+Dados!H1221</f>
        <v>276.47000000000003</v>
      </c>
    </row>
    <row r="1222" spans="1:5" ht="13.15" customHeight="1" x14ac:dyDescent="0.25">
      <c r="A1222" s="17">
        <v>1220</v>
      </c>
      <c r="B1222" s="18" t="s">
        <v>2467</v>
      </c>
      <c r="C1222" s="19" t="s">
        <v>2468</v>
      </c>
      <c r="D1222" s="15">
        <f>Dados!$D$2+Dados!E1222</f>
        <v>298.73</v>
      </c>
      <c r="E1222" s="16">
        <f>Dados!$G$2+Dados!H1222</f>
        <v>330.73</v>
      </c>
    </row>
    <row r="1223" spans="1:5" ht="13.15" customHeight="1" x14ac:dyDescent="0.25">
      <c r="A1223" s="17">
        <v>1221</v>
      </c>
      <c r="B1223" s="18" t="s">
        <v>2469</v>
      </c>
      <c r="C1223" s="19" t="s">
        <v>2470</v>
      </c>
      <c r="D1223" s="15">
        <f>Dados!$D$2+Dados!E1223</f>
        <v>298.73</v>
      </c>
      <c r="E1223" s="16">
        <f>Dados!$G$2+Dados!H1223</f>
        <v>330.73</v>
      </c>
    </row>
    <row r="1224" spans="1:5" ht="13.15" customHeight="1" x14ac:dyDescent="0.25">
      <c r="A1224" s="17">
        <v>1222</v>
      </c>
      <c r="B1224" s="18" t="s">
        <v>2471</v>
      </c>
      <c r="C1224" s="19" t="s">
        <v>2472</v>
      </c>
      <c r="D1224" s="15">
        <f>Dados!$D$2+Dados!E1224</f>
        <v>206.5</v>
      </c>
      <c r="E1224" s="16">
        <f>Dados!$G$2+Dados!H1224</f>
        <v>238.5</v>
      </c>
    </row>
    <row r="1225" spans="1:5" ht="13.15" customHeight="1" x14ac:dyDescent="0.25">
      <c r="A1225" s="17">
        <v>1223</v>
      </c>
      <c r="B1225" s="18" t="s">
        <v>2473</v>
      </c>
      <c r="C1225" s="19" t="s">
        <v>2474</v>
      </c>
      <c r="D1225" s="15">
        <f>Dados!$D$2+Dados!E1225</f>
        <v>412.66</v>
      </c>
      <c r="E1225" s="16">
        <f>Dados!$G$2+Dados!H1225</f>
        <v>444.66</v>
      </c>
    </row>
    <row r="1226" spans="1:5" ht="13.15" customHeight="1" x14ac:dyDescent="0.25">
      <c r="A1226" s="17">
        <v>1224</v>
      </c>
      <c r="B1226" s="18" t="s">
        <v>2475</v>
      </c>
      <c r="C1226" s="19" t="s">
        <v>2476</v>
      </c>
      <c r="D1226" s="15">
        <f>Dados!$D$2+Dados!E1226</f>
        <v>412.66</v>
      </c>
      <c r="E1226" s="16">
        <f>Dados!$G$2+Dados!H1226</f>
        <v>444.66</v>
      </c>
    </row>
    <row r="1227" spans="1:5" ht="13.15" customHeight="1" x14ac:dyDescent="0.25">
      <c r="A1227" s="17">
        <v>1225</v>
      </c>
      <c r="B1227" s="18" t="s">
        <v>2477</v>
      </c>
      <c r="C1227" s="19" t="s">
        <v>2478</v>
      </c>
      <c r="D1227" s="15">
        <f>Dados!$D$2+Dados!E1227</f>
        <v>217.35</v>
      </c>
      <c r="E1227" s="16">
        <f>Dados!$G$2+Dados!H1227</f>
        <v>249.35</v>
      </c>
    </row>
    <row r="1228" spans="1:5" ht="13.15" customHeight="1" x14ac:dyDescent="0.25">
      <c r="A1228" s="17">
        <v>1226</v>
      </c>
      <c r="B1228" s="18" t="s">
        <v>2479</v>
      </c>
      <c r="C1228" s="19" t="s">
        <v>2480</v>
      </c>
      <c r="D1228" s="15">
        <f>Dados!$D$2+Dados!E1228</f>
        <v>217.35</v>
      </c>
      <c r="E1228" s="16">
        <f>Dados!$G$2+Dados!H1228</f>
        <v>249.35</v>
      </c>
    </row>
    <row r="1229" spans="1:5" ht="13.15" customHeight="1" x14ac:dyDescent="0.25">
      <c r="A1229" s="17">
        <v>1227</v>
      </c>
      <c r="B1229" s="18" t="s">
        <v>2481</v>
      </c>
      <c r="C1229" s="19" t="s">
        <v>2482</v>
      </c>
      <c r="D1229" s="15">
        <f>Dados!$D$2+Dados!E1229</f>
        <v>217.35</v>
      </c>
      <c r="E1229" s="16">
        <f>Dados!$G$2+Dados!H1229</f>
        <v>249.35</v>
      </c>
    </row>
    <row r="1230" spans="1:5" ht="13.15" customHeight="1" x14ac:dyDescent="0.25">
      <c r="A1230" s="17">
        <v>1228</v>
      </c>
      <c r="B1230" s="18" t="s">
        <v>2483</v>
      </c>
      <c r="C1230" s="19" t="s">
        <v>2484</v>
      </c>
      <c r="D1230" s="15">
        <f>Dados!$D$2+Dados!E1230</f>
        <v>271.60000000000002</v>
      </c>
      <c r="E1230" s="16">
        <f>Dados!$G$2+Dados!H1230</f>
        <v>303.60000000000002</v>
      </c>
    </row>
    <row r="1231" spans="1:5" ht="13.15" customHeight="1" x14ac:dyDescent="0.25">
      <c r="A1231" s="17">
        <v>1229</v>
      </c>
      <c r="B1231" s="18" t="s">
        <v>2485</v>
      </c>
      <c r="C1231" s="19" t="s">
        <v>2486</v>
      </c>
      <c r="D1231" s="15">
        <f>Dados!$D$2+Dados!E1231</f>
        <v>434.36</v>
      </c>
      <c r="E1231" s="16">
        <f>Dados!$G$2+Dados!H1231</f>
        <v>466.36</v>
      </c>
    </row>
    <row r="1232" spans="1:5" ht="13.15" customHeight="1" x14ac:dyDescent="0.25">
      <c r="A1232" s="17">
        <v>1230</v>
      </c>
      <c r="B1232" s="18" t="s">
        <v>2487</v>
      </c>
      <c r="C1232" s="19" t="s">
        <v>2488</v>
      </c>
      <c r="D1232" s="15">
        <f>Dados!$D$2+Dados!E1232</f>
        <v>190.22</v>
      </c>
      <c r="E1232" s="16">
        <f>Dados!$G$2+Dados!H1232</f>
        <v>222.22</v>
      </c>
    </row>
    <row r="1233" spans="1:5" ht="13.15" customHeight="1" x14ac:dyDescent="0.25">
      <c r="A1233" s="17">
        <v>1231</v>
      </c>
      <c r="B1233" s="18" t="s">
        <v>2489</v>
      </c>
      <c r="C1233" s="19" t="s">
        <v>2490</v>
      </c>
      <c r="D1233" s="15">
        <f>Dados!$D$2+Dados!E1233</f>
        <v>190.22</v>
      </c>
      <c r="E1233" s="16">
        <f>Dados!$G$2+Dados!H1233</f>
        <v>222.22</v>
      </c>
    </row>
    <row r="1234" spans="1:5" ht="13.15" customHeight="1" x14ac:dyDescent="0.25">
      <c r="A1234" s="17">
        <v>1232</v>
      </c>
      <c r="B1234" s="18" t="s">
        <v>2491</v>
      </c>
      <c r="C1234" s="19" t="s">
        <v>2492</v>
      </c>
      <c r="D1234" s="15">
        <f>Dados!$D$2+Dados!E1234</f>
        <v>190.22</v>
      </c>
      <c r="E1234" s="16">
        <f>Dados!$G$2+Dados!H1234</f>
        <v>222.22</v>
      </c>
    </row>
    <row r="1235" spans="1:5" ht="13.15" customHeight="1" x14ac:dyDescent="0.25">
      <c r="A1235" s="17">
        <v>1233</v>
      </c>
      <c r="B1235" s="18" t="s">
        <v>2493</v>
      </c>
      <c r="C1235" s="19" t="s">
        <v>2494</v>
      </c>
      <c r="D1235" s="15">
        <f>Dados!$D$2+Dados!E1235</f>
        <v>190.22</v>
      </c>
      <c r="E1235" s="16">
        <f>Dados!$G$2+Dados!H1235</f>
        <v>222.22</v>
      </c>
    </row>
    <row r="1236" spans="1:5" ht="13.15" customHeight="1" x14ac:dyDescent="0.25">
      <c r="A1236" s="17">
        <v>1234</v>
      </c>
      <c r="B1236" s="18" t="s">
        <v>2495</v>
      </c>
      <c r="C1236" s="19" t="s">
        <v>2496</v>
      </c>
      <c r="D1236" s="15">
        <f>Dados!$D$2+Dados!E1236</f>
        <v>190.22</v>
      </c>
      <c r="E1236" s="16">
        <f>Dados!$G$2+Dados!H1236</f>
        <v>222.22</v>
      </c>
    </row>
    <row r="1237" spans="1:5" ht="13.15" customHeight="1" x14ac:dyDescent="0.25">
      <c r="A1237" s="17">
        <v>1235</v>
      </c>
      <c r="B1237" s="18" t="s">
        <v>2497</v>
      </c>
      <c r="C1237" s="19" t="s">
        <v>2498</v>
      </c>
      <c r="D1237" s="15">
        <f>Dados!$D$2+Dados!E1237</f>
        <v>190.22</v>
      </c>
      <c r="E1237" s="16">
        <f>Dados!$G$2+Dados!H1237</f>
        <v>222.22</v>
      </c>
    </row>
    <row r="1238" spans="1:5" ht="13.15" customHeight="1" x14ac:dyDescent="0.25">
      <c r="A1238" s="17">
        <v>1236</v>
      </c>
      <c r="B1238" s="18" t="s">
        <v>2499</v>
      </c>
      <c r="C1238" s="19" t="s">
        <v>2500</v>
      </c>
      <c r="D1238" s="15">
        <f>Dados!$D$2+Dados!E1238</f>
        <v>135.97</v>
      </c>
      <c r="E1238" s="16">
        <f>Dados!$G$2+Dados!H1238</f>
        <v>167.97</v>
      </c>
    </row>
    <row r="1239" spans="1:5" ht="13.15" customHeight="1" x14ac:dyDescent="0.25">
      <c r="A1239" s="17">
        <v>1237</v>
      </c>
      <c r="B1239" s="18" t="s">
        <v>2501</v>
      </c>
      <c r="C1239" s="19" t="s">
        <v>2502</v>
      </c>
      <c r="D1239" s="15">
        <f>Dados!$D$2+Dados!E1239</f>
        <v>135.97</v>
      </c>
      <c r="E1239" s="16">
        <f>Dados!$G$2+Dados!H1239</f>
        <v>167.97</v>
      </c>
    </row>
    <row r="1240" spans="1:5" ht="13.15" customHeight="1" x14ac:dyDescent="0.25">
      <c r="A1240" s="17">
        <v>1238</v>
      </c>
      <c r="B1240" s="18" t="s">
        <v>2503</v>
      </c>
      <c r="C1240" s="19" t="s">
        <v>2504</v>
      </c>
      <c r="D1240" s="15">
        <f>Dados!$D$2+Dados!E1240</f>
        <v>190.22</v>
      </c>
      <c r="E1240" s="16">
        <f>Dados!$G$2+Dados!H1240</f>
        <v>222.22</v>
      </c>
    </row>
    <row r="1241" spans="1:5" ht="13.15" customHeight="1" x14ac:dyDescent="0.25">
      <c r="A1241" s="17">
        <v>1239</v>
      </c>
      <c r="B1241" s="18" t="s">
        <v>2505</v>
      </c>
      <c r="C1241" s="19" t="s">
        <v>2506</v>
      </c>
      <c r="D1241" s="15">
        <f>Dados!$D$2+Dados!E1241</f>
        <v>173.95</v>
      </c>
      <c r="E1241" s="16">
        <f>Dados!$G$2+Dados!H1241</f>
        <v>205.95</v>
      </c>
    </row>
    <row r="1242" spans="1:5" ht="13.15" customHeight="1" x14ac:dyDescent="0.25">
      <c r="A1242" s="17">
        <v>1240</v>
      </c>
      <c r="B1242" s="18" t="s">
        <v>2507</v>
      </c>
      <c r="C1242" s="19" t="s">
        <v>2508</v>
      </c>
      <c r="D1242" s="15">
        <f>Dados!$D$2+Dados!E1242</f>
        <v>173.95</v>
      </c>
      <c r="E1242" s="16">
        <f>Dados!$G$2+Dados!H1242</f>
        <v>205.95</v>
      </c>
    </row>
    <row r="1243" spans="1:5" ht="13.15" customHeight="1" x14ac:dyDescent="0.25">
      <c r="A1243" s="17">
        <v>1241</v>
      </c>
      <c r="B1243" s="18" t="s">
        <v>2509</v>
      </c>
      <c r="C1243" s="19" t="s">
        <v>2510</v>
      </c>
      <c r="D1243" s="15">
        <f>Dados!$D$2+Dados!E1243</f>
        <v>135.97</v>
      </c>
      <c r="E1243" s="16">
        <f>Dados!$G$2+Dados!H1243</f>
        <v>167.97</v>
      </c>
    </row>
    <row r="1244" spans="1:5" ht="13.15" customHeight="1" x14ac:dyDescent="0.25">
      <c r="A1244" s="17">
        <v>1242</v>
      </c>
      <c r="B1244" s="18" t="s">
        <v>2511</v>
      </c>
      <c r="C1244" s="19" t="s">
        <v>2512</v>
      </c>
      <c r="D1244" s="15">
        <f>Dados!$D$2+Dados!E1244</f>
        <v>211.92</v>
      </c>
      <c r="E1244" s="16">
        <f>Dados!$G$2+Dados!H1244</f>
        <v>243.92</v>
      </c>
    </row>
    <row r="1245" spans="1:5" ht="13.15" customHeight="1" x14ac:dyDescent="0.25">
      <c r="A1245" s="17">
        <v>1243</v>
      </c>
      <c r="B1245" s="18" t="s">
        <v>2513</v>
      </c>
      <c r="C1245" s="19" t="s">
        <v>2514</v>
      </c>
      <c r="D1245" s="15">
        <f>Dados!$D$2+Dados!E1245</f>
        <v>201.07</v>
      </c>
      <c r="E1245" s="16">
        <f>Dados!$G$2+Dados!H1245</f>
        <v>233.07</v>
      </c>
    </row>
    <row r="1246" spans="1:5" ht="13.15" customHeight="1" x14ac:dyDescent="0.25">
      <c r="A1246" s="17">
        <v>1244</v>
      </c>
      <c r="B1246" s="18" t="s">
        <v>2515</v>
      </c>
      <c r="C1246" s="19" t="s">
        <v>2516</v>
      </c>
      <c r="D1246" s="15">
        <f>Dados!$D$2+Dados!E1246</f>
        <v>146.82</v>
      </c>
      <c r="E1246" s="16">
        <f>Dados!$G$2+Dados!H1246</f>
        <v>178.82</v>
      </c>
    </row>
    <row r="1247" spans="1:5" ht="13.15" customHeight="1" x14ac:dyDescent="0.25">
      <c r="A1247" s="17">
        <v>1245</v>
      </c>
      <c r="B1247" s="18" t="s">
        <v>2517</v>
      </c>
      <c r="C1247" s="19" t="s">
        <v>2518</v>
      </c>
      <c r="D1247" s="15">
        <f>Dados!$D$2+Dados!E1247</f>
        <v>190.22</v>
      </c>
      <c r="E1247" s="16">
        <f>Dados!$G$2+Dados!H1247</f>
        <v>222.22</v>
      </c>
    </row>
    <row r="1248" spans="1:5" ht="13.15" customHeight="1" x14ac:dyDescent="0.25">
      <c r="A1248" s="17">
        <v>1246</v>
      </c>
      <c r="B1248" s="18" t="s">
        <v>2519</v>
      </c>
      <c r="C1248" s="19" t="s">
        <v>2520</v>
      </c>
      <c r="D1248" s="15">
        <f>Dados!$D$2+Dados!E1248</f>
        <v>239.05</v>
      </c>
      <c r="E1248" s="16">
        <f>Dados!$G$2+Dados!H1248</f>
        <v>271.05</v>
      </c>
    </row>
    <row r="1249" spans="1:5" ht="13.15" customHeight="1" x14ac:dyDescent="0.25">
      <c r="A1249" s="17">
        <v>1247</v>
      </c>
      <c r="B1249" s="18" t="s">
        <v>2521</v>
      </c>
      <c r="C1249" s="19" t="s">
        <v>2522</v>
      </c>
      <c r="D1249" s="15">
        <f>Dados!$D$2+Dados!E1249</f>
        <v>239.05</v>
      </c>
      <c r="E1249" s="16">
        <f>Dados!$G$2+Dados!H1249</f>
        <v>271.05</v>
      </c>
    </row>
    <row r="1250" spans="1:5" ht="13.15" customHeight="1" x14ac:dyDescent="0.25">
      <c r="A1250" s="17">
        <v>1248</v>
      </c>
      <c r="B1250" s="18" t="s">
        <v>2523</v>
      </c>
      <c r="C1250" s="19" t="s">
        <v>2524</v>
      </c>
      <c r="D1250" s="15">
        <f>Dados!$D$2+Dados!E1250</f>
        <v>239.05</v>
      </c>
      <c r="E1250" s="16">
        <f>Dados!$G$2+Dados!H1250</f>
        <v>271.05</v>
      </c>
    </row>
    <row r="1251" spans="1:5" ht="13.15" customHeight="1" x14ac:dyDescent="0.25">
      <c r="A1251" s="17">
        <v>1249</v>
      </c>
      <c r="B1251" s="18" t="s">
        <v>2525</v>
      </c>
      <c r="C1251" s="19" t="s">
        <v>2526</v>
      </c>
      <c r="D1251" s="15">
        <f>Dados!$D$2+Dados!E1251</f>
        <v>239.05</v>
      </c>
      <c r="E1251" s="16">
        <f>Dados!$G$2+Dados!H1251</f>
        <v>271.05</v>
      </c>
    </row>
    <row r="1252" spans="1:5" ht="13.15" customHeight="1" x14ac:dyDescent="0.25">
      <c r="A1252" s="17">
        <v>1250</v>
      </c>
      <c r="B1252" s="18" t="s">
        <v>2527</v>
      </c>
      <c r="C1252" s="19" t="s">
        <v>2528</v>
      </c>
      <c r="D1252" s="15">
        <f>Dados!$D$2+Dados!E1252</f>
        <v>184.8</v>
      </c>
      <c r="E1252" s="16">
        <f>Dados!$G$2+Dados!H1252</f>
        <v>216.8</v>
      </c>
    </row>
    <row r="1253" spans="1:5" ht="13.15" customHeight="1" x14ac:dyDescent="0.25">
      <c r="A1253" s="17">
        <v>1251</v>
      </c>
      <c r="B1253" s="18" t="s">
        <v>2529</v>
      </c>
      <c r="C1253" s="19" t="s">
        <v>2530</v>
      </c>
      <c r="D1253" s="15">
        <f>Dados!$D$2+Dados!E1253</f>
        <v>184.8</v>
      </c>
      <c r="E1253" s="16">
        <f>Dados!$G$2+Dados!H1253</f>
        <v>216.8</v>
      </c>
    </row>
    <row r="1254" spans="1:5" ht="13.15" customHeight="1" x14ac:dyDescent="0.25">
      <c r="A1254" s="17">
        <v>1252</v>
      </c>
      <c r="B1254" s="18" t="s">
        <v>2531</v>
      </c>
      <c r="C1254" s="19" t="s">
        <v>2532</v>
      </c>
      <c r="D1254" s="15">
        <f>Dados!$D$2+Dados!E1254</f>
        <v>184.8</v>
      </c>
      <c r="E1254" s="16">
        <f>Dados!$G$2+Dados!H1254</f>
        <v>216.8</v>
      </c>
    </row>
    <row r="1255" spans="1:5" ht="13.15" customHeight="1" x14ac:dyDescent="0.25">
      <c r="A1255" s="17">
        <v>1253</v>
      </c>
      <c r="B1255" s="18" t="s">
        <v>2533</v>
      </c>
      <c r="C1255" s="19" t="s">
        <v>2534</v>
      </c>
      <c r="D1255" s="15">
        <f>Dados!$D$2+Dados!E1255</f>
        <v>184.8</v>
      </c>
      <c r="E1255" s="16">
        <f>Dados!$G$2+Dados!H1255</f>
        <v>216.8</v>
      </c>
    </row>
    <row r="1256" spans="1:5" ht="13.15" customHeight="1" x14ac:dyDescent="0.25">
      <c r="A1256" s="17">
        <v>1254</v>
      </c>
      <c r="B1256" s="18" t="s">
        <v>2535</v>
      </c>
      <c r="C1256" s="19" t="s">
        <v>2536</v>
      </c>
      <c r="D1256" s="15">
        <f>Dados!$D$2+Dados!E1256</f>
        <v>135.97</v>
      </c>
      <c r="E1256" s="16">
        <f>Dados!$G$2+Dados!H1256</f>
        <v>167.97</v>
      </c>
    </row>
    <row r="1257" spans="1:5" ht="13.15" customHeight="1" x14ac:dyDescent="0.25">
      <c r="A1257" s="17">
        <v>1255</v>
      </c>
      <c r="B1257" s="18" t="s">
        <v>2537</v>
      </c>
      <c r="C1257" s="19" t="s">
        <v>2538</v>
      </c>
      <c r="D1257" s="15">
        <f>Dados!$D$2+Dados!E1257</f>
        <v>135.97</v>
      </c>
      <c r="E1257" s="16">
        <f>Dados!$G$2+Dados!H1257</f>
        <v>167.97</v>
      </c>
    </row>
    <row r="1258" spans="1:5" ht="13.15" customHeight="1" x14ac:dyDescent="0.25">
      <c r="A1258" s="17">
        <v>1256</v>
      </c>
      <c r="B1258" s="18" t="s">
        <v>2539</v>
      </c>
      <c r="C1258" s="19" t="s">
        <v>2540</v>
      </c>
      <c r="D1258" s="15">
        <f>Dados!$D$2+Dados!E1258</f>
        <v>135.97</v>
      </c>
      <c r="E1258" s="16">
        <f>Dados!$G$2+Dados!H1258</f>
        <v>167.97</v>
      </c>
    </row>
    <row r="1259" spans="1:5" ht="13.15" customHeight="1" x14ac:dyDescent="0.25">
      <c r="A1259" s="17">
        <v>1257</v>
      </c>
      <c r="B1259" s="18" t="s">
        <v>2541</v>
      </c>
      <c r="C1259" s="19" t="s">
        <v>2542</v>
      </c>
      <c r="D1259" s="15">
        <f>Dados!$D$2+Dados!E1259</f>
        <v>141.4</v>
      </c>
      <c r="E1259" s="16">
        <f>Dados!$G$2+Dados!H1259</f>
        <v>173.4</v>
      </c>
    </row>
    <row r="1260" spans="1:5" ht="13.15" customHeight="1" x14ac:dyDescent="0.25">
      <c r="A1260" s="17">
        <v>1258</v>
      </c>
      <c r="B1260" s="18" t="s">
        <v>2543</v>
      </c>
      <c r="C1260" s="19" t="s">
        <v>2544</v>
      </c>
      <c r="D1260" s="15">
        <f>Dados!$D$2+Dados!E1260</f>
        <v>141.4</v>
      </c>
      <c r="E1260" s="16">
        <f>Dados!$G$2+Dados!H1260</f>
        <v>173.4</v>
      </c>
    </row>
    <row r="1261" spans="1:5" ht="13.15" customHeight="1" x14ac:dyDescent="0.25">
      <c r="A1261" s="17">
        <v>1259</v>
      </c>
      <c r="B1261" s="18" t="s">
        <v>2545</v>
      </c>
      <c r="C1261" s="19" t="s">
        <v>2546</v>
      </c>
      <c r="D1261" s="15">
        <f>Dados!$D$2+Dados!E1261</f>
        <v>315</v>
      </c>
      <c r="E1261" s="16">
        <f>Dados!$G$2+Dados!H1261</f>
        <v>347</v>
      </c>
    </row>
    <row r="1262" spans="1:5" ht="13.15" customHeight="1" x14ac:dyDescent="0.25">
      <c r="A1262" s="17">
        <v>1260</v>
      </c>
      <c r="B1262" s="18" t="s">
        <v>2547</v>
      </c>
      <c r="C1262" s="19" t="s">
        <v>2548</v>
      </c>
      <c r="D1262" s="15">
        <f>Dados!$D$2+Dados!E1262</f>
        <v>336.7</v>
      </c>
      <c r="E1262" s="16">
        <f>Dados!$G$2+Dados!H1262</f>
        <v>368.7</v>
      </c>
    </row>
    <row r="1263" spans="1:5" ht="13.15" customHeight="1" x14ac:dyDescent="0.25">
      <c r="A1263" s="17">
        <v>1261</v>
      </c>
      <c r="B1263" s="18" t="s">
        <v>2549</v>
      </c>
      <c r="C1263" s="19" t="s">
        <v>2550</v>
      </c>
      <c r="D1263" s="15">
        <f>Dados!$D$2+Dados!E1263</f>
        <v>228.2</v>
      </c>
      <c r="E1263" s="16">
        <f>Dados!$G$2+Dados!H1263</f>
        <v>260.2</v>
      </c>
    </row>
    <row r="1264" spans="1:5" ht="13.15" customHeight="1" x14ac:dyDescent="0.25">
      <c r="A1264" s="17">
        <v>1262</v>
      </c>
      <c r="B1264" s="18" t="s">
        <v>2551</v>
      </c>
      <c r="C1264" s="19" t="s">
        <v>2552</v>
      </c>
      <c r="D1264" s="15">
        <f>Dados!$D$2+Dados!E1264</f>
        <v>228.2</v>
      </c>
      <c r="E1264" s="16">
        <f>Dados!$G$2+Dados!H1264</f>
        <v>260.2</v>
      </c>
    </row>
    <row r="1265" spans="1:5" ht="13.15" customHeight="1" x14ac:dyDescent="0.25">
      <c r="A1265" s="17">
        <v>1263</v>
      </c>
      <c r="B1265" s="18" t="s">
        <v>2553</v>
      </c>
      <c r="C1265" s="19" t="s">
        <v>2554</v>
      </c>
      <c r="D1265" s="15">
        <f>Dados!$D$2+Dados!E1265</f>
        <v>138.68</v>
      </c>
      <c r="E1265" s="16">
        <f>Dados!$G$2+Dados!H1265</f>
        <v>170.68</v>
      </c>
    </row>
    <row r="1266" spans="1:5" ht="13.15" customHeight="1" x14ac:dyDescent="0.25">
      <c r="A1266" s="17">
        <v>1264</v>
      </c>
      <c r="B1266" s="18" t="s">
        <v>2555</v>
      </c>
      <c r="C1266" s="19" t="s">
        <v>2556</v>
      </c>
      <c r="D1266" s="15">
        <f>Dados!$D$2+Dados!E1266</f>
        <v>304.14999999999998</v>
      </c>
      <c r="E1266" s="16">
        <f>Dados!$G$2+Dados!H1266</f>
        <v>336.15</v>
      </c>
    </row>
    <row r="1267" spans="1:5" ht="13.15" customHeight="1" x14ac:dyDescent="0.25">
      <c r="A1267" s="17">
        <v>1265</v>
      </c>
      <c r="B1267" s="18" t="s">
        <v>2557</v>
      </c>
      <c r="C1267" s="19" t="s">
        <v>2558</v>
      </c>
      <c r="D1267" s="15">
        <f>Dados!$D$2+Dados!E1267</f>
        <v>285.16000000000003</v>
      </c>
      <c r="E1267" s="16">
        <f>Dados!$G$2+Dados!H1267</f>
        <v>317.16000000000003</v>
      </c>
    </row>
    <row r="1268" spans="1:5" ht="13.15" customHeight="1" x14ac:dyDescent="0.25">
      <c r="A1268" s="17">
        <v>1266</v>
      </c>
      <c r="B1268" s="18" t="s">
        <v>2559</v>
      </c>
      <c r="C1268" s="19" t="s">
        <v>2560</v>
      </c>
      <c r="D1268" s="15">
        <f>Dados!$D$2+Dados!E1268</f>
        <v>317.70999999999998</v>
      </c>
      <c r="E1268" s="16">
        <f>Dados!$G$2+Dados!H1268</f>
        <v>349.71</v>
      </c>
    </row>
    <row r="1269" spans="1:5" ht="13.15" customHeight="1" x14ac:dyDescent="0.25">
      <c r="A1269" s="17">
        <v>1267</v>
      </c>
      <c r="B1269" s="18" t="s">
        <v>2561</v>
      </c>
      <c r="C1269" s="19" t="s">
        <v>2562</v>
      </c>
      <c r="D1269" s="15">
        <f>Dados!$D$2+Dados!E1269</f>
        <v>275.66999999999996</v>
      </c>
      <c r="E1269" s="16">
        <f>Dados!$G$2+Dados!H1269</f>
        <v>307.66999999999996</v>
      </c>
    </row>
    <row r="1270" spans="1:5" ht="13.15" customHeight="1" x14ac:dyDescent="0.25">
      <c r="A1270" s="17">
        <v>1268</v>
      </c>
      <c r="B1270" s="18" t="s">
        <v>2563</v>
      </c>
      <c r="C1270" s="19" t="s">
        <v>2564</v>
      </c>
      <c r="D1270" s="15">
        <f>Dados!$D$2+Dados!E1270</f>
        <v>313.64999999999998</v>
      </c>
      <c r="E1270" s="16">
        <f>Dados!$G$2+Dados!H1270</f>
        <v>345.65</v>
      </c>
    </row>
    <row r="1271" spans="1:5" ht="13.15" customHeight="1" x14ac:dyDescent="0.25">
      <c r="A1271" s="17">
        <v>1269</v>
      </c>
      <c r="B1271" s="18" t="s">
        <v>2565</v>
      </c>
      <c r="C1271" s="19" t="s">
        <v>2566</v>
      </c>
      <c r="D1271" s="15">
        <f>Dados!$D$2+Dados!E1271</f>
        <v>244.47</v>
      </c>
      <c r="E1271" s="16">
        <f>Dados!$G$2+Dados!H1271</f>
        <v>276.47000000000003</v>
      </c>
    </row>
    <row r="1272" spans="1:5" ht="13.15" customHeight="1" x14ac:dyDescent="0.25">
      <c r="A1272" s="17">
        <v>1270</v>
      </c>
      <c r="B1272" s="18" t="s">
        <v>2567</v>
      </c>
      <c r="C1272" s="19" t="s">
        <v>2568</v>
      </c>
      <c r="D1272" s="15">
        <f>Dados!$D$2+Dados!E1272</f>
        <v>358.4</v>
      </c>
      <c r="E1272" s="16">
        <f>Dados!$G$2+Dados!H1272</f>
        <v>390.4</v>
      </c>
    </row>
    <row r="1273" spans="1:5" ht="13.15" customHeight="1" x14ac:dyDescent="0.25">
      <c r="A1273" s="17">
        <v>1271</v>
      </c>
      <c r="B1273" s="18" t="s">
        <v>2569</v>
      </c>
      <c r="C1273" s="19" t="s">
        <v>2570</v>
      </c>
      <c r="D1273" s="15">
        <f>Dados!$D$2+Dados!E1273</f>
        <v>342.13</v>
      </c>
      <c r="E1273" s="16">
        <f>Dados!$G$2+Dados!H1273</f>
        <v>374.13</v>
      </c>
    </row>
    <row r="1274" spans="1:5" ht="13.15" customHeight="1" x14ac:dyDescent="0.25">
      <c r="A1274" s="17">
        <v>1272</v>
      </c>
      <c r="B1274" s="18" t="s">
        <v>2571</v>
      </c>
      <c r="C1274" s="19" t="s">
        <v>2572</v>
      </c>
      <c r="D1274" s="15">
        <f>Dados!$D$2+Dados!E1274</f>
        <v>287.88</v>
      </c>
      <c r="E1274" s="16">
        <f>Dados!$G$2+Dados!H1274</f>
        <v>319.88</v>
      </c>
    </row>
    <row r="1275" spans="1:5" ht="13.15" customHeight="1" x14ac:dyDescent="0.25">
      <c r="A1275" s="17">
        <v>1273</v>
      </c>
      <c r="B1275" s="18" t="s">
        <v>2573</v>
      </c>
      <c r="C1275" s="19" t="s">
        <v>2574</v>
      </c>
      <c r="D1275" s="15">
        <f>Dados!$D$2+Dados!E1275</f>
        <v>298.73</v>
      </c>
      <c r="E1275" s="16">
        <f>Dados!$G$2+Dados!H1275</f>
        <v>330.73</v>
      </c>
    </row>
    <row r="1276" spans="1:5" ht="13.15" customHeight="1" x14ac:dyDescent="0.25">
      <c r="A1276" s="17">
        <v>1274</v>
      </c>
      <c r="B1276" s="18" t="s">
        <v>2575</v>
      </c>
      <c r="C1276" s="19" t="s">
        <v>2576</v>
      </c>
      <c r="D1276" s="15">
        <f>Dados!$D$2+Dados!E1276</f>
        <v>298.73</v>
      </c>
      <c r="E1276" s="16">
        <f>Dados!$G$2+Dados!H1276</f>
        <v>330.73</v>
      </c>
    </row>
    <row r="1277" spans="1:5" ht="13.15" customHeight="1" x14ac:dyDescent="0.25">
      <c r="A1277" s="17">
        <v>1275</v>
      </c>
      <c r="B1277" s="18" t="s">
        <v>2577</v>
      </c>
      <c r="C1277" s="19" t="s">
        <v>2578</v>
      </c>
      <c r="D1277" s="15">
        <f>Dados!$D$2+Dados!E1277</f>
        <v>298.73</v>
      </c>
      <c r="E1277" s="16">
        <f>Dados!$G$2+Dados!H1277</f>
        <v>330.73</v>
      </c>
    </row>
    <row r="1278" spans="1:5" ht="13.15" customHeight="1" x14ac:dyDescent="0.25">
      <c r="A1278" s="17">
        <v>1276</v>
      </c>
      <c r="B1278" s="18" t="s">
        <v>2579</v>
      </c>
      <c r="C1278" s="19" t="s">
        <v>2580</v>
      </c>
      <c r="D1278" s="15">
        <f>Dados!$D$2+Dados!E1278</f>
        <v>65.44</v>
      </c>
      <c r="E1278" s="16">
        <f>Dados!$G$2+Dados!H1278</f>
        <v>97.44</v>
      </c>
    </row>
    <row r="1279" spans="1:5" ht="13.15" customHeight="1" x14ac:dyDescent="0.25">
      <c r="A1279" s="17">
        <v>1277</v>
      </c>
      <c r="B1279" s="18" t="s">
        <v>2581</v>
      </c>
      <c r="C1279" s="19" t="s">
        <v>2582</v>
      </c>
      <c r="D1279" s="15">
        <f>Dados!$D$2+Dados!E1279</f>
        <v>65.44</v>
      </c>
      <c r="E1279" s="16">
        <f>Dados!$G$2+Dados!H1279</f>
        <v>97.44</v>
      </c>
    </row>
    <row r="1280" spans="1:5" ht="13.15" customHeight="1" x14ac:dyDescent="0.25">
      <c r="A1280" s="17">
        <v>1278</v>
      </c>
      <c r="B1280" s="18" t="s">
        <v>2583</v>
      </c>
      <c r="C1280" s="19" t="s">
        <v>2584</v>
      </c>
      <c r="D1280" s="15">
        <f>Dados!$D$2+Dados!E1280</f>
        <v>122.41</v>
      </c>
      <c r="E1280" s="16">
        <f>Dados!$G$2+Dados!H1280</f>
        <v>154.41</v>
      </c>
    </row>
    <row r="1281" spans="1:5" ht="13.15" customHeight="1" x14ac:dyDescent="0.25">
      <c r="A1281" s="17">
        <v>1279</v>
      </c>
      <c r="B1281" s="18" t="s">
        <v>2585</v>
      </c>
      <c r="C1281" s="19" t="s">
        <v>2586</v>
      </c>
      <c r="D1281" s="15">
        <f>Dados!$D$2+Dados!E1281</f>
        <v>65.44</v>
      </c>
      <c r="E1281" s="16">
        <f>Dados!$G$2+Dados!H1281</f>
        <v>97.44</v>
      </c>
    </row>
    <row r="1282" spans="1:5" ht="13.15" customHeight="1" x14ac:dyDescent="0.25">
      <c r="A1282" s="17">
        <v>1280</v>
      </c>
      <c r="B1282" s="18" t="s">
        <v>2587</v>
      </c>
      <c r="C1282" s="19" t="s">
        <v>2588</v>
      </c>
      <c r="D1282" s="15">
        <f>Dados!$D$2+Dados!E1282</f>
        <v>65.44</v>
      </c>
      <c r="E1282" s="16">
        <f>Dados!$G$2+Dados!H1282</f>
        <v>97.44</v>
      </c>
    </row>
    <row r="1283" spans="1:5" ht="13.15" customHeight="1" x14ac:dyDescent="0.25">
      <c r="A1283" s="17">
        <v>1281</v>
      </c>
      <c r="B1283" s="18" t="s">
        <v>2589</v>
      </c>
      <c r="C1283" s="19" t="s">
        <v>2590</v>
      </c>
      <c r="D1283" s="15">
        <f>Dados!$D$2+Dados!E1283</f>
        <v>65.44</v>
      </c>
      <c r="E1283" s="16">
        <f>Dados!$G$2+Dados!H1283</f>
        <v>97.44</v>
      </c>
    </row>
    <row r="1284" spans="1:5" ht="13.15" customHeight="1" x14ac:dyDescent="0.25">
      <c r="A1284" s="17">
        <v>1282</v>
      </c>
      <c r="B1284" s="18" t="s">
        <v>2591</v>
      </c>
      <c r="C1284" s="19" t="s">
        <v>2592</v>
      </c>
      <c r="D1284" s="15">
        <f>Dados!$D$2+Dados!E1284</f>
        <v>36.69</v>
      </c>
      <c r="E1284" s="16">
        <f>Dados!$G$2+Dados!H1284</f>
        <v>68.69</v>
      </c>
    </row>
    <row r="1285" spans="1:5" ht="13.15" customHeight="1" x14ac:dyDescent="0.25">
      <c r="A1285" s="17">
        <v>1283</v>
      </c>
      <c r="B1285" s="18" t="s">
        <v>2593</v>
      </c>
      <c r="C1285" s="19" t="s">
        <v>2594</v>
      </c>
      <c r="D1285" s="15">
        <f>Dados!$D$2+Dados!E1285</f>
        <v>42.39</v>
      </c>
      <c r="E1285" s="16">
        <f>Dados!$G$2+Dados!H1285</f>
        <v>74.39</v>
      </c>
    </row>
    <row r="1286" spans="1:5" ht="13.15" customHeight="1" x14ac:dyDescent="0.25">
      <c r="A1286" s="17">
        <v>1284</v>
      </c>
      <c r="B1286" s="18" t="s">
        <v>2595</v>
      </c>
      <c r="C1286" s="19" t="s">
        <v>2596</v>
      </c>
      <c r="D1286" s="15">
        <f>Dados!$D$2+Dados!E1286</f>
        <v>47.54</v>
      </c>
      <c r="E1286" s="16">
        <f>Dados!$G$2+Dados!H1286</f>
        <v>79.539999999999992</v>
      </c>
    </row>
    <row r="1287" spans="1:5" ht="13.15" customHeight="1" x14ac:dyDescent="0.25">
      <c r="A1287" s="17">
        <v>1285</v>
      </c>
      <c r="B1287" s="18" t="s">
        <v>2597</v>
      </c>
      <c r="C1287" s="19" t="s">
        <v>2598</v>
      </c>
      <c r="D1287" s="15">
        <f>Dados!$D$2+Dados!E1287</f>
        <v>107.49</v>
      </c>
      <c r="E1287" s="16">
        <f>Dados!$G$2+Dados!H1287</f>
        <v>139.49</v>
      </c>
    </row>
    <row r="1288" spans="1:5" ht="13.15" customHeight="1" x14ac:dyDescent="0.25">
      <c r="A1288" s="17">
        <v>1286</v>
      </c>
      <c r="B1288" s="18" t="s">
        <v>2599</v>
      </c>
      <c r="C1288" s="19" t="s">
        <v>2600</v>
      </c>
      <c r="D1288" s="15">
        <f>Dados!$D$2+Dados!E1288</f>
        <v>41.03</v>
      </c>
      <c r="E1288" s="16">
        <f>Dados!$G$2+Dados!H1288</f>
        <v>73.03</v>
      </c>
    </row>
    <row r="1289" spans="1:5" ht="13.15" customHeight="1" x14ac:dyDescent="0.25">
      <c r="A1289" s="17">
        <v>1287</v>
      </c>
      <c r="B1289" s="18" t="s">
        <v>2601</v>
      </c>
      <c r="C1289" s="19" t="s">
        <v>2602</v>
      </c>
      <c r="D1289" s="15">
        <f>Dados!$D$2+Dados!E1289</f>
        <v>46.45</v>
      </c>
      <c r="E1289" s="16">
        <f>Dados!$G$2+Dados!H1289</f>
        <v>78.45</v>
      </c>
    </row>
    <row r="1290" spans="1:5" ht="13.15" customHeight="1" x14ac:dyDescent="0.25">
      <c r="A1290" s="17">
        <v>1288</v>
      </c>
      <c r="B1290" s="18" t="s">
        <v>2603</v>
      </c>
      <c r="C1290" s="19" t="s">
        <v>2604</v>
      </c>
      <c r="D1290" s="15">
        <f>Dados!$D$2+Dados!E1290</f>
        <v>42.39</v>
      </c>
      <c r="E1290" s="16">
        <f>Dados!$G$2+Dados!H1290</f>
        <v>74.39</v>
      </c>
    </row>
    <row r="1291" spans="1:5" ht="13.15" customHeight="1" x14ac:dyDescent="0.25">
      <c r="A1291" s="17">
        <v>1289</v>
      </c>
      <c r="B1291" s="18" t="s">
        <v>2605</v>
      </c>
      <c r="C1291" s="19" t="s">
        <v>2606</v>
      </c>
      <c r="D1291" s="15">
        <f>Dados!$D$2+Dados!E1291</f>
        <v>67.069999999999993</v>
      </c>
      <c r="E1291" s="16">
        <f>Dados!$G$2+Dados!H1291</f>
        <v>99.07</v>
      </c>
    </row>
    <row r="1292" spans="1:5" ht="13.15" customHeight="1" x14ac:dyDescent="0.25">
      <c r="A1292" s="17">
        <v>1290</v>
      </c>
      <c r="B1292" s="18" t="s">
        <v>2607</v>
      </c>
      <c r="C1292" s="19" t="s">
        <v>2608</v>
      </c>
      <c r="D1292" s="15">
        <f>Dados!$D$2+Dados!E1292</f>
        <v>92.57</v>
      </c>
      <c r="E1292" s="16">
        <f>Dados!$G$2+Dados!H1292</f>
        <v>124.57</v>
      </c>
    </row>
    <row r="1293" spans="1:5" ht="13.15" customHeight="1" x14ac:dyDescent="0.25">
      <c r="A1293" s="17">
        <v>1291</v>
      </c>
      <c r="B1293" s="18" t="s">
        <v>2609</v>
      </c>
      <c r="C1293" s="19" t="s">
        <v>2610</v>
      </c>
      <c r="D1293" s="15">
        <f>Dados!$D$2+Dados!E1293</f>
        <v>385.47</v>
      </c>
      <c r="E1293" s="16">
        <f>Dados!$G$2+Dados!H1293</f>
        <v>417.47</v>
      </c>
    </row>
    <row r="1294" spans="1:5" ht="13.15" customHeight="1" x14ac:dyDescent="0.25">
      <c r="A1294" s="17">
        <v>1292</v>
      </c>
      <c r="B1294" s="18" t="s">
        <v>2611</v>
      </c>
      <c r="C1294" s="19" t="s">
        <v>2612</v>
      </c>
      <c r="D1294" s="15">
        <f>Dados!$D$2+Dados!E1294</f>
        <v>244.47</v>
      </c>
      <c r="E1294" s="16">
        <f>Dados!$G$2+Dados!H1294</f>
        <v>276.47000000000003</v>
      </c>
    </row>
    <row r="1295" spans="1:5" ht="13.15" customHeight="1" x14ac:dyDescent="0.25">
      <c r="A1295" s="17">
        <v>1293</v>
      </c>
      <c r="B1295" s="18" t="s">
        <v>2613</v>
      </c>
      <c r="C1295" s="19" t="s">
        <v>2614</v>
      </c>
      <c r="D1295" s="15">
        <f>Dados!$D$2+Dados!E1295</f>
        <v>97.94</v>
      </c>
      <c r="E1295" s="16">
        <f>Dados!$G$2+Dados!H1295</f>
        <v>129.94</v>
      </c>
    </row>
    <row r="1296" spans="1:5" ht="13.15" customHeight="1" x14ac:dyDescent="0.25">
      <c r="A1296" s="17">
        <v>1294</v>
      </c>
      <c r="B1296" s="18" t="s">
        <v>2615</v>
      </c>
      <c r="C1296" s="19" t="s">
        <v>2616</v>
      </c>
      <c r="D1296" s="15">
        <f>Dados!$D$2+Dados!E1296</f>
        <v>76.240000000000009</v>
      </c>
      <c r="E1296" s="16">
        <f>Dados!$G$2+Dados!H1296</f>
        <v>108.24000000000001</v>
      </c>
    </row>
    <row r="1297" spans="1:5" ht="13.15" customHeight="1" x14ac:dyDescent="0.25">
      <c r="A1297" s="17">
        <v>1295</v>
      </c>
      <c r="B1297" s="18" t="s">
        <v>2617</v>
      </c>
      <c r="C1297" s="19" t="s">
        <v>2618</v>
      </c>
      <c r="D1297" s="15">
        <f>Dados!$D$2+Dados!E1297</f>
        <v>92.51</v>
      </c>
      <c r="E1297" s="16">
        <f>Dados!$G$2+Dados!H1297</f>
        <v>124.51</v>
      </c>
    </row>
    <row r="1298" spans="1:5" ht="13.15" customHeight="1" x14ac:dyDescent="0.25">
      <c r="A1298" s="17">
        <v>1296</v>
      </c>
      <c r="B1298" s="18" t="s">
        <v>2619</v>
      </c>
      <c r="C1298" s="19" t="s">
        <v>2620</v>
      </c>
      <c r="D1298" s="15">
        <f>Dados!$D$2+Dados!E1298</f>
        <v>173.89</v>
      </c>
      <c r="E1298" s="16">
        <f>Dados!$G$2+Dados!H1298</f>
        <v>205.89</v>
      </c>
    </row>
    <row r="1299" spans="1:5" ht="13.15" customHeight="1" x14ac:dyDescent="0.25">
      <c r="A1299" s="17">
        <v>1297</v>
      </c>
      <c r="B1299" s="18" t="s">
        <v>2621</v>
      </c>
      <c r="C1299" s="19" t="s">
        <v>2622</v>
      </c>
      <c r="D1299" s="15">
        <f>Dados!$D$2+Dados!E1299</f>
        <v>108.79</v>
      </c>
      <c r="E1299" s="16">
        <f>Dados!$G$2+Dados!H1299</f>
        <v>140.79000000000002</v>
      </c>
    </row>
    <row r="1300" spans="1:5" ht="13.15" customHeight="1" x14ac:dyDescent="0.25">
      <c r="A1300" s="17">
        <v>1298</v>
      </c>
      <c r="B1300" s="18" t="s">
        <v>2623</v>
      </c>
      <c r="C1300" s="19" t="s">
        <v>2624</v>
      </c>
      <c r="D1300" s="15">
        <f>Dados!$D$2+Dados!E1300</f>
        <v>271.55</v>
      </c>
      <c r="E1300" s="16">
        <f>Dados!$G$2+Dados!H1300</f>
        <v>303.55</v>
      </c>
    </row>
    <row r="1301" spans="1:5" ht="13.15" customHeight="1" x14ac:dyDescent="0.25">
      <c r="A1301" s="17">
        <v>1299</v>
      </c>
      <c r="B1301" s="18" t="s">
        <v>2625</v>
      </c>
      <c r="C1301" s="19" t="s">
        <v>2626</v>
      </c>
      <c r="D1301" s="15">
        <f>Dados!$D$2+Dados!E1301</f>
        <v>325.85000000000002</v>
      </c>
      <c r="E1301" s="16">
        <f>Dados!$G$2+Dados!H1301</f>
        <v>357.85</v>
      </c>
    </row>
    <row r="1302" spans="1:5" ht="13.15" customHeight="1" x14ac:dyDescent="0.25">
      <c r="A1302" s="17">
        <v>1300</v>
      </c>
      <c r="B1302" s="18" t="s">
        <v>2627</v>
      </c>
      <c r="C1302" s="19" t="s">
        <v>2628</v>
      </c>
      <c r="D1302" s="15">
        <f>Dados!$D$2+Dados!E1302</f>
        <v>157.66999999999999</v>
      </c>
      <c r="E1302" s="16">
        <f>Dados!$G$2+Dados!H1302</f>
        <v>189.67</v>
      </c>
    </row>
    <row r="1303" spans="1:5" ht="13.15" customHeight="1" x14ac:dyDescent="0.25">
      <c r="A1303" s="17">
        <v>1301</v>
      </c>
      <c r="B1303" s="18" t="s">
        <v>2629</v>
      </c>
      <c r="C1303" s="19" t="s">
        <v>2630</v>
      </c>
      <c r="D1303" s="15">
        <f>Dados!$D$2+Dados!E1303</f>
        <v>135.97</v>
      </c>
      <c r="E1303" s="16">
        <f>Dados!$G$2+Dados!H1303</f>
        <v>167.97</v>
      </c>
    </row>
    <row r="1304" spans="1:5" ht="13.15" customHeight="1" x14ac:dyDescent="0.25">
      <c r="A1304" s="17">
        <v>1302</v>
      </c>
      <c r="B1304" s="18" t="s">
        <v>2631</v>
      </c>
      <c r="C1304" s="19" t="s">
        <v>2632</v>
      </c>
      <c r="D1304" s="15">
        <f>Dados!$D$2+Dados!E1304</f>
        <v>108.79</v>
      </c>
      <c r="E1304" s="16">
        <f>Dados!$G$2+Dados!H1304</f>
        <v>140.79000000000002</v>
      </c>
    </row>
    <row r="1305" spans="1:5" ht="13.15" customHeight="1" x14ac:dyDescent="0.25">
      <c r="A1305" s="17">
        <v>1303</v>
      </c>
      <c r="B1305" s="18" t="s">
        <v>2633</v>
      </c>
      <c r="C1305" s="19" t="s">
        <v>2634</v>
      </c>
      <c r="D1305" s="15">
        <f>Dados!$D$2+Dados!E1305</f>
        <v>176.66</v>
      </c>
      <c r="E1305" s="16">
        <f>Dados!$G$2+Dados!H1305</f>
        <v>208.66</v>
      </c>
    </row>
    <row r="1306" spans="1:5" ht="13.15" customHeight="1" x14ac:dyDescent="0.25">
      <c r="A1306" s="17">
        <v>1304</v>
      </c>
      <c r="B1306" s="18" t="s">
        <v>2635</v>
      </c>
      <c r="C1306" s="19" t="s">
        <v>2636</v>
      </c>
      <c r="D1306" s="15">
        <f>Dados!$D$2+Dados!E1306</f>
        <v>108.79</v>
      </c>
      <c r="E1306" s="16">
        <f>Dados!$G$2+Dados!H1306</f>
        <v>140.79000000000002</v>
      </c>
    </row>
    <row r="1307" spans="1:5" ht="13.15" customHeight="1" x14ac:dyDescent="0.25">
      <c r="A1307" s="17">
        <v>1305</v>
      </c>
      <c r="B1307" s="18" t="s">
        <v>2637</v>
      </c>
      <c r="C1307" s="19" t="s">
        <v>2638</v>
      </c>
      <c r="D1307" s="15">
        <f>Dados!$D$2+Dados!E1307</f>
        <v>206.44</v>
      </c>
      <c r="E1307" s="16">
        <f>Dados!$G$2+Dados!H1307</f>
        <v>238.44</v>
      </c>
    </row>
    <row r="1308" spans="1:5" ht="13.15" customHeight="1" x14ac:dyDescent="0.25">
      <c r="A1308" s="17">
        <v>1306</v>
      </c>
      <c r="B1308" s="18" t="s">
        <v>2639</v>
      </c>
      <c r="C1308" s="19" t="s">
        <v>2640</v>
      </c>
      <c r="D1308" s="15">
        <f>Dados!$D$2+Dados!E1308</f>
        <v>81.66</v>
      </c>
      <c r="E1308" s="16">
        <f>Dados!$G$2+Dados!H1308</f>
        <v>113.66</v>
      </c>
    </row>
    <row r="1309" spans="1:5" ht="13.15" customHeight="1" x14ac:dyDescent="0.25">
      <c r="A1309" s="17">
        <v>1307</v>
      </c>
      <c r="B1309" s="18" t="s">
        <v>2641</v>
      </c>
      <c r="C1309" s="19" t="s">
        <v>2642</v>
      </c>
      <c r="D1309" s="15">
        <f>Dados!$D$2+Dados!E1309</f>
        <v>57.25</v>
      </c>
      <c r="E1309" s="16">
        <f>Dados!$G$2+Dados!H1309</f>
        <v>89.25</v>
      </c>
    </row>
    <row r="1310" spans="1:5" ht="13.15" customHeight="1" x14ac:dyDescent="0.25">
      <c r="A1310" s="17">
        <v>1308</v>
      </c>
      <c r="B1310" s="18" t="s">
        <v>2643</v>
      </c>
      <c r="C1310" s="19" t="s">
        <v>2644</v>
      </c>
      <c r="D1310" s="15">
        <f>Dados!$D$2+Dados!E1310</f>
        <v>49.17</v>
      </c>
      <c r="E1310" s="16">
        <f>Dados!$G$2+Dados!H1310</f>
        <v>81.17</v>
      </c>
    </row>
    <row r="1311" spans="1:5" ht="13.15" customHeight="1" x14ac:dyDescent="0.25">
      <c r="A1311" s="17">
        <v>1309</v>
      </c>
      <c r="B1311" s="18" t="s">
        <v>2645</v>
      </c>
      <c r="C1311" s="19" t="s">
        <v>2646</v>
      </c>
      <c r="D1311" s="15">
        <f>Dados!$D$2+Dados!E1311</f>
        <v>49.17</v>
      </c>
      <c r="E1311" s="16">
        <f>Dados!$G$2+Dados!H1311</f>
        <v>81.17</v>
      </c>
    </row>
    <row r="1312" spans="1:5" ht="13.15" customHeight="1" x14ac:dyDescent="0.25">
      <c r="A1312" s="17">
        <v>1310</v>
      </c>
      <c r="B1312" s="18" t="s">
        <v>2647</v>
      </c>
      <c r="C1312" s="19" t="s">
        <v>2648</v>
      </c>
      <c r="D1312" s="15">
        <f>Dados!$D$2+Dados!E1312</f>
        <v>49.17</v>
      </c>
      <c r="E1312" s="16">
        <f>Dados!$G$2+Dados!H1312</f>
        <v>81.17</v>
      </c>
    </row>
    <row r="1313" spans="1:5" ht="13.15" customHeight="1" x14ac:dyDescent="0.25">
      <c r="A1313" s="17">
        <v>1311</v>
      </c>
      <c r="B1313" s="18" t="s">
        <v>2649</v>
      </c>
      <c r="C1313" s="19" t="s">
        <v>2650</v>
      </c>
      <c r="D1313" s="15">
        <f>Dados!$D$2+Dados!E1313</f>
        <v>49.17</v>
      </c>
      <c r="E1313" s="16">
        <f>Dados!$G$2+Dados!H1313</f>
        <v>81.17</v>
      </c>
    </row>
    <row r="1314" spans="1:5" ht="13.15" customHeight="1" x14ac:dyDescent="0.25">
      <c r="A1314" s="17">
        <v>1312</v>
      </c>
      <c r="B1314" s="18" t="s">
        <v>2651</v>
      </c>
      <c r="C1314" s="19" t="s">
        <v>2652</v>
      </c>
      <c r="D1314" s="15">
        <f>Dados!$D$2+Dados!E1314</f>
        <v>49.17</v>
      </c>
      <c r="E1314" s="16">
        <f>Dados!$G$2+Dados!H1314</f>
        <v>81.17</v>
      </c>
    </row>
    <row r="1315" spans="1:5" ht="13.15" customHeight="1" x14ac:dyDescent="0.25">
      <c r="A1315" s="17">
        <v>1313</v>
      </c>
      <c r="B1315" s="18" t="s">
        <v>2653</v>
      </c>
      <c r="C1315" s="19" t="s">
        <v>2654</v>
      </c>
      <c r="D1315" s="15">
        <f>Dados!$D$2+Dados!E1315</f>
        <v>49.17</v>
      </c>
      <c r="E1315" s="16">
        <f>Dados!$G$2+Dados!H1315</f>
        <v>81.17</v>
      </c>
    </row>
    <row r="1316" spans="1:5" ht="13.15" customHeight="1" x14ac:dyDescent="0.25">
      <c r="A1316" s="17">
        <v>1314</v>
      </c>
      <c r="B1316" s="18" t="s">
        <v>2655</v>
      </c>
      <c r="C1316" s="19" t="s">
        <v>2656</v>
      </c>
      <c r="D1316" s="15">
        <f>Dados!$D$2+Dados!E1316</f>
        <v>59.96</v>
      </c>
      <c r="E1316" s="16">
        <f>Dados!$G$2+Dados!H1316</f>
        <v>91.960000000000008</v>
      </c>
    </row>
    <row r="1317" spans="1:5" ht="13.15" customHeight="1" x14ac:dyDescent="0.25">
      <c r="A1317" s="17">
        <v>1315</v>
      </c>
      <c r="B1317" s="18" t="s">
        <v>2657</v>
      </c>
      <c r="C1317" s="19" t="s">
        <v>2658</v>
      </c>
      <c r="D1317" s="15">
        <f>Dados!$D$2+Dados!E1317</f>
        <v>97.94</v>
      </c>
      <c r="E1317" s="16">
        <f>Dados!$G$2+Dados!H1317</f>
        <v>129.94</v>
      </c>
    </row>
    <row r="1318" spans="1:5" ht="13.15" customHeight="1" x14ac:dyDescent="0.25">
      <c r="A1318" s="17">
        <v>1316</v>
      </c>
      <c r="B1318" s="18" t="s">
        <v>2659</v>
      </c>
      <c r="C1318" s="19" t="s">
        <v>2660</v>
      </c>
      <c r="D1318" s="15">
        <f>Dados!$D$2+Dados!E1318</f>
        <v>293.25</v>
      </c>
      <c r="E1318" s="16">
        <f>Dados!$G$2+Dados!H1318</f>
        <v>325.25</v>
      </c>
    </row>
    <row r="1319" spans="1:5" ht="13.15" customHeight="1" x14ac:dyDescent="0.25">
      <c r="A1319" s="17">
        <v>1317</v>
      </c>
      <c r="B1319" s="18" t="s">
        <v>2661</v>
      </c>
      <c r="C1319" s="19" t="s">
        <v>2662</v>
      </c>
      <c r="D1319" s="15">
        <f>Dados!$D$2+Dados!E1319</f>
        <v>125.07</v>
      </c>
      <c r="E1319" s="16">
        <f>Dados!$G$2+Dados!H1319</f>
        <v>157.07</v>
      </c>
    </row>
    <row r="1320" spans="1:5" ht="13.15" customHeight="1" x14ac:dyDescent="0.25">
      <c r="A1320" s="17">
        <v>1318</v>
      </c>
      <c r="B1320" s="18" t="s">
        <v>2663</v>
      </c>
      <c r="C1320" s="19" t="s">
        <v>2664</v>
      </c>
      <c r="D1320" s="15">
        <f>Dados!$D$2+Dados!E1320</f>
        <v>125.07</v>
      </c>
      <c r="E1320" s="16">
        <f>Dados!$G$2+Dados!H1320</f>
        <v>157.07</v>
      </c>
    </row>
    <row r="1321" spans="1:5" ht="13.15" customHeight="1" x14ac:dyDescent="0.25">
      <c r="A1321" s="17">
        <v>1319</v>
      </c>
      <c r="B1321" s="18" t="s">
        <v>2665</v>
      </c>
      <c r="C1321" s="19" t="s">
        <v>2666</v>
      </c>
      <c r="D1321" s="15">
        <f>Dados!$D$2+Dados!E1321</f>
        <v>271.60000000000002</v>
      </c>
      <c r="E1321" s="16">
        <f>Dados!$G$2+Dados!H1321</f>
        <v>303.60000000000002</v>
      </c>
    </row>
    <row r="1322" spans="1:5" ht="13.15" customHeight="1" x14ac:dyDescent="0.25">
      <c r="A1322" s="17">
        <v>1320</v>
      </c>
      <c r="B1322" s="18" t="s">
        <v>2667</v>
      </c>
      <c r="C1322" s="19" t="s">
        <v>2668</v>
      </c>
      <c r="D1322" s="15">
        <f>Dados!$D$2+Dados!E1322</f>
        <v>244.42</v>
      </c>
      <c r="E1322" s="16">
        <f>Dados!$G$2+Dados!H1322</f>
        <v>276.41999999999996</v>
      </c>
    </row>
    <row r="1323" spans="1:5" ht="13.15" customHeight="1" x14ac:dyDescent="0.25">
      <c r="A1323" s="17">
        <v>1321</v>
      </c>
      <c r="B1323" s="18" t="s">
        <v>2669</v>
      </c>
      <c r="C1323" s="19" t="s">
        <v>2670</v>
      </c>
      <c r="D1323" s="15">
        <f>Dados!$D$2+Dados!E1323</f>
        <v>244.47</v>
      </c>
      <c r="E1323" s="16">
        <f>Dados!$G$2+Dados!H1323</f>
        <v>276.47000000000003</v>
      </c>
    </row>
    <row r="1324" spans="1:5" ht="13.15" customHeight="1" x14ac:dyDescent="0.25">
      <c r="A1324" s="17">
        <v>1322</v>
      </c>
      <c r="B1324" s="18" t="s">
        <v>2671</v>
      </c>
      <c r="C1324" s="19" t="s">
        <v>2672</v>
      </c>
      <c r="D1324" s="15">
        <f>Dados!$D$2+Dados!E1324</f>
        <v>298.73</v>
      </c>
      <c r="E1324" s="16">
        <f>Dados!$G$2+Dados!H1324</f>
        <v>330.73</v>
      </c>
    </row>
    <row r="1325" spans="1:5" ht="13.15" customHeight="1" x14ac:dyDescent="0.25">
      <c r="A1325" s="17">
        <v>1323</v>
      </c>
      <c r="B1325" s="18" t="s">
        <v>2673</v>
      </c>
      <c r="C1325" s="19" t="s">
        <v>2674</v>
      </c>
      <c r="D1325" s="15">
        <f>Dados!$D$2+Dados!E1325</f>
        <v>407.23</v>
      </c>
      <c r="E1325" s="16">
        <f>Dados!$G$2+Dados!H1325</f>
        <v>439.23</v>
      </c>
    </row>
    <row r="1326" spans="1:5" ht="13.15" customHeight="1" x14ac:dyDescent="0.25">
      <c r="A1326" s="17">
        <v>1324</v>
      </c>
      <c r="B1326" s="18" t="s">
        <v>2675</v>
      </c>
      <c r="C1326" s="19" t="s">
        <v>2676</v>
      </c>
      <c r="D1326" s="15">
        <f>Dados!$D$2+Dados!E1326</f>
        <v>135.97</v>
      </c>
      <c r="E1326" s="16">
        <f>Dados!$G$2+Dados!H1326</f>
        <v>167.97</v>
      </c>
    </row>
    <row r="1327" spans="1:5" ht="13.15" customHeight="1" x14ac:dyDescent="0.25">
      <c r="A1327" s="17">
        <v>1325</v>
      </c>
      <c r="B1327" s="18" t="s">
        <v>2677</v>
      </c>
      <c r="C1327" s="19" t="s">
        <v>2678</v>
      </c>
      <c r="D1327" s="15">
        <f>Dados!$D$2+Dados!E1327</f>
        <v>146.76999999999998</v>
      </c>
      <c r="E1327" s="16">
        <f>Dados!$G$2+Dados!H1327</f>
        <v>178.76999999999998</v>
      </c>
    </row>
    <row r="1328" spans="1:5" ht="13.15" customHeight="1" x14ac:dyDescent="0.25">
      <c r="A1328" s="17">
        <v>1326</v>
      </c>
      <c r="B1328" s="18" t="s">
        <v>2679</v>
      </c>
      <c r="C1328" s="19" t="s">
        <v>2680</v>
      </c>
      <c r="D1328" s="15">
        <f>Dados!$D$2+Dados!E1328</f>
        <v>173.89</v>
      </c>
      <c r="E1328" s="16">
        <f>Dados!$G$2+Dados!H1328</f>
        <v>205.89</v>
      </c>
    </row>
    <row r="1329" spans="1:5" ht="13.15" customHeight="1" x14ac:dyDescent="0.25">
      <c r="A1329" s="17">
        <v>1327</v>
      </c>
      <c r="B1329" s="18" t="s">
        <v>2681</v>
      </c>
      <c r="C1329" s="19" t="s">
        <v>2682</v>
      </c>
      <c r="D1329" s="15">
        <f>Dados!$D$2+Dados!E1329</f>
        <v>146.76999999999998</v>
      </c>
      <c r="E1329" s="16">
        <f>Dados!$G$2+Dados!H1329</f>
        <v>178.76999999999998</v>
      </c>
    </row>
    <row r="1330" spans="1:5" ht="13.15" customHeight="1" x14ac:dyDescent="0.25">
      <c r="A1330" s="17">
        <v>1328</v>
      </c>
      <c r="B1330" s="18" t="s">
        <v>2683</v>
      </c>
      <c r="C1330" s="19" t="s">
        <v>2684</v>
      </c>
      <c r="D1330" s="15">
        <f>Dados!$D$2+Dados!E1330</f>
        <v>146.76999999999998</v>
      </c>
      <c r="E1330" s="16">
        <f>Dados!$G$2+Dados!H1330</f>
        <v>178.76999999999998</v>
      </c>
    </row>
    <row r="1331" spans="1:5" ht="13.15" customHeight="1" x14ac:dyDescent="0.25">
      <c r="A1331" s="17">
        <v>1329</v>
      </c>
      <c r="B1331" s="18" t="s">
        <v>2685</v>
      </c>
      <c r="C1331" s="19" t="s">
        <v>2686</v>
      </c>
      <c r="D1331" s="15">
        <f>Dados!$D$2+Dados!E1331</f>
        <v>184.74</v>
      </c>
      <c r="E1331" s="16">
        <f>Dados!$G$2+Dados!H1331</f>
        <v>216.74</v>
      </c>
    </row>
    <row r="1332" spans="1:5" ht="13.15" customHeight="1" x14ac:dyDescent="0.25">
      <c r="A1332" s="17">
        <v>1330</v>
      </c>
      <c r="B1332" s="18" t="s">
        <v>2687</v>
      </c>
      <c r="C1332" s="19" t="s">
        <v>2688</v>
      </c>
      <c r="D1332" s="15">
        <f>Dados!$D$2+Dados!E1332</f>
        <v>255.27</v>
      </c>
      <c r="E1332" s="16">
        <f>Dados!$G$2+Dados!H1332</f>
        <v>287.27</v>
      </c>
    </row>
    <row r="1333" spans="1:5" ht="13.15" customHeight="1" x14ac:dyDescent="0.25">
      <c r="A1333" s="17">
        <v>1331</v>
      </c>
      <c r="B1333" s="18" t="s">
        <v>2689</v>
      </c>
      <c r="C1333" s="19" t="s">
        <v>2690</v>
      </c>
      <c r="D1333" s="15">
        <f>Dados!$D$2+Dados!E1333</f>
        <v>266.12</v>
      </c>
      <c r="E1333" s="16">
        <f>Dados!$G$2+Dados!H1333</f>
        <v>298.12</v>
      </c>
    </row>
    <row r="1334" spans="1:5" ht="13.15" customHeight="1" x14ac:dyDescent="0.25">
      <c r="A1334" s="17">
        <v>1332</v>
      </c>
      <c r="B1334" s="18" t="s">
        <v>2691</v>
      </c>
      <c r="C1334" s="19" t="s">
        <v>2692</v>
      </c>
      <c r="D1334" s="15">
        <f>Dados!$D$2+Dados!E1334</f>
        <v>97.94</v>
      </c>
      <c r="E1334" s="16">
        <f>Dados!$G$2+Dados!H1334</f>
        <v>129.94</v>
      </c>
    </row>
    <row r="1335" spans="1:5" ht="13.15" customHeight="1" x14ac:dyDescent="0.25">
      <c r="A1335" s="17">
        <v>1333</v>
      </c>
      <c r="B1335" s="18" t="s">
        <v>2693</v>
      </c>
      <c r="C1335" s="19" t="s">
        <v>2694</v>
      </c>
      <c r="D1335" s="15">
        <f>Dados!$D$2+Dados!E1335</f>
        <v>114.21</v>
      </c>
      <c r="E1335" s="16">
        <f>Dados!$G$2+Dados!H1335</f>
        <v>146.20999999999998</v>
      </c>
    </row>
    <row r="1336" spans="1:5" ht="13.15" customHeight="1" x14ac:dyDescent="0.25">
      <c r="A1336" s="17">
        <v>1334</v>
      </c>
      <c r="B1336" s="18" t="s">
        <v>2695</v>
      </c>
      <c r="C1336" s="19" t="s">
        <v>2696</v>
      </c>
      <c r="D1336" s="15">
        <f>Dados!$D$2+Dados!E1336</f>
        <v>108.79</v>
      </c>
      <c r="E1336" s="16">
        <f>Dados!$G$2+Dados!H1336</f>
        <v>140.79000000000002</v>
      </c>
    </row>
    <row r="1337" spans="1:5" ht="13.15" customHeight="1" x14ac:dyDescent="0.25">
      <c r="A1337" s="17">
        <v>1335</v>
      </c>
      <c r="B1337" s="18" t="s">
        <v>2697</v>
      </c>
      <c r="C1337" s="19" t="s">
        <v>2698</v>
      </c>
      <c r="D1337" s="15">
        <f>Dados!$D$2+Dados!E1337</f>
        <v>157.66999999999999</v>
      </c>
      <c r="E1337" s="16">
        <f>Dados!$G$2+Dados!H1337</f>
        <v>189.67</v>
      </c>
    </row>
    <row r="1338" spans="1:5" ht="13.15" customHeight="1" x14ac:dyDescent="0.25">
      <c r="A1338" s="17">
        <v>1336</v>
      </c>
      <c r="B1338" s="18" t="s">
        <v>2699</v>
      </c>
      <c r="C1338" s="19" t="s">
        <v>2700</v>
      </c>
      <c r="D1338" s="15">
        <f>Dados!$D$2+Dados!E1338</f>
        <v>298.67</v>
      </c>
      <c r="E1338" s="16">
        <f>Dados!$G$2+Dados!H1338</f>
        <v>330.67</v>
      </c>
    </row>
    <row r="1339" spans="1:5" ht="13.15" customHeight="1" x14ac:dyDescent="0.25">
      <c r="A1339" s="17">
        <v>1337</v>
      </c>
      <c r="B1339" s="18" t="s">
        <v>2701</v>
      </c>
      <c r="C1339" s="19" t="s">
        <v>2702</v>
      </c>
      <c r="D1339" s="15">
        <f>Dados!$D$2+Dados!E1339</f>
        <v>201.02</v>
      </c>
      <c r="E1339" s="16">
        <f>Dados!$G$2+Dados!H1339</f>
        <v>233.02</v>
      </c>
    </row>
    <row r="1340" spans="1:5" ht="13.15" customHeight="1" x14ac:dyDescent="0.25">
      <c r="A1340" s="17">
        <v>1338</v>
      </c>
      <c r="B1340" s="18" t="s">
        <v>2703</v>
      </c>
      <c r="C1340" s="19" t="s">
        <v>2704</v>
      </c>
      <c r="D1340" s="15">
        <f>Dados!$D$2+Dados!E1340</f>
        <v>271.60000000000002</v>
      </c>
      <c r="E1340" s="16">
        <f>Dados!$G$2+Dados!H1340</f>
        <v>303.60000000000002</v>
      </c>
    </row>
    <row r="1341" spans="1:5" ht="13.15" customHeight="1" x14ac:dyDescent="0.25">
      <c r="A1341" s="17">
        <v>1339</v>
      </c>
      <c r="B1341" s="18" t="s">
        <v>2705</v>
      </c>
      <c r="C1341" s="19" t="s">
        <v>2706</v>
      </c>
      <c r="D1341" s="15">
        <f>Dados!$D$2+Dados!E1341</f>
        <v>163.1</v>
      </c>
      <c r="E1341" s="16">
        <f>Dados!$G$2+Dados!H1341</f>
        <v>195.1</v>
      </c>
    </row>
    <row r="1342" spans="1:5" ht="13.15" customHeight="1" x14ac:dyDescent="0.25">
      <c r="A1342" s="17">
        <v>1340</v>
      </c>
      <c r="B1342" s="18" t="s">
        <v>2707</v>
      </c>
      <c r="C1342" s="19" t="s">
        <v>2708</v>
      </c>
      <c r="D1342" s="15">
        <f>Dados!$D$2+Dados!E1342</f>
        <v>163.1</v>
      </c>
      <c r="E1342" s="16">
        <f>Dados!$G$2+Dados!H1342</f>
        <v>195.1</v>
      </c>
    </row>
    <row r="1343" spans="1:5" ht="13.15" customHeight="1" x14ac:dyDescent="0.25">
      <c r="A1343" s="17">
        <v>1341</v>
      </c>
      <c r="B1343" s="18" t="s">
        <v>2709</v>
      </c>
      <c r="C1343" s="19" t="s">
        <v>2710</v>
      </c>
      <c r="D1343" s="15">
        <f>Dados!$D$2+Dados!E1343</f>
        <v>352.92</v>
      </c>
      <c r="E1343" s="16">
        <f>Dados!$G$2+Dados!H1343</f>
        <v>384.92</v>
      </c>
    </row>
    <row r="1344" spans="1:5" ht="13.15" customHeight="1" x14ac:dyDescent="0.25">
      <c r="A1344" s="17">
        <v>1342</v>
      </c>
      <c r="B1344" s="18" t="s">
        <v>2711</v>
      </c>
      <c r="C1344" s="19" t="s">
        <v>2712</v>
      </c>
      <c r="D1344" s="15">
        <f>Dados!$D$2+Dados!E1344</f>
        <v>325.85000000000002</v>
      </c>
      <c r="E1344" s="16">
        <f>Dados!$G$2+Dados!H1344</f>
        <v>357.85</v>
      </c>
    </row>
    <row r="1345" spans="1:5" ht="13.15" customHeight="1" x14ac:dyDescent="0.25">
      <c r="A1345" s="17">
        <v>1343</v>
      </c>
      <c r="B1345" s="18" t="s">
        <v>2713</v>
      </c>
      <c r="C1345" s="19" t="s">
        <v>2714</v>
      </c>
      <c r="D1345" s="15">
        <f>Dados!$D$2+Dados!E1345</f>
        <v>59.96</v>
      </c>
      <c r="E1345" s="16">
        <f>Dados!$G$2+Dados!H1345</f>
        <v>91.960000000000008</v>
      </c>
    </row>
    <row r="1346" spans="1:5" ht="13.15" customHeight="1" x14ac:dyDescent="0.25">
      <c r="A1346" s="17">
        <v>1344</v>
      </c>
      <c r="B1346" s="18" t="s">
        <v>2715</v>
      </c>
      <c r="C1346" s="19" t="s">
        <v>2716</v>
      </c>
      <c r="D1346" s="15">
        <f>Dados!$D$2+Dados!E1346</f>
        <v>59.96</v>
      </c>
      <c r="E1346" s="16">
        <f>Dados!$G$2+Dados!H1346</f>
        <v>91.960000000000008</v>
      </c>
    </row>
    <row r="1347" spans="1:5" ht="13.15" customHeight="1" x14ac:dyDescent="0.25">
      <c r="A1347" s="17">
        <v>1345</v>
      </c>
      <c r="B1347" s="18" t="s">
        <v>2717</v>
      </c>
      <c r="C1347" s="19" t="s">
        <v>2718</v>
      </c>
      <c r="D1347" s="15">
        <f>Dados!$D$2+Dados!E1347</f>
        <v>59.96</v>
      </c>
      <c r="E1347" s="16">
        <f>Dados!$G$2+Dados!H1347</f>
        <v>91.960000000000008</v>
      </c>
    </row>
    <row r="1348" spans="1:5" ht="13.15" customHeight="1" x14ac:dyDescent="0.25">
      <c r="A1348" s="17">
        <v>1346</v>
      </c>
      <c r="B1348" s="18" t="s">
        <v>2719</v>
      </c>
      <c r="C1348" s="19" t="s">
        <v>2720</v>
      </c>
      <c r="D1348" s="15">
        <f>Dados!$D$2+Dados!E1348</f>
        <v>59.96</v>
      </c>
      <c r="E1348" s="16">
        <f>Dados!$G$2+Dados!H1348</f>
        <v>91.960000000000008</v>
      </c>
    </row>
    <row r="1349" spans="1:5" ht="13.15" customHeight="1" x14ac:dyDescent="0.25">
      <c r="A1349" s="17">
        <v>1347</v>
      </c>
      <c r="B1349" s="18" t="s">
        <v>2721</v>
      </c>
      <c r="C1349" s="19" t="s">
        <v>2722</v>
      </c>
      <c r="D1349" s="15">
        <f>Dados!$D$2+Dados!E1349</f>
        <v>59.96</v>
      </c>
      <c r="E1349" s="16">
        <f>Dados!$G$2+Dados!H1349</f>
        <v>91.960000000000008</v>
      </c>
    </row>
    <row r="1350" spans="1:5" ht="13.15" customHeight="1" x14ac:dyDescent="0.25">
      <c r="A1350" s="17">
        <v>1348</v>
      </c>
      <c r="B1350" s="18" t="s">
        <v>2723</v>
      </c>
      <c r="C1350" s="19" t="s">
        <v>2724</v>
      </c>
      <c r="D1350" s="15">
        <f>Dados!$D$2+Dados!E1350</f>
        <v>298.73</v>
      </c>
      <c r="E1350" s="16">
        <f>Dados!$G$2+Dados!H1350</f>
        <v>330.73</v>
      </c>
    </row>
    <row r="1351" spans="1:5" ht="13.15" customHeight="1" x14ac:dyDescent="0.25">
      <c r="A1351" s="17">
        <v>1349</v>
      </c>
      <c r="B1351" s="18" t="s">
        <v>2725</v>
      </c>
      <c r="C1351" s="19" t="s">
        <v>2726</v>
      </c>
      <c r="D1351" s="15">
        <f>Dados!$D$2+Dados!E1351</f>
        <v>325.85000000000002</v>
      </c>
      <c r="E1351" s="16">
        <f>Dados!$G$2+Dados!H1351</f>
        <v>357.85</v>
      </c>
    </row>
    <row r="1352" spans="1:5" ht="13.15" customHeight="1" x14ac:dyDescent="0.25">
      <c r="A1352" s="17">
        <v>1350</v>
      </c>
      <c r="B1352" s="18" t="s">
        <v>2727</v>
      </c>
      <c r="C1352" s="19" t="s">
        <v>2728</v>
      </c>
      <c r="D1352" s="15">
        <f>Dados!$D$2+Dados!E1352</f>
        <v>217.35</v>
      </c>
      <c r="E1352" s="16">
        <f>Dados!$G$2+Dados!H1352</f>
        <v>249.35</v>
      </c>
    </row>
    <row r="1353" spans="1:5" ht="13.15" customHeight="1" x14ac:dyDescent="0.25">
      <c r="A1353" s="17">
        <v>1351</v>
      </c>
      <c r="B1353" s="18" t="s">
        <v>2729</v>
      </c>
      <c r="C1353" s="19" t="s">
        <v>2730</v>
      </c>
      <c r="D1353" s="15">
        <f>Dados!$D$2+Dados!E1353</f>
        <v>325.85000000000002</v>
      </c>
      <c r="E1353" s="16">
        <f>Dados!$G$2+Dados!H1353</f>
        <v>357.85</v>
      </c>
    </row>
    <row r="1354" spans="1:5" ht="13.15" customHeight="1" x14ac:dyDescent="0.25">
      <c r="A1354" s="17">
        <v>1352</v>
      </c>
      <c r="B1354" s="18" t="s">
        <v>2731</v>
      </c>
      <c r="C1354" s="19" t="s">
        <v>2732</v>
      </c>
      <c r="D1354" s="15">
        <f>Dados!$D$2+Dados!E1354</f>
        <v>298.73</v>
      </c>
      <c r="E1354" s="16">
        <f>Dados!$G$2+Dados!H1354</f>
        <v>330.73</v>
      </c>
    </row>
    <row r="1355" spans="1:5" ht="13.15" customHeight="1" x14ac:dyDescent="0.25">
      <c r="A1355" s="17">
        <v>1353</v>
      </c>
      <c r="B1355" s="18" t="s">
        <v>2733</v>
      </c>
      <c r="C1355" s="19" t="s">
        <v>2734</v>
      </c>
      <c r="D1355" s="15">
        <f>Dados!$D$2+Dados!E1355</f>
        <v>298.73</v>
      </c>
      <c r="E1355" s="16">
        <f>Dados!$G$2+Dados!H1355</f>
        <v>330.73</v>
      </c>
    </row>
    <row r="1356" spans="1:5" ht="13.15" customHeight="1" x14ac:dyDescent="0.25">
      <c r="A1356" s="17">
        <v>1354</v>
      </c>
      <c r="B1356" s="18" t="s">
        <v>2735</v>
      </c>
      <c r="C1356" s="19" t="s">
        <v>2736</v>
      </c>
      <c r="D1356" s="15">
        <f>Dados!$D$2+Dados!E1356</f>
        <v>217.35</v>
      </c>
      <c r="E1356" s="16">
        <f>Dados!$G$2+Dados!H1356</f>
        <v>249.35</v>
      </c>
    </row>
    <row r="1357" spans="1:5" ht="13.15" customHeight="1" x14ac:dyDescent="0.25">
      <c r="A1357" s="17">
        <v>1355</v>
      </c>
      <c r="B1357" s="18" t="s">
        <v>2737</v>
      </c>
      <c r="C1357" s="19" t="s">
        <v>2738</v>
      </c>
      <c r="D1357" s="15">
        <f>Dados!$D$2+Dados!E1357</f>
        <v>293.25</v>
      </c>
      <c r="E1357" s="16">
        <f>Dados!$G$2+Dados!H1357</f>
        <v>325.25</v>
      </c>
    </row>
    <row r="1358" spans="1:5" ht="13.15" customHeight="1" x14ac:dyDescent="0.25">
      <c r="A1358" s="17">
        <v>1356</v>
      </c>
      <c r="B1358" s="18" t="s">
        <v>2739</v>
      </c>
      <c r="C1358" s="19" t="s">
        <v>2740</v>
      </c>
      <c r="D1358" s="15">
        <f>Dados!$D$2+Dados!E1358</f>
        <v>298.67</v>
      </c>
      <c r="E1358" s="16">
        <f>Dados!$G$2+Dados!H1358</f>
        <v>330.67</v>
      </c>
    </row>
    <row r="1359" spans="1:5" ht="13.15" customHeight="1" x14ac:dyDescent="0.25">
      <c r="A1359" s="17">
        <v>1357</v>
      </c>
      <c r="B1359" s="18" t="s">
        <v>2741</v>
      </c>
      <c r="C1359" s="19" t="s">
        <v>2742</v>
      </c>
      <c r="D1359" s="15">
        <f>Dados!$D$2+Dados!E1359</f>
        <v>206.44</v>
      </c>
      <c r="E1359" s="16">
        <f>Dados!$G$2+Dados!H1359</f>
        <v>238.44</v>
      </c>
    </row>
    <row r="1360" spans="1:5" ht="13.15" customHeight="1" x14ac:dyDescent="0.25">
      <c r="A1360" s="17">
        <v>1358</v>
      </c>
      <c r="B1360" s="18" t="s">
        <v>2743</v>
      </c>
      <c r="C1360" s="19" t="s">
        <v>2744</v>
      </c>
      <c r="D1360" s="15">
        <f>Dados!$D$2+Dados!E1360</f>
        <v>287.82</v>
      </c>
      <c r="E1360" s="16">
        <f>Dados!$G$2+Dados!H1360</f>
        <v>319.82</v>
      </c>
    </row>
    <row r="1361" spans="1:5" ht="13.15" customHeight="1" x14ac:dyDescent="0.25">
      <c r="A1361" s="17">
        <v>1359</v>
      </c>
      <c r="B1361" s="18" t="s">
        <v>2745</v>
      </c>
      <c r="C1361" s="19" t="s">
        <v>2746</v>
      </c>
      <c r="D1361" s="15">
        <f>Dados!$D$2+Dados!E1361</f>
        <v>201.02</v>
      </c>
      <c r="E1361" s="16">
        <f>Dados!$G$2+Dados!H1361</f>
        <v>233.02</v>
      </c>
    </row>
    <row r="1362" spans="1:5" ht="13.15" customHeight="1" x14ac:dyDescent="0.25">
      <c r="A1362" s="17">
        <v>1360</v>
      </c>
      <c r="B1362" s="18" t="s">
        <v>2747</v>
      </c>
      <c r="C1362" s="19" t="s">
        <v>2748</v>
      </c>
      <c r="D1362" s="15">
        <f>Dados!$D$2+Dados!E1362</f>
        <v>287.82</v>
      </c>
      <c r="E1362" s="16">
        <f>Dados!$G$2+Dados!H1362</f>
        <v>319.82</v>
      </c>
    </row>
    <row r="1363" spans="1:5" ht="13.15" customHeight="1" x14ac:dyDescent="0.25">
      <c r="A1363" s="17">
        <v>1361</v>
      </c>
      <c r="B1363" s="18" t="s">
        <v>2749</v>
      </c>
      <c r="C1363" s="19" t="s">
        <v>2750</v>
      </c>
      <c r="D1363" s="15">
        <f>Dados!$D$2+Dados!E1363</f>
        <v>206.44</v>
      </c>
      <c r="E1363" s="16">
        <f>Dados!$G$2+Dados!H1363</f>
        <v>238.44</v>
      </c>
    </row>
    <row r="1364" spans="1:5" ht="13.15" customHeight="1" x14ac:dyDescent="0.25">
      <c r="A1364" s="17">
        <v>1362</v>
      </c>
      <c r="B1364" s="18" t="s">
        <v>2751</v>
      </c>
      <c r="C1364" s="19" t="s">
        <v>2752</v>
      </c>
      <c r="D1364" s="15">
        <f>Dados!$D$2+Dados!E1364</f>
        <v>293.25</v>
      </c>
      <c r="E1364" s="16">
        <f>Dados!$G$2+Dados!H1364</f>
        <v>325.25</v>
      </c>
    </row>
    <row r="1365" spans="1:5" ht="13.15" customHeight="1" x14ac:dyDescent="0.25">
      <c r="A1365" s="17">
        <v>1363</v>
      </c>
      <c r="B1365" s="18" t="s">
        <v>2753</v>
      </c>
      <c r="C1365" s="19" t="s">
        <v>2754</v>
      </c>
      <c r="D1365" s="15">
        <f>Dados!$D$2+Dados!E1365</f>
        <v>201.02</v>
      </c>
      <c r="E1365" s="16">
        <f>Dados!$G$2+Dados!H1365</f>
        <v>233.02</v>
      </c>
    </row>
    <row r="1366" spans="1:5" ht="13.15" customHeight="1" x14ac:dyDescent="0.25">
      <c r="A1366" s="17">
        <v>1364</v>
      </c>
      <c r="B1366" s="18" t="s">
        <v>2755</v>
      </c>
      <c r="C1366" s="19" t="s">
        <v>2756</v>
      </c>
      <c r="D1366" s="15">
        <f>Dados!$D$2+Dados!E1366</f>
        <v>206.44</v>
      </c>
      <c r="E1366" s="16">
        <f>Dados!$G$2+Dados!H1366</f>
        <v>238.44</v>
      </c>
    </row>
    <row r="1367" spans="1:5" ht="13.15" customHeight="1" x14ac:dyDescent="0.25">
      <c r="A1367" s="17">
        <v>1365</v>
      </c>
      <c r="B1367" s="18" t="s">
        <v>2757</v>
      </c>
      <c r="C1367" s="19" t="s">
        <v>2758</v>
      </c>
      <c r="D1367" s="15">
        <f>Dados!$D$2+Dados!E1367</f>
        <v>325.85000000000002</v>
      </c>
      <c r="E1367" s="16">
        <f>Dados!$G$2+Dados!H1367</f>
        <v>357.85</v>
      </c>
    </row>
    <row r="1368" spans="1:5" ht="13.15" customHeight="1" x14ac:dyDescent="0.25">
      <c r="A1368" s="17">
        <v>1366</v>
      </c>
      <c r="B1368" s="18" t="s">
        <v>2759</v>
      </c>
      <c r="C1368" s="19" t="s">
        <v>2760</v>
      </c>
      <c r="D1368" s="15">
        <f>Dados!$D$2+Dados!E1368</f>
        <v>217.35</v>
      </c>
      <c r="E1368" s="16">
        <f>Dados!$G$2+Dados!H1368</f>
        <v>249.35</v>
      </c>
    </row>
    <row r="1369" spans="1:5" ht="13.15" customHeight="1" x14ac:dyDescent="0.25">
      <c r="A1369" s="17">
        <v>1367</v>
      </c>
      <c r="B1369" s="18" t="s">
        <v>2761</v>
      </c>
      <c r="C1369" s="19" t="s">
        <v>2762</v>
      </c>
      <c r="D1369" s="15">
        <f>Dados!$D$2+Dados!E1369</f>
        <v>217.35</v>
      </c>
      <c r="E1369" s="16">
        <f>Dados!$G$2+Dados!H1369</f>
        <v>249.35</v>
      </c>
    </row>
    <row r="1370" spans="1:5" ht="13.15" customHeight="1" x14ac:dyDescent="0.25">
      <c r="A1370" s="17">
        <v>1368</v>
      </c>
      <c r="B1370" s="18" t="s">
        <v>2763</v>
      </c>
      <c r="C1370" s="19" t="s">
        <v>2764</v>
      </c>
      <c r="D1370" s="15">
        <f>Dados!$D$2+Dados!E1370</f>
        <v>380.1</v>
      </c>
      <c r="E1370" s="16">
        <f>Dados!$G$2+Dados!H1370</f>
        <v>412.1</v>
      </c>
    </row>
    <row r="1371" spans="1:5" ht="13.15" customHeight="1" x14ac:dyDescent="0.25">
      <c r="A1371" s="17">
        <v>1369</v>
      </c>
      <c r="B1371" s="18" t="s">
        <v>2765</v>
      </c>
      <c r="C1371" s="19" t="s">
        <v>2766</v>
      </c>
      <c r="D1371" s="15">
        <f>Dados!$D$2+Dados!E1371</f>
        <v>208.07</v>
      </c>
      <c r="E1371" s="16">
        <f>Dados!$G$2+Dados!H1371</f>
        <v>240.07</v>
      </c>
    </row>
    <row r="1372" spans="1:5" ht="13.15" customHeight="1" x14ac:dyDescent="0.25">
      <c r="A1372" s="17">
        <v>1370</v>
      </c>
      <c r="B1372" s="18" t="s">
        <v>2767</v>
      </c>
      <c r="C1372" s="19" t="s">
        <v>2768</v>
      </c>
      <c r="D1372" s="15">
        <f>Dados!$D$2+Dados!E1372</f>
        <v>46.45</v>
      </c>
      <c r="E1372" s="16">
        <f>Dados!$G$2+Dados!H1372</f>
        <v>78.45</v>
      </c>
    </row>
    <row r="1373" spans="1:5" ht="13.15" customHeight="1" x14ac:dyDescent="0.25">
      <c r="A1373" s="17">
        <v>1371</v>
      </c>
      <c r="B1373" s="18" t="s">
        <v>2769</v>
      </c>
      <c r="C1373" s="19" t="s">
        <v>2770</v>
      </c>
      <c r="D1373" s="15">
        <f>Dados!$D$2+Dados!E1373</f>
        <v>46.45</v>
      </c>
      <c r="E1373" s="16">
        <f>Dados!$G$2+Dados!H1373</f>
        <v>78.45</v>
      </c>
    </row>
    <row r="1374" spans="1:5" ht="13.15" customHeight="1" x14ac:dyDescent="0.25">
      <c r="A1374" s="17">
        <v>1372</v>
      </c>
      <c r="B1374" s="18" t="s">
        <v>2771</v>
      </c>
      <c r="C1374" s="19" t="s">
        <v>2772</v>
      </c>
      <c r="D1374" s="15">
        <f>Dados!$D$2+Dados!E1374</f>
        <v>43.739999999999995</v>
      </c>
      <c r="E1374" s="16">
        <f>Dados!$G$2+Dados!H1374</f>
        <v>75.739999999999995</v>
      </c>
    </row>
    <row r="1375" spans="1:5" ht="13.15" customHeight="1" x14ac:dyDescent="0.25">
      <c r="A1375" s="17">
        <v>1373</v>
      </c>
      <c r="B1375" s="18" t="s">
        <v>2773</v>
      </c>
      <c r="C1375" s="19" t="s">
        <v>2774</v>
      </c>
      <c r="D1375" s="15">
        <f>Dados!$D$2+Dados!E1375</f>
        <v>55.68</v>
      </c>
      <c r="E1375" s="16">
        <f>Dados!$G$2+Dados!H1375</f>
        <v>87.68</v>
      </c>
    </row>
    <row r="1376" spans="1:5" ht="13.15" customHeight="1" x14ac:dyDescent="0.25">
      <c r="A1376" s="17">
        <v>1374</v>
      </c>
      <c r="B1376" s="18" t="s">
        <v>2775</v>
      </c>
      <c r="C1376" s="19" t="s">
        <v>2776</v>
      </c>
      <c r="D1376" s="15">
        <f>Dados!$D$2+Dados!E1376</f>
        <v>52.42</v>
      </c>
      <c r="E1376" s="16">
        <f>Dados!$G$2+Dados!H1376</f>
        <v>84.42</v>
      </c>
    </row>
    <row r="1377" spans="1:5" ht="13.15" customHeight="1" x14ac:dyDescent="0.25">
      <c r="A1377" s="17">
        <v>1375</v>
      </c>
      <c r="B1377" s="18" t="s">
        <v>2777</v>
      </c>
      <c r="C1377" s="19" t="s">
        <v>2778</v>
      </c>
      <c r="D1377" s="15">
        <f>Dados!$D$2+Dados!E1377</f>
        <v>51.879999999999995</v>
      </c>
      <c r="E1377" s="16">
        <f>Dados!$G$2+Dados!H1377</f>
        <v>83.88</v>
      </c>
    </row>
    <row r="1378" spans="1:5" ht="13.15" customHeight="1" x14ac:dyDescent="0.25">
      <c r="A1378" s="17">
        <v>1376</v>
      </c>
      <c r="B1378" s="18" t="s">
        <v>2779</v>
      </c>
      <c r="C1378" s="19" t="s">
        <v>2780</v>
      </c>
      <c r="D1378" s="15">
        <f>Dados!$D$2+Dados!E1378</f>
        <v>42.66</v>
      </c>
      <c r="E1378" s="16">
        <f>Dados!$G$2+Dados!H1378</f>
        <v>74.66</v>
      </c>
    </row>
    <row r="1379" spans="1:5" ht="13.15" customHeight="1" x14ac:dyDescent="0.25">
      <c r="A1379" s="17">
        <v>1377</v>
      </c>
      <c r="B1379" s="18" t="s">
        <v>2781</v>
      </c>
      <c r="C1379" s="19" t="s">
        <v>2782</v>
      </c>
      <c r="D1379" s="15">
        <f>Dados!$D$2+Dados!E1379</f>
        <v>47</v>
      </c>
      <c r="E1379" s="16">
        <f>Dados!$G$2+Dados!H1379</f>
        <v>79</v>
      </c>
    </row>
    <row r="1380" spans="1:5" ht="13.15" customHeight="1" x14ac:dyDescent="0.25">
      <c r="A1380" s="17">
        <v>1378</v>
      </c>
      <c r="B1380" s="18" t="s">
        <v>2783</v>
      </c>
      <c r="C1380" s="19" t="s">
        <v>2784</v>
      </c>
      <c r="D1380" s="15">
        <f>Dados!$D$2+Dados!E1380</f>
        <v>55.68</v>
      </c>
      <c r="E1380" s="16">
        <f>Dados!$G$2+Dados!H1380</f>
        <v>87.68</v>
      </c>
    </row>
    <row r="1381" spans="1:5" ht="13.15" customHeight="1" x14ac:dyDescent="0.25">
      <c r="A1381" s="17">
        <v>1379</v>
      </c>
      <c r="B1381" s="18" t="s">
        <v>2785</v>
      </c>
      <c r="C1381" s="19" t="s">
        <v>2786</v>
      </c>
      <c r="D1381" s="15">
        <f>Dados!$D$2+Dados!E1381</f>
        <v>51.879999999999995</v>
      </c>
      <c r="E1381" s="16">
        <f>Dados!$G$2+Dados!H1381</f>
        <v>83.88</v>
      </c>
    </row>
    <row r="1382" spans="1:5" ht="13.15" customHeight="1" x14ac:dyDescent="0.25">
      <c r="A1382" s="17">
        <v>1380</v>
      </c>
      <c r="B1382" s="18" t="s">
        <v>2787</v>
      </c>
      <c r="C1382" s="19" t="s">
        <v>2788</v>
      </c>
      <c r="D1382" s="15">
        <f>Dados!$D$2+Dados!E1382</f>
        <v>38.32</v>
      </c>
      <c r="E1382" s="16">
        <f>Dados!$G$2+Dados!H1382</f>
        <v>70.319999999999993</v>
      </c>
    </row>
    <row r="1383" spans="1:5" ht="13.15" customHeight="1" x14ac:dyDescent="0.25">
      <c r="A1383" s="17">
        <v>1381</v>
      </c>
      <c r="B1383" s="18" t="s">
        <v>2789</v>
      </c>
      <c r="C1383" s="19" t="s">
        <v>2790</v>
      </c>
      <c r="D1383" s="15">
        <f>Dados!$D$2+Dados!E1383</f>
        <v>57.3</v>
      </c>
      <c r="E1383" s="16">
        <f>Dados!$G$2+Dados!H1383</f>
        <v>89.3</v>
      </c>
    </row>
    <row r="1384" spans="1:5" ht="13.15" customHeight="1" x14ac:dyDescent="0.25">
      <c r="A1384" s="17">
        <v>1382</v>
      </c>
      <c r="B1384" s="18" t="s">
        <v>2791</v>
      </c>
      <c r="C1384" s="19" t="s">
        <v>2792</v>
      </c>
      <c r="D1384" s="15">
        <f>Dados!$D$2+Dados!E1384</f>
        <v>46.45</v>
      </c>
      <c r="E1384" s="16">
        <f>Dados!$G$2+Dados!H1384</f>
        <v>78.45</v>
      </c>
    </row>
    <row r="1385" spans="1:5" ht="13.15" customHeight="1" x14ac:dyDescent="0.25">
      <c r="A1385" s="17">
        <v>1383</v>
      </c>
      <c r="B1385" s="18" t="s">
        <v>2793</v>
      </c>
      <c r="C1385" s="19" t="s">
        <v>2794</v>
      </c>
      <c r="D1385" s="15">
        <f>Dados!$D$2+Dados!E1385</f>
        <v>49.17</v>
      </c>
      <c r="E1385" s="16">
        <f>Dados!$G$2+Dados!H1385</f>
        <v>81.17</v>
      </c>
    </row>
    <row r="1386" spans="1:5" ht="13.15" customHeight="1" x14ac:dyDescent="0.25">
      <c r="A1386" s="17">
        <v>1384</v>
      </c>
      <c r="B1386" s="18" t="s">
        <v>2795</v>
      </c>
      <c r="C1386" s="19" t="s">
        <v>2796</v>
      </c>
      <c r="D1386" s="15">
        <f>Dados!$D$2+Dados!E1386</f>
        <v>49.17</v>
      </c>
      <c r="E1386" s="16">
        <f>Dados!$G$2+Dados!H1386</f>
        <v>81.17</v>
      </c>
    </row>
    <row r="1387" spans="1:5" ht="13.15" customHeight="1" x14ac:dyDescent="0.25">
      <c r="A1387" s="17">
        <v>1385</v>
      </c>
      <c r="B1387" s="18" t="s">
        <v>2797</v>
      </c>
      <c r="C1387" s="19" t="s">
        <v>2798</v>
      </c>
      <c r="D1387" s="15">
        <f>Dados!$D$2+Dados!E1387</f>
        <v>165.81</v>
      </c>
      <c r="E1387" s="16">
        <f>Dados!$G$2+Dados!H1387</f>
        <v>197.81</v>
      </c>
    </row>
    <row r="1388" spans="1:5" ht="13.15" customHeight="1" x14ac:dyDescent="0.25">
      <c r="A1388" s="17">
        <v>1386</v>
      </c>
      <c r="B1388" s="18" t="s">
        <v>2799</v>
      </c>
      <c r="C1388" s="19" t="s">
        <v>2800</v>
      </c>
      <c r="D1388" s="15">
        <f>Dados!$D$2+Dados!E1388</f>
        <v>135.97</v>
      </c>
      <c r="E1388" s="16">
        <f>Dados!$G$2+Dados!H1388</f>
        <v>167.97</v>
      </c>
    </row>
    <row r="1389" spans="1:5" ht="13.15" customHeight="1" x14ac:dyDescent="0.25">
      <c r="A1389" s="17">
        <v>1387</v>
      </c>
      <c r="B1389" s="18" t="s">
        <v>2801</v>
      </c>
      <c r="C1389" s="19" t="s">
        <v>2802</v>
      </c>
      <c r="D1389" s="15">
        <f>Dados!$D$2+Dados!E1389</f>
        <v>157.66999999999999</v>
      </c>
      <c r="E1389" s="16">
        <f>Dados!$G$2+Dados!H1389</f>
        <v>189.67</v>
      </c>
    </row>
    <row r="1390" spans="1:5" ht="13.15" customHeight="1" x14ac:dyDescent="0.25">
      <c r="A1390" s="17">
        <v>1388</v>
      </c>
      <c r="B1390" s="18" t="s">
        <v>2803</v>
      </c>
      <c r="C1390" s="19" t="s">
        <v>2804</v>
      </c>
      <c r="D1390" s="15">
        <f>Dados!$D$2+Dados!E1390</f>
        <v>168.52</v>
      </c>
      <c r="E1390" s="16">
        <f>Dados!$G$2+Dados!H1390</f>
        <v>200.52</v>
      </c>
    </row>
    <row r="1391" spans="1:5" ht="13.15" customHeight="1" x14ac:dyDescent="0.25">
      <c r="A1391" s="17">
        <v>1389</v>
      </c>
      <c r="B1391" s="18" t="s">
        <v>2805</v>
      </c>
      <c r="C1391" s="19" t="s">
        <v>2806</v>
      </c>
      <c r="D1391" s="15">
        <f>Dados!$D$2+Dados!E1391</f>
        <v>160.38</v>
      </c>
      <c r="E1391" s="16">
        <f>Dados!$G$2+Dados!H1391</f>
        <v>192.38</v>
      </c>
    </row>
    <row r="1392" spans="1:5" ht="13.15" customHeight="1" x14ac:dyDescent="0.25">
      <c r="A1392" s="17">
        <v>1390</v>
      </c>
      <c r="B1392" s="18" t="s">
        <v>2807</v>
      </c>
      <c r="C1392" s="19" t="s">
        <v>2808</v>
      </c>
      <c r="D1392" s="15">
        <f>Dados!$D$2+Dados!E1392</f>
        <v>201.07</v>
      </c>
      <c r="E1392" s="16">
        <f>Dados!$G$2+Dados!H1392</f>
        <v>233.07</v>
      </c>
    </row>
    <row r="1393" spans="1:5" ht="13.15" customHeight="1" x14ac:dyDescent="0.25">
      <c r="A1393" s="17">
        <v>1391</v>
      </c>
      <c r="B1393" s="18" t="s">
        <v>2809</v>
      </c>
      <c r="C1393" s="19" t="s">
        <v>2810</v>
      </c>
      <c r="D1393" s="15">
        <f>Dados!$D$2+Dados!E1393</f>
        <v>163.1</v>
      </c>
      <c r="E1393" s="16">
        <f>Dados!$G$2+Dados!H1393</f>
        <v>195.1</v>
      </c>
    </row>
    <row r="1394" spans="1:5" ht="13.15" customHeight="1" x14ac:dyDescent="0.25">
      <c r="A1394" s="17">
        <v>1392</v>
      </c>
      <c r="B1394" s="18" t="s">
        <v>2811</v>
      </c>
      <c r="C1394" s="19" t="s">
        <v>2812</v>
      </c>
      <c r="D1394" s="15">
        <f>Dados!$D$2+Dados!E1394</f>
        <v>179.37</v>
      </c>
      <c r="E1394" s="16">
        <f>Dados!$G$2+Dados!H1394</f>
        <v>211.37</v>
      </c>
    </row>
    <row r="1395" spans="1:5" ht="13.15" customHeight="1" x14ac:dyDescent="0.25">
      <c r="A1395" s="17">
        <v>1393</v>
      </c>
      <c r="B1395" s="18" t="s">
        <v>2813</v>
      </c>
      <c r="C1395" s="19" t="s">
        <v>2814</v>
      </c>
      <c r="D1395" s="15">
        <f>Dados!$D$2+Dados!E1395</f>
        <v>2132.44</v>
      </c>
      <c r="E1395" s="16">
        <f>Dados!$G$2+Dados!H1395</f>
        <v>2164.44</v>
      </c>
    </row>
    <row r="1396" spans="1:5" ht="13.15" customHeight="1" x14ac:dyDescent="0.25">
      <c r="A1396" s="17">
        <v>1394</v>
      </c>
      <c r="B1396" s="18" t="s">
        <v>2815</v>
      </c>
      <c r="C1396" s="19" t="s">
        <v>2816</v>
      </c>
      <c r="D1396" s="15">
        <f>Dados!$D$2+Dados!E1396</f>
        <v>1166.76</v>
      </c>
      <c r="E1396" s="16">
        <f>Dados!$G$2+Dados!H1396</f>
        <v>1198.76</v>
      </c>
    </row>
    <row r="1397" spans="1:5" ht="13.15" customHeight="1" x14ac:dyDescent="0.25">
      <c r="A1397" s="17">
        <v>1395</v>
      </c>
      <c r="B1397" s="18" t="s">
        <v>2817</v>
      </c>
      <c r="C1397" s="19" t="s">
        <v>2818</v>
      </c>
      <c r="D1397" s="15">
        <f>Dados!$D$2+Dados!E1397</f>
        <v>1600.77</v>
      </c>
      <c r="E1397" s="16">
        <f>Dados!$G$2+Dados!H1397</f>
        <v>1632.77</v>
      </c>
    </row>
    <row r="1398" spans="1:5" ht="13.15" customHeight="1" x14ac:dyDescent="0.25">
      <c r="A1398" s="17">
        <v>1396</v>
      </c>
      <c r="B1398" s="18" t="s">
        <v>2819</v>
      </c>
      <c r="C1398" s="19" t="s">
        <v>2820</v>
      </c>
      <c r="D1398" s="15">
        <f>Dados!$D$2+Dados!E1398</f>
        <v>976.88</v>
      </c>
      <c r="E1398" s="16">
        <f>Dados!$G$2+Dados!H1398</f>
        <v>1008.88</v>
      </c>
    </row>
    <row r="1399" spans="1:5" ht="13.15" customHeight="1" x14ac:dyDescent="0.25">
      <c r="A1399" s="17">
        <v>1397</v>
      </c>
      <c r="B1399" s="18" t="s">
        <v>2821</v>
      </c>
      <c r="C1399" s="19" t="s">
        <v>2822</v>
      </c>
      <c r="D1399" s="15">
        <f>Dados!$D$2+Dados!E1399</f>
        <v>993.15</v>
      </c>
      <c r="E1399" s="16">
        <f>Dados!$G$2+Dados!H1399</f>
        <v>1025.1500000000001</v>
      </c>
    </row>
    <row r="1400" spans="1:5" ht="13.15" customHeight="1" x14ac:dyDescent="0.25">
      <c r="A1400" s="17">
        <v>1398</v>
      </c>
      <c r="B1400" s="18" t="s">
        <v>2823</v>
      </c>
      <c r="C1400" s="19" t="s">
        <v>2824</v>
      </c>
      <c r="D1400" s="15">
        <f>Dados!$D$2+Dados!E1400</f>
        <v>976.88</v>
      </c>
      <c r="E1400" s="16">
        <f>Dados!$G$2+Dados!H1400</f>
        <v>1008.88</v>
      </c>
    </row>
    <row r="1401" spans="1:5" ht="13.15" customHeight="1" x14ac:dyDescent="0.25">
      <c r="A1401" s="17">
        <v>1399</v>
      </c>
      <c r="B1401" s="18" t="s">
        <v>2825</v>
      </c>
      <c r="C1401" s="19" t="s">
        <v>2826</v>
      </c>
      <c r="D1401" s="15">
        <f>Dados!$D$2+Dados!E1401</f>
        <v>1074.53</v>
      </c>
      <c r="E1401" s="16">
        <f>Dados!$G$2+Dados!H1401</f>
        <v>1106.53</v>
      </c>
    </row>
    <row r="1402" spans="1:5" ht="13.15" customHeight="1" x14ac:dyDescent="0.25">
      <c r="A1402" s="17">
        <v>1400</v>
      </c>
      <c r="B1402" s="18" t="s">
        <v>2827</v>
      </c>
      <c r="C1402" s="19" t="s">
        <v>2828</v>
      </c>
      <c r="D1402" s="15">
        <f>Dados!$D$2+Dados!E1402</f>
        <v>879.22</v>
      </c>
      <c r="E1402" s="16">
        <f>Dados!$G$2+Dados!H1402</f>
        <v>911.22</v>
      </c>
    </row>
    <row r="1403" spans="1:5" ht="13.15" customHeight="1" x14ac:dyDescent="0.25">
      <c r="A1403" s="17">
        <v>1401</v>
      </c>
      <c r="B1403" s="18" t="s">
        <v>2829</v>
      </c>
      <c r="C1403" s="19" t="s">
        <v>2830</v>
      </c>
      <c r="D1403" s="15">
        <f>Dados!$D$2+Dados!E1403</f>
        <v>37.230000000000004</v>
      </c>
      <c r="E1403" s="16">
        <f>Dados!$G$2+Dados!H1403</f>
        <v>69.23</v>
      </c>
    </row>
    <row r="1404" spans="1:5" ht="13.15" customHeight="1" x14ac:dyDescent="0.25">
      <c r="A1404" s="17">
        <v>1402</v>
      </c>
      <c r="B1404" s="18" t="s">
        <v>2831</v>
      </c>
      <c r="C1404" s="19" t="s">
        <v>2832</v>
      </c>
      <c r="D1404" s="15">
        <f>Dados!$D$2+Dados!E1404</f>
        <v>37.230000000000004</v>
      </c>
      <c r="E1404" s="16">
        <f>Dados!$G$2+Dados!H1404</f>
        <v>69.23</v>
      </c>
    </row>
    <row r="1405" spans="1:5" ht="13.15" customHeight="1" x14ac:dyDescent="0.25">
      <c r="A1405" s="17">
        <v>1403</v>
      </c>
      <c r="B1405" s="18" t="s">
        <v>2833</v>
      </c>
      <c r="C1405" s="19" t="s">
        <v>2834</v>
      </c>
      <c r="D1405" s="15">
        <f>Dados!$D$2+Dados!E1405</f>
        <v>37.230000000000004</v>
      </c>
      <c r="E1405" s="16">
        <f>Dados!$G$2+Dados!H1405</f>
        <v>69.23</v>
      </c>
    </row>
    <row r="1406" spans="1:5" ht="13.15" customHeight="1" x14ac:dyDescent="0.25">
      <c r="A1406" s="17">
        <v>1404</v>
      </c>
      <c r="B1406" s="18" t="s">
        <v>2835</v>
      </c>
      <c r="C1406" s="19" t="s">
        <v>2836</v>
      </c>
      <c r="D1406" s="15">
        <f>Dados!$D$2+Dados!E1406</f>
        <v>37.230000000000004</v>
      </c>
      <c r="E1406" s="16">
        <f>Dados!$G$2+Dados!H1406</f>
        <v>69.23</v>
      </c>
    </row>
    <row r="1407" spans="1:5" ht="13.15" customHeight="1" x14ac:dyDescent="0.25">
      <c r="A1407" s="17">
        <v>1405</v>
      </c>
      <c r="B1407" s="18" t="s">
        <v>2837</v>
      </c>
      <c r="C1407" s="19" t="s">
        <v>2838</v>
      </c>
      <c r="D1407" s="15">
        <f>Dados!$D$2+Dados!E1407</f>
        <v>51.879999999999995</v>
      </c>
      <c r="E1407" s="16">
        <f>Dados!$G$2+Dados!H1407</f>
        <v>83.88</v>
      </c>
    </row>
    <row r="1408" spans="1:5" ht="13.15" customHeight="1" x14ac:dyDescent="0.25">
      <c r="A1408" s="17">
        <v>1406</v>
      </c>
      <c r="B1408" s="18" t="s">
        <v>2839</v>
      </c>
      <c r="C1408" s="19" t="s">
        <v>2840</v>
      </c>
      <c r="D1408" s="15">
        <f>Dados!$D$2+Dados!E1408</f>
        <v>51.879999999999995</v>
      </c>
      <c r="E1408" s="16">
        <f>Dados!$G$2+Dados!H1408</f>
        <v>83.88</v>
      </c>
    </row>
    <row r="1409" spans="1:5" ht="13.15" customHeight="1" x14ac:dyDescent="0.25">
      <c r="A1409" s="17">
        <v>1407</v>
      </c>
      <c r="B1409" s="18" t="s">
        <v>2841</v>
      </c>
      <c r="C1409" s="19" t="s">
        <v>2842</v>
      </c>
      <c r="D1409" s="15">
        <f>Dados!$D$2+Dados!E1409</f>
        <v>51.879999999999995</v>
      </c>
      <c r="E1409" s="16">
        <f>Dados!$G$2+Dados!H1409</f>
        <v>83.88</v>
      </c>
    </row>
    <row r="1410" spans="1:5" ht="13.15" customHeight="1" x14ac:dyDescent="0.25">
      <c r="A1410" s="17">
        <v>1408</v>
      </c>
      <c r="B1410" s="18" t="s">
        <v>2843</v>
      </c>
      <c r="C1410" s="19" t="s">
        <v>2844</v>
      </c>
      <c r="D1410" s="15">
        <f>Dados!$D$2+Dados!E1410</f>
        <v>51.879999999999995</v>
      </c>
      <c r="E1410" s="16">
        <f>Dados!$G$2+Dados!H1410</f>
        <v>83.88</v>
      </c>
    </row>
    <row r="1411" spans="1:5" ht="13.15" customHeight="1" x14ac:dyDescent="0.25">
      <c r="A1411" s="17">
        <v>1409</v>
      </c>
      <c r="B1411" s="18" t="s">
        <v>2845</v>
      </c>
      <c r="C1411" s="19" t="s">
        <v>2846</v>
      </c>
      <c r="D1411" s="15">
        <f>Dados!$D$2+Dados!E1411</f>
        <v>51.879999999999995</v>
      </c>
      <c r="E1411" s="16">
        <f>Dados!$G$2+Dados!H1411</f>
        <v>83.88</v>
      </c>
    </row>
    <row r="1412" spans="1:5" ht="13.15" customHeight="1" x14ac:dyDescent="0.25">
      <c r="A1412" s="17">
        <v>1410</v>
      </c>
      <c r="B1412" s="18" t="s">
        <v>2847</v>
      </c>
      <c r="C1412" s="19" t="s">
        <v>2848</v>
      </c>
      <c r="D1412" s="15">
        <f>Dados!$D$2+Dados!E1412</f>
        <v>209.21</v>
      </c>
      <c r="E1412" s="16">
        <f>Dados!$G$2+Dados!H1412</f>
        <v>241.21</v>
      </c>
    </row>
    <row r="1413" spans="1:5" ht="13.15" customHeight="1" x14ac:dyDescent="0.25">
      <c r="A1413" s="17">
        <v>1411</v>
      </c>
      <c r="B1413" s="18" t="s">
        <v>2849</v>
      </c>
      <c r="C1413" s="19" t="s">
        <v>2850</v>
      </c>
      <c r="D1413" s="15">
        <f>Dados!$D$2+Dados!E1413</f>
        <v>171.23</v>
      </c>
      <c r="E1413" s="16">
        <f>Dados!$G$2+Dados!H1413</f>
        <v>203.23</v>
      </c>
    </row>
    <row r="1414" spans="1:5" ht="13.15" customHeight="1" x14ac:dyDescent="0.25">
      <c r="A1414" s="17">
        <v>1412</v>
      </c>
      <c r="B1414" s="18" t="s">
        <v>2851</v>
      </c>
      <c r="C1414" s="19" t="s">
        <v>2852</v>
      </c>
      <c r="D1414" s="15">
        <f>Dados!$D$2+Dados!E1414</f>
        <v>40.22</v>
      </c>
      <c r="E1414" s="16">
        <f>Dados!$G$2+Dados!H1414</f>
        <v>72.22</v>
      </c>
    </row>
    <row r="1415" spans="1:5" ht="13.15" customHeight="1" x14ac:dyDescent="0.25">
      <c r="A1415" s="17">
        <v>1413</v>
      </c>
      <c r="B1415" s="18" t="s">
        <v>2853</v>
      </c>
      <c r="C1415" s="19" t="s">
        <v>2854</v>
      </c>
      <c r="D1415" s="15">
        <f>Dados!$D$2+Dados!E1415</f>
        <v>40.22</v>
      </c>
      <c r="E1415" s="16">
        <f>Dados!$G$2+Dados!H1415</f>
        <v>72.22</v>
      </c>
    </row>
    <row r="1416" spans="1:5" ht="13.15" customHeight="1" x14ac:dyDescent="0.25">
      <c r="A1416" s="17">
        <v>1414</v>
      </c>
      <c r="B1416" s="18" t="s">
        <v>2855</v>
      </c>
      <c r="C1416" s="19" t="s">
        <v>2856</v>
      </c>
      <c r="D1416" s="15">
        <f>Dados!$D$2+Dados!E1416</f>
        <v>40.22</v>
      </c>
      <c r="E1416" s="16">
        <f>Dados!$G$2+Dados!H1416</f>
        <v>72.22</v>
      </c>
    </row>
    <row r="1417" spans="1:5" ht="13.15" customHeight="1" x14ac:dyDescent="0.25">
      <c r="A1417" s="17">
        <v>1415</v>
      </c>
      <c r="B1417" s="18" t="s">
        <v>2857</v>
      </c>
      <c r="C1417" s="19" t="s">
        <v>2858</v>
      </c>
      <c r="D1417" s="15">
        <f>Dados!$D$2+Dados!E1417</f>
        <v>49.71</v>
      </c>
      <c r="E1417" s="16">
        <f>Dados!$G$2+Dados!H1417</f>
        <v>81.710000000000008</v>
      </c>
    </row>
    <row r="1418" spans="1:5" ht="13.15" customHeight="1" x14ac:dyDescent="0.25">
      <c r="A1418" s="17">
        <v>1416</v>
      </c>
      <c r="B1418" s="18" t="s">
        <v>2859</v>
      </c>
      <c r="C1418" s="19" t="s">
        <v>2860</v>
      </c>
      <c r="D1418" s="15">
        <f>Dados!$D$2+Dados!E1418</f>
        <v>40.22</v>
      </c>
      <c r="E1418" s="16">
        <f>Dados!$G$2+Dados!H1418</f>
        <v>72.22</v>
      </c>
    </row>
    <row r="1419" spans="1:5" ht="13.15" customHeight="1" x14ac:dyDescent="0.25">
      <c r="A1419" s="17">
        <v>1417</v>
      </c>
      <c r="B1419" s="18" t="s">
        <v>2861</v>
      </c>
      <c r="C1419" s="19" t="s">
        <v>2862</v>
      </c>
      <c r="D1419" s="15">
        <f>Dados!$D$2+Dados!E1419</f>
        <v>49.71</v>
      </c>
      <c r="E1419" s="16">
        <f>Dados!$G$2+Dados!H1419</f>
        <v>81.710000000000008</v>
      </c>
    </row>
    <row r="1420" spans="1:5" ht="13.15" customHeight="1" x14ac:dyDescent="0.25">
      <c r="A1420" s="17">
        <v>1418</v>
      </c>
      <c r="B1420" s="18" t="s">
        <v>2863</v>
      </c>
      <c r="C1420" s="19" t="s">
        <v>2864</v>
      </c>
      <c r="D1420" s="15">
        <f>Dados!$D$2+Dados!E1420</f>
        <v>40.22</v>
      </c>
      <c r="E1420" s="16">
        <f>Dados!$G$2+Dados!H1420</f>
        <v>72.22</v>
      </c>
    </row>
    <row r="1421" spans="1:5" ht="13.15" customHeight="1" x14ac:dyDescent="0.25">
      <c r="A1421" s="17">
        <v>1419</v>
      </c>
      <c r="B1421" s="18" t="s">
        <v>2865</v>
      </c>
      <c r="C1421" s="19" t="s">
        <v>2866</v>
      </c>
      <c r="D1421" s="15">
        <f>Dados!$D$2+Dados!E1421</f>
        <v>49.71</v>
      </c>
      <c r="E1421" s="16">
        <f>Dados!$G$2+Dados!H1421</f>
        <v>81.710000000000008</v>
      </c>
    </row>
    <row r="1422" spans="1:5" ht="13.15" customHeight="1" x14ac:dyDescent="0.25">
      <c r="A1422" s="17">
        <v>1420</v>
      </c>
      <c r="B1422" s="18" t="s">
        <v>2867</v>
      </c>
      <c r="C1422" s="19" t="s">
        <v>2868</v>
      </c>
      <c r="D1422" s="15">
        <f>Dados!$D$2+Dados!E1422</f>
        <v>40.22</v>
      </c>
      <c r="E1422" s="16">
        <f>Dados!$G$2+Dados!H1422</f>
        <v>72.22</v>
      </c>
    </row>
    <row r="1423" spans="1:5" ht="13.15" customHeight="1" x14ac:dyDescent="0.25">
      <c r="A1423" s="17">
        <v>1421</v>
      </c>
      <c r="B1423" s="18" t="s">
        <v>2869</v>
      </c>
      <c r="C1423" s="19" t="s">
        <v>2870</v>
      </c>
      <c r="D1423" s="15">
        <f>Dados!$D$2+Dados!E1423</f>
        <v>40.22</v>
      </c>
      <c r="E1423" s="16">
        <f>Dados!$G$2+Dados!H1423</f>
        <v>72.22</v>
      </c>
    </row>
    <row r="1424" spans="1:5" ht="13.15" customHeight="1" x14ac:dyDescent="0.25">
      <c r="A1424" s="17">
        <v>1422</v>
      </c>
      <c r="B1424" s="18" t="s">
        <v>2871</v>
      </c>
      <c r="C1424" s="19" t="s">
        <v>2872</v>
      </c>
      <c r="D1424" s="15">
        <f>Dados!$D$2+Dados!E1424</f>
        <v>40.22</v>
      </c>
      <c r="E1424" s="16">
        <f>Dados!$G$2+Dados!H1424</f>
        <v>72.22</v>
      </c>
    </row>
    <row r="1425" spans="1:5" ht="13.15" customHeight="1" x14ac:dyDescent="0.25">
      <c r="A1425" s="17">
        <v>1423</v>
      </c>
      <c r="B1425" s="18" t="s">
        <v>2873</v>
      </c>
      <c r="C1425" s="19" t="s">
        <v>2874</v>
      </c>
      <c r="D1425" s="15">
        <f>Dados!$D$2+Dados!E1425</f>
        <v>49.71</v>
      </c>
      <c r="E1425" s="16">
        <f>Dados!$G$2+Dados!H1425</f>
        <v>81.710000000000008</v>
      </c>
    </row>
    <row r="1426" spans="1:5" ht="13.15" customHeight="1" x14ac:dyDescent="0.25">
      <c r="A1426" s="17">
        <v>1424</v>
      </c>
      <c r="B1426" s="18" t="s">
        <v>2875</v>
      </c>
      <c r="C1426" s="19" t="s">
        <v>2876</v>
      </c>
      <c r="D1426" s="15">
        <f>Dados!$D$2+Dados!E1426</f>
        <v>40.22</v>
      </c>
      <c r="E1426" s="16">
        <f>Dados!$G$2+Dados!H1426</f>
        <v>72.22</v>
      </c>
    </row>
    <row r="1427" spans="1:5" ht="13.15" customHeight="1" x14ac:dyDescent="0.25">
      <c r="A1427" s="17">
        <v>1425</v>
      </c>
      <c r="B1427" s="18" t="s">
        <v>2877</v>
      </c>
      <c r="C1427" s="19" t="s">
        <v>2878</v>
      </c>
      <c r="D1427" s="15">
        <f>Dados!$D$2+Dados!E1427</f>
        <v>40.22</v>
      </c>
      <c r="E1427" s="16">
        <f>Dados!$G$2+Dados!H1427</f>
        <v>72.22</v>
      </c>
    </row>
    <row r="1428" spans="1:5" ht="13.15" customHeight="1" x14ac:dyDescent="0.25">
      <c r="A1428" s="17">
        <v>1426</v>
      </c>
      <c r="B1428" s="18" t="s">
        <v>2879</v>
      </c>
      <c r="C1428" s="19" t="s">
        <v>2880</v>
      </c>
      <c r="D1428" s="15">
        <f>Dados!$D$2+Dados!E1428</f>
        <v>40.22</v>
      </c>
      <c r="E1428" s="16">
        <f>Dados!$G$2+Dados!H1428</f>
        <v>72.22</v>
      </c>
    </row>
    <row r="1429" spans="1:5" ht="13.15" customHeight="1" x14ac:dyDescent="0.25">
      <c r="A1429" s="17">
        <v>1427</v>
      </c>
      <c r="B1429" s="18" t="s">
        <v>2881</v>
      </c>
      <c r="C1429" s="19" t="s">
        <v>2882</v>
      </c>
      <c r="D1429" s="15">
        <f>Dados!$D$2+Dados!E1429</f>
        <v>40.22</v>
      </c>
      <c r="E1429" s="16">
        <f>Dados!$G$2+Dados!H1429</f>
        <v>72.22</v>
      </c>
    </row>
    <row r="1430" spans="1:5" ht="13.15" customHeight="1" x14ac:dyDescent="0.25">
      <c r="A1430" s="17">
        <v>1428</v>
      </c>
      <c r="B1430" s="18" t="s">
        <v>2883</v>
      </c>
      <c r="C1430" s="19" t="s">
        <v>2884</v>
      </c>
      <c r="D1430" s="15">
        <f>Dados!$D$2+Dados!E1430</f>
        <v>40.22</v>
      </c>
      <c r="E1430" s="16">
        <f>Dados!$G$2+Dados!H1430</f>
        <v>72.22</v>
      </c>
    </row>
    <row r="1431" spans="1:5" ht="13.15" customHeight="1" x14ac:dyDescent="0.25">
      <c r="A1431" s="17">
        <v>1429</v>
      </c>
      <c r="B1431" s="18" t="s">
        <v>2885</v>
      </c>
      <c r="C1431" s="19" t="s">
        <v>2886</v>
      </c>
      <c r="D1431" s="15">
        <f>Dados!$D$2+Dados!E1431</f>
        <v>49.71</v>
      </c>
      <c r="E1431" s="16">
        <f>Dados!$G$2+Dados!H1431</f>
        <v>81.710000000000008</v>
      </c>
    </row>
    <row r="1432" spans="1:5" ht="13.15" customHeight="1" x14ac:dyDescent="0.25">
      <c r="A1432" s="17">
        <v>1430</v>
      </c>
      <c r="B1432" s="18" t="s">
        <v>2887</v>
      </c>
      <c r="C1432" s="19" t="s">
        <v>2888</v>
      </c>
      <c r="D1432" s="15">
        <f>Dados!$D$2+Dados!E1432</f>
        <v>40.22</v>
      </c>
      <c r="E1432" s="16">
        <f>Dados!$G$2+Dados!H1432</f>
        <v>72.22</v>
      </c>
    </row>
    <row r="1433" spans="1:5" ht="13.15" customHeight="1" x14ac:dyDescent="0.25">
      <c r="A1433" s="17">
        <v>1431</v>
      </c>
      <c r="B1433" s="18" t="s">
        <v>2889</v>
      </c>
      <c r="C1433" s="19" t="s">
        <v>2890</v>
      </c>
      <c r="D1433" s="15">
        <f>Dados!$D$2+Dados!E1433</f>
        <v>49.71</v>
      </c>
      <c r="E1433" s="16">
        <f>Dados!$G$2+Dados!H1433</f>
        <v>81.710000000000008</v>
      </c>
    </row>
    <row r="1434" spans="1:5" ht="13.15" customHeight="1" x14ac:dyDescent="0.25">
      <c r="A1434" s="17">
        <v>1432</v>
      </c>
      <c r="B1434" s="18" t="s">
        <v>2891</v>
      </c>
      <c r="C1434" s="19" t="s">
        <v>2892</v>
      </c>
      <c r="D1434" s="15">
        <f>Dados!$D$2+Dados!E1434</f>
        <v>40.22</v>
      </c>
      <c r="E1434" s="16">
        <f>Dados!$G$2+Dados!H1434</f>
        <v>72.22</v>
      </c>
    </row>
    <row r="1435" spans="1:5" ht="13.15" customHeight="1" x14ac:dyDescent="0.25">
      <c r="A1435" s="17">
        <v>1433</v>
      </c>
      <c r="B1435" s="18" t="s">
        <v>2893</v>
      </c>
      <c r="C1435" s="19" t="s">
        <v>2894</v>
      </c>
      <c r="D1435" s="15">
        <f>Dados!$D$2+Dados!E1435</f>
        <v>49.71</v>
      </c>
      <c r="E1435" s="16">
        <f>Dados!$G$2+Dados!H1435</f>
        <v>81.710000000000008</v>
      </c>
    </row>
    <row r="1436" spans="1:5" ht="13.15" customHeight="1" x14ac:dyDescent="0.25">
      <c r="A1436" s="17">
        <v>1434</v>
      </c>
      <c r="B1436" s="18" t="s">
        <v>2895</v>
      </c>
      <c r="C1436" s="19" t="s">
        <v>2896</v>
      </c>
      <c r="D1436" s="15">
        <f>Dados!$D$2+Dados!E1436</f>
        <v>40.22</v>
      </c>
      <c r="E1436" s="16">
        <f>Dados!$G$2+Dados!H1436</f>
        <v>72.22</v>
      </c>
    </row>
    <row r="1437" spans="1:5" ht="13.15" customHeight="1" x14ac:dyDescent="0.25">
      <c r="A1437" s="17">
        <v>1435</v>
      </c>
      <c r="B1437" s="18" t="s">
        <v>2897</v>
      </c>
      <c r="C1437" s="19" t="s">
        <v>2898</v>
      </c>
      <c r="D1437" s="15">
        <f>Dados!$D$2+Dados!E1437</f>
        <v>49.71</v>
      </c>
      <c r="E1437" s="16">
        <f>Dados!$G$2+Dados!H1437</f>
        <v>81.710000000000008</v>
      </c>
    </row>
    <row r="1438" spans="1:5" ht="13.15" customHeight="1" x14ac:dyDescent="0.25">
      <c r="A1438" s="17">
        <v>1436</v>
      </c>
      <c r="B1438" s="18" t="s">
        <v>2899</v>
      </c>
      <c r="C1438" s="19" t="s">
        <v>2900</v>
      </c>
      <c r="D1438" s="15">
        <f>Dados!$D$2+Dados!E1438</f>
        <v>40.22</v>
      </c>
      <c r="E1438" s="16">
        <f>Dados!$G$2+Dados!H1438</f>
        <v>72.22</v>
      </c>
    </row>
    <row r="1439" spans="1:5" ht="13.15" customHeight="1" x14ac:dyDescent="0.25">
      <c r="A1439" s="17">
        <v>1437</v>
      </c>
      <c r="B1439" s="18" t="s">
        <v>2901</v>
      </c>
      <c r="C1439" s="19" t="s">
        <v>2902</v>
      </c>
      <c r="D1439" s="15">
        <f>Dados!$D$2+Dados!E1439</f>
        <v>41.03</v>
      </c>
      <c r="E1439" s="16">
        <f>Dados!$G$2+Dados!H1439</f>
        <v>73.03</v>
      </c>
    </row>
    <row r="1440" spans="1:5" ht="13.15" customHeight="1" x14ac:dyDescent="0.25">
      <c r="A1440" s="17">
        <v>1438</v>
      </c>
      <c r="B1440" s="18" t="s">
        <v>2903</v>
      </c>
      <c r="C1440" s="19" t="s">
        <v>2904</v>
      </c>
      <c r="D1440" s="15">
        <f>Dados!$D$2+Dados!E1440</f>
        <v>49.71</v>
      </c>
      <c r="E1440" s="16">
        <f>Dados!$G$2+Dados!H1440</f>
        <v>81.710000000000008</v>
      </c>
    </row>
    <row r="1441" spans="1:5" ht="13.15" customHeight="1" x14ac:dyDescent="0.25">
      <c r="A1441" s="17">
        <v>1439</v>
      </c>
      <c r="B1441" s="18" t="s">
        <v>2905</v>
      </c>
      <c r="C1441" s="19" t="s">
        <v>2906</v>
      </c>
      <c r="D1441" s="15">
        <f>Dados!$D$2+Dados!E1441</f>
        <v>40.22</v>
      </c>
      <c r="E1441" s="16">
        <f>Dados!$G$2+Dados!H1441</f>
        <v>72.22</v>
      </c>
    </row>
    <row r="1442" spans="1:5" ht="13.15" customHeight="1" x14ac:dyDescent="0.25">
      <c r="A1442" s="17">
        <v>1440</v>
      </c>
      <c r="B1442" s="18" t="s">
        <v>2907</v>
      </c>
      <c r="C1442" s="19" t="s">
        <v>2908</v>
      </c>
      <c r="D1442" s="15">
        <f>Dados!$D$2+Dados!E1442</f>
        <v>49.71</v>
      </c>
      <c r="E1442" s="16">
        <f>Dados!$G$2+Dados!H1442</f>
        <v>81.710000000000008</v>
      </c>
    </row>
    <row r="1443" spans="1:5" ht="13.15" customHeight="1" x14ac:dyDescent="0.25">
      <c r="A1443" s="17">
        <v>1441</v>
      </c>
      <c r="B1443" s="18" t="s">
        <v>2909</v>
      </c>
      <c r="C1443" s="19" t="s">
        <v>2910</v>
      </c>
      <c r="D1443" s="15">
        <f>Dados!$D$2+Dados!E1443</f>
        <v>40.22</v>
      </c>
      <c r="E1443" s="16">
        <f>Dados!$G$2+Dados!H1443</f>
        <v>72.22</v>
      </c>
    </row>
    <row r="1444" spans="1:5" ht="13.15" customHeight="1" x14ac:dyDescent="0.25">
      <c r="A1444" s="17">
        <v>1442</v>
      </c>
      <c r="B1444" s="18" t="s">
        <v>2911</v>
      </c>
      <c r="C1444" s="19" t="s">
        <v>2912</v>
      </c>
      <c r="D1444" s="15">
        <f>Dados!$D$2+Dados!E1444</f>
        <v>49.71</v>
      </c>
      <c r="E1444" s="16">
        <f>Dados!$G$2+Dados!H1444</f>
        <v>81.710000000000008</v>
      </c>
    </row>
    <row r="1445" spans="1:5" ht="13.15" customHeight="1" x14ac:dyDescent="0.25">
      <c r="A1445" s="17">
        <v>1443</v>
      </c>
      <c r="B1445" s="18" t="s">
        <v>2913</v>
      </c>
      <c r="C1445" s="19" t="s">
        <v>2914</v>
      </c>
      <c r="D1445" s="15">
        <f>Dados!$D$2+Dados!E1445</f>
        <v>40.22</v>
      </c>
      <c r="E1445" s="16">
        <f>Dados!$G$2+Dados!H1445</f>
        <v>72.22</v>
      </c>
    </row>
    <row r="1446" spans="1:5" ht="13.15" customHeight="1" x14ac:dyDescent="0.25">
      <c r="A1446" s="17">
        <v>1444</v>
      </c>
      <c r="B1446" s="18" t="s">
        <v>2915</v>
      </c>
      <c r="C1446" s="19" t="s">
        <v>2916</v>
      </c>
      <c r="D1446" s="15">
        <f>Dados!$D$2+Dados!E1446</f>
        <v>40.22</v>
      </c>
      <c r="E1446" s="16">
        <f>Dados!$G$2+Dados!H1446</f>
        <v>72.22</v>
      </c>
    </row>
    <row r="1447" spans="1:5" ht="13.15" customHeight="1" x14ac:dyDescent="0.25">
      <c r="A1447" s="17">
        <v>1445</v>
      </c>
      <c r="B1447" s="18" t="s">
        <v>2917</v>
      </c>
      <c r="C1447" s="19" t="s">
        <v>2918</v>
      </c>
      <c r="D1447" s="15">
        <f>Dados!$D$2+Dados!E1447</f>
        <v>40.22</v>
      </c>
      <c r="E1447" s="16">
        <f>Dados!$G$2+Dados!H1447</f>
        <v>72.22</v>
      </c>
    </row>
    <row r="1448" spans="1:5" ht="13.15" customHeight="1" x14ac:dyDescent="0.25">
      <c r="A1448" s="17">
        <v>1446</v>
      </c>
      <c r="B1448" s="18" t="s">
        <v>2919</v>
      </c>
      <c r="C1448" s="19" t="s">
        <v>2920</v>
      </c>
      <c r="D1448" s="15">
        <f>Dados!$D$2+Dados!E1448</f>
        <v>40.22</v>
      </c>
      <c r="E1448" s="16">
        <f>Dados!$G$2+Dados!H1448</f>
        <v>72.22</v>
      </c>
    </row>
    <row r="1449" spans="1:5" ht="13.15" customHeight="1" x14ac:dyDescent="0.25">
      <c r="A1449" s="17">
        <v>1447</v>
      </c>
      <c r="B1449" s="18" t="s">
        <v>2921</v>
      </c>
      <c r="C1449" s="19" t="s">
        <v>2922</v>
      </c>
      <c r="D1449" s="15">
        <f>Dados!$D$2+Dados!E1449</f>
        <v>49.71</v>
      </c>
      <c r="E1449" s="16">
        <f>Dados!$G$2+Dados!H1449</f>
        <v>81.710000000000008</v>
      </c>
    </row>
    <row r="1450" spans="1:5" ht="13.15" customHeight="1" x14ac:dyDescent="0.25">
      <c r="A1450" s="17">
        <v>1448</v>
      </c>
      <c r="B1450" s="18" t="s">
        <v>2923</v>
      </c>
      <c r="C1450" s="19" t="s">
        <v>2924</v>
      </c>
      <c r="D1450" s="15">
        <f>Dados!$D$2+Dados!E1450</f>
        <v>40.22</v>
      </c>
      <c r="E1450" s="16">
        <f>Dados!$G$2+Dados!H1450</f>
        <v>72.22</v>
      </c>
    </row>
    <row r="1451" spans="1:5" ht="13.15" customHeight="1" x14ac:dyDescent="0.25">
      <c r="A1451" s="17">
        <v>1449</v>
      </c>
      <c r="B1451" s="18" t="s">
        <v>2925</v>
      </c>
      <c r="C1451" s="19" t="s">
        <v>2926</v>
      </c>
      <c r="D1451" s="15">
        <f>Dados!$D$2+Dados!E1451</f>
        <v>49.71</v>
      </c>
      <c r="E1451" s="16">
        <f>Dados!$G$2+Dados!H1451</f>
        <v>81.710000000000008</v>
      </c>
    </row>
    <row r="1452" spans="1:5" ht="13.15" customHeight="1" x14ac:dyDescent="0.25">
      <c r="A1452" s="17">
        <v>1450</v>
      </c>
      <c r="B1452" s="18" t="s">
        <v>2927</v>
      </c>
      <c r="C1452" s="19" t="s">
        <v>2928</v>
      </c>
      <c r="D1452" s="15">
        <f>Dados!$D$2+Dados!E1452</f>
        <v>49.71</v>
      </c>
      <c r="E1452" s="16">
        <f>Dados!$G$2+Dados!H1452</f>
        <v>81.710000000000008</v>
      </c>
    </row>
    <row r="1453" spans="1:5" ht="13.15" customHeight="1" x14ac:dyDescent="0.25">
      <c r="A1453" s="17">
        <v>1451</v>
      </c>
      <c r="B1453" s="18" t="s">
        <v>2929</v>
      </c>
      <c r="C1453" s="19" t="s">
        <v>2930</v>
      </c>
      <c r="D1453" s="15">
        <f>Dados!$D$2+Dados!E1453</f>
        <v>49.71</v>
      </c>
      <c r="E1453" s="16">
        <f>Dados!$G$2+Dados!H1453</f>
        <v>81.710000000000008</v>
      </c>
    </row>
    <row r="1454" spans="1:5" ht="13.15" customHeight="1" x14ac:dyDescent="0.25">
      <c r="A1454" s="17">
        <v>1452</v>
      </c>
      <c r="B1454" s="18" t="s">
        <v>2931</v>
      </c>
      <c r="C1454" s="19" t="s">
        <v>2932</v>
      </c>
      <c r="D1454" s="15">
        <f>Dados!$D$2+Dados!E1454</f>
        <v>40.22</v>
      </c>
      <c r="E1454" s="16">
        <f>Dados!$G$2+Dados!H1454</f>
        <v>72.22</v>
      </c>
    </row>
    <row r="1455" spans="1:5" ht="13.15" customHeight="1" x14ac:dyDescent="0.25">
      <c r="A1455" s="17">
        <v>1453</v>
      </c>
      <c r="B1455" s="18" t="s">
        <v>2933</v>
      </c>
      <c r="C1455" s="19" t="s">
        <v>2934</v>
      </c>
      <c r="D1455" s="15">
        <f>Dados!$D$2+Dados!E1455</f>
        <v>49.71</v>
      </c>
      <c r="E1455" s="16">
        <f>Dados!$G$2+Dados!H1455</f>
        <v>81.710000000000008</v>
      </c>
    </row>
    <row r="1456" spans="1:5" ht="13.15" customHeight="1" x14ac:dyDescent="0.25">
      <c r="A1456" s="17">
        <v>1454</v>
      </c>
      <c r="B1456" s="18" t="s">
        <v>2935</v>
      </c>
      <c r="C1456" s="19" t="s">
        <v>2936</v>
      </c>
      <c r="D1456" s="15">
        <f>Dados!$D$2+Dados!E1456</f>
        <v>40.22</v>
      </c>
      <c r="E1456" s="16">
        <f>Dados!$G$2+Dados!H1456</f>
        <v>72.22</v>
      </c>
    </row>
    <row r="1457" spans="1:5" ht="13.15" customHeight="1" x14ac:dyDescent="0.25">
      <c r="A1457" s="17">
        <v>1455</v>
      </c>
      <c r="B1457" s="18" t="s">
        <v>2937</v>
      </c>
      <c r="C1457" s="19" t="s">
        <v>2938</v>
      </c>
      <c r="D1457" s="15">
        <f>Dados!$D$2+Dados!E1457</f>
        <v>49.71</v>
      </c>
      <c r="E1457" s="16">
        <f>Dados!$G$2+Dados!H1457</f>
        <v>81.710000000000008</v>
      </c>
    </row>
    <row r="1458" spans="1:5" ht="13.15" customHeight="1" x14ac:dyDescent="0.25">
      <c r="A1458" s="17">
        <v>1456</v>
      </c>
      <c r="B1458" s="18" t="s">
        <v>2939</v>
      </c>
      <c r="C1458" s="19" t="s">
        <v>2940</v>
      </c>
      <c r="D1458" s="15">
        <f>Dados!$D$2+Dados!E1458</f>
        <v>40.22</v>
      </c>
      <c r="E1458" s="16">
        <f>Dados!$G$2+Dados!H1458</f>
        <v>72.22</v>
      </c>
    </row>
    <row r="1459" spans="1:5" ht="13.15" customHeight="1" x14ac:dyDescent="0.25">
      <c r="A1459" s="17">
        <v>1457</v>
      </c>
      <c r="B1459" s="18" t="s">
        <v>2941</v>
      </c>
      <c r="C1459" s="19" t="s">
        <v>2942</v>
      </c>
      <c r="D1459" s="15">
        <f>Dados!$D$2+Dados!E1459</f>
        <v>49.71</v>
      </c>
      <c r="E1459" s="16">
        <f>Dados!$G$2+Dados!H1459</f>
        <v>81.710000000000008</v>
      </c>
    </row>
    <row r="1460" spans="1:5" ht="13.15" customHeight="1" x14ac:dyDescent="0.25">
      <c r="A1460" s="17">
        <v>1458</v>
      </c>
      <c r="B1460" s="18" t="s">
        <v>2943</v>
      </c>
      <c r="C1460" s="19" t="s">
        <v>2944</v>
      </c>
      <c r="D1460" s="15">
        <f>Dados!$D$2+Dados!E1460</f>
        <v>49.71</v>
      </c>
      <c r="E1460" s="16">
        <f>Dados!$G$2+Dados!H1460</f>
        <v>81.710000000000008</v>
      </c>
    </row>
    <row r="1461" spans="1:5" ht="13.15" customHeight="1" x14ac:dyDescent="0.25">
      <c r="A1461" s="17">
        <v>1459</v>
      </c>
      <c r="B1461" s="18" t="s">
        <v>2945</v>
      </c>
      <c r="C1461" s="19" t="s">
        <v>2946</v>
      </c>
      <c r="D1461" s="15">
        <f>Dados!$D$2+Dados!E1461</f>
        <v>49.71</v>
      </c>
      <c r="E1461" s="16">
        <f>Dados!$G$2+Dados!H1461</f>
        <v>81.710000000000008</v>
      </c>
    </row>
    <row r="1462" spans="1:5" ht="13.15" customHeight="1" x14ac:dyDescent="0.25">
      <c r="A1462" s="17">
        <v>1460</v>
      </c>
      <c r="B1462" s="18" t="s">
        <v>2947</v>
      </c>
      <c r="C1462" s="19" t="s">
        <v>2948</v>
      </c>
      <c r="D1462" s="15">
        <f>Dados!$D$2+Dados!E1462</f>
        <v>40.22</v>
      </c>
      <c r="E1462" s="16">
        <f>Dados!$G$2+Dados!H1462</f>
        <v>72.22</v>
      </c>
    </row>
    <row r="1463" spans="1:5" ht="13.15" customHeight="1" x14ac:dyDescent="0.25">
      <c r="A1463" s="17">
        <v>1461</v>
      </c>
      <c r="B1463" s="18" t="s">
        <v>2949</v>
      </c>
      <c r="C1463" s="19" t="s">
        <v>2950</v>
      </c>
      <c r="D1463" s="15">
        <f>Dados!$D$2+Dados!E1463</f>
        <v>49.71</v>
      </c>
      <c r="E1463" s="16">
        <f>Dados!$G$2+Dados!H1463</f>
        <v>81.710000000000008</v>
      </c>
    </row>
    <row r="1464" spans="1:5" ht="13.15" customHeight="1" x14ac:dyDescent="0.25">
      <c r="A1464" s="17">
        <v>1462</v>
      </c>
      <c r="B1464" s="18" t="s">
        <v>2951</v>
      </c>
      <c r="C1464" s="19" t="s">
        <v>2952</v>
      </c>
      <c r="D1464" s="15">
        <f>Dados!$D$2+Dados!E1464</f>
        <v>40.22</v>
      </c>
      <c r="E1464" s="16">
        <f>Dados!$G$2+Dados!H1464</f>
        <v>72.22</v>
      </c>
    </row>
    <row r="1465" spans="1:5" ht="13.15" customHeight="1" x14ac:dyDescent="0.25">
      <c r="A1465" s="17">
        <v>1463</v>
      </c>
      <c r="B1465" s="18" t="s">
        <v>2953</v>
      </c>
      <c r="C1465" s="19" t="s">
        <v>2954</v>
      </c>
      <c r="D1465" s="15">
        <f>Dados!$D$2+Dados!E1465</f>
        <v>49.71</v>
      </c>
      <c r="E1465" s="16">
        <f>Dados!$G$2+Dados!H1465</f>
        <v>81.710000000000008</v>
      </c>
    </row>
    <row r="1466" spans="1:5" ht="13.15" customHeight="1" x14ac:dyDescent="0.25">
      <c r="A1466" s="17">
        <v>1464</v>
      </c>
      <c r="B1466" s="18" t="s">
        <v>2955</v>
      </c>
      <c r="C1466" s="19" t="s">
        <v>2956</v>
      </c>
      <c r="D1466" s="15">
        <f>Dados!$D$2+Dados!E1466</f>
        <v>39.840000000000003</v>
      </c>
      <c r="E1466" s="16">
        <f>Dados!$G$2+Dados!H1466</f>
        <v>71.84</v>
      </c>
    </row>
    <row r="1467" spans="1:5" ht="13.15" customHeight="1" x14ac:dyDescent="0.25">
      <c r="A1467" s="17">
        <v>1465</v>
      </c>
      <c r="B1467" s="18" t="s">
        <v>2957</v>
      </c>
      <c r="C1467" s="19" t="s">
        <v>2958</v>
      </c>
      <c r="D1467" s="15">
        <f>Dados!$D$2+Dados!E1467</f>
        <v>49.71</v>
      </c>
      <c r="E1467" s="16">
        <f>Dados!$G$2+Dados!H1467</f>
        <v>81.710000000000008</v>
      </c>
    </row>
    <row r="1468" spans="1:5" ht="13.15" customHeight="1" x14ac:dyDescent="0.25">
      <c r="A1468" s="17">
        <v>1466</v>
      </c>
      <c r="B1468" s="18" t="s">
        <v>2959</v>
      </c>
      <c r="C1468" s="19" t="s">
        <v>2960</v>
      </c>
      <c r="D1468" s="15">
        <f>Dados!$D$2+Dados!E1468</f>
        <v>40.22</v>
      </c>
      <c r="E1468" s="16">
        <f>Dados!$G$2+Dados!H1468</f>
        <v>72.22</v>
      </c>
    </row>
    <row r="1469" spans="1:5" ht="13.15" customHeight="1" x14ac:dyDescent="0.25">
      <c r="A1469" s="17">
        <v>1467</v>
      </c>
      <c r="B1469" s="18" t="s">
        <v>2961</v>
      </c>
      <c r="C1469" s="19" t="s">
        <v>2962</v>
      </c>
      <c r="D1469" s="15">
        <f>Dados!$D$2+Dados!E1469</f>
        <v>49.71</v>
      </c>
      <c r="E1469" s="16">
        <f>Dados!$G$2+Dados!H1469</f>
        <v>81.710000000000008</v>
      </c>
    </row>
    <row r="1470" spans="1:5" ht="13.15" customHeight="1" x14ac:dyDescent="0.25">
      <c r="A1470" s="17">
        <v>1468</v>
      </c>
      <c r="B1470" s="18" t="s">
        <v>2963</v>
      </c>
      <c r="C1470" s="19" t="s">
        <v>2964</v>
      </c>
      <c r="D1470" s="15">
        <f>Dados!$D$2+Dados!E1470</f>
        <v>39.840000000000003</v>
      </c>
      <c r="E1470" s="16">
        <f>Dados!$G$2+Dados!H1470</f>
        <v>71.84</v>
      </c>
    </row>
    <row r="1471" spans="1:5" ht="13.15" customHeight="1" x14ac:dyDescent="0.25">
      <c r="A1471" s="17">
        <v>1469</v>
      </c>
      <c r="B1471" s="18" t="s">
        <v>2965</v>
      </c>
      <c r="C1471" s="19" t="s">
        <v>2966</v>
      </c>
      <c r="D1471" s="15">
        <f>Dados!$D$2+Dados!E1471</f>
        <v>49.71</v>
      </c>
      <c r="E1471" s="16">
        <f>Dados!$G$2+Dados!H1471</f>
        <v>81.710000000000008</v>
      </c>
    </row>
    <row r="1472" spans="1:5" ht="13.15" customHeight="1" x14ac:dyDescent="0.25">
      <c r="A1472" s="17">
        <v>1470</v>
      </c>
      <c r="B1472" s="18" t="s">
        <v>2967</v>
      </c>
      <c r="C1472" s="19" t="s">
        <v>2968</v>
      </c>
      <c r="D1472" s="15">
        <f>Dados!$D$2+Dados!E1472</f>
        <v>49.71</v>
      </c>
      <c r="E1472" s="16">
        <f>Dados!$G$2+Dados!H1472</f>
        <v>81.710000000000008</v>
      </c>
    </row>
    <row r="1473" spans="1:5" ht="13.15" customHeight="1" x14ac:dyDescent="0.25">
      <c r="A1473" s="17">
        <v>1471</v>
      </c>
      <c r="B1473" s="18" t="s">
        <v>2969</v>
      </c>
      <c r="C1473" s="19" t="s">
        <v>2970</v>
      </c>
      <c r="D1473" s="15">
        <f>Dados!$D$2+Dados!E1473</f>
        <v>39.840000000000003</v>
      </c>
      <c r="E1473" s="16">
        <f>Dados!$G$2+Dados!H1473</f>
        <v>71.84</v>
      </c>
    </row>
    <row r="1474" spans="1:5" ht="13.15" customHeight="1" x14ac:dyDescent="0.25">
      <c r="A1474" s="17">
        <v>1472</v>
      </c>
      <c r="B1474" s="18" t="s">
        <v>2971</v>
      </c>
      <c r="C1474" s="19" t="s">
        <v>2972</v>
      </c>
      <c r="D1474" s="15">
        <f>Dados!$D$2+Dados!E1474</f>
        <v>49.71</v>
      </c>
      <c r="E1474" s="16">
        <f>Dados!$G$2+Dados!H1474</f>
        <v>81.710000000000008</v>
      </c>
    </row>
    <row r="1475" spans="1:5" ht="13.15" customHeight="1" x14ac:dyDescent="0.25">
      <c r="A1475" s="17">
        <v>1473</v>
      </c>
      <c r="B1475" s="18" t="s">
        <v>2973</v>
      </c>
      <c r="C1475" s="19" t="s">
        <v>2974</v>
      </c>
      <c r="D1475" s="15">
        <f>Dados!$D$2+Dados!E1475</f>
        <v>49.71</v>
      </c>
      <c r="E1475" s="16">
        <f>Dados!$G$2+Dados!H1475</f>
        <v>81.710000000000008</v>
      </c>
    </row>
    <row r="1476" spans="1:5" ht="13.15" customHeight="1" x14ac:dyDescent="0.25">
      <c r="A1476" s="17">
        <v>1474</v>
      </c>
      <c r="B1476" s="18" t="s">
        <v>2975</v>
      </c>
      <c r="C1476" s="19" t="s">
        <v>2976</v>
      </c>
      <c r="D1476" s="15">
        <f>Dados!$D$2+Dados!E1476</f>
        <v>40.380000000000003</v>
      </c>
      <c r="E1476" s="16">
        <f>Dados!$G$2+Dados!H1476</f>
        <v>72.38</v>
      </c>
    </row>
    <row r="1477" spans="1:5" ht="13.15" customHeight="1" x14ac:dyDescent="0.25">
      <c r="A1477" s="17">
        <v>1475</v>
      </c>
      <c r="B1477" s="18" t="s">
        <v>2977</v>
      </c>
      <c r="C1477" s="19" t="s">
        <v>2978</v>
      </c>
      <c r="D1477" s="15">
        <f>Dados!$D$2+Dados!E1477</f>
        <v>141.4</v>
      </c>
      <c r="E1477" s="16">
        <f>Dados!$G$2+Dados!H1477</f>
        <v>173.4</v>
      </c>
    </row>
    <row r="1478" spans="1:5" ht="13.15" customHeight="1" x14ac:dyDescent="0.25">
      <c r="A1478" s="17">
        <v>1476</v>
      </c>
      <c r="B1478" s="18" t="s">
        <v>2979</v>
      </c>
      <c r="C1478" s="19" t="s">
        <v>2980</v>
      </c>
      <c r="D1478" s="15">
        <f>Dados!$D$2+Dados!E1478</f>
        <v>184.8</v>
      </c>
      <c r="E1478" s="16">
        <f>Dados!$G$2+Dados!H1478</f>
        <v>216.8</v>
      </c>
    </row>
    <row r="1479" spans="1:5" ht="13.15" customHeight="1" x14ac:dyDescent="0.25">
      <c r="A1479" s="17">
        <v>1477</v>
      </c>
      <c r="B1479" s="18" t="s">
        <v>2981</v>
      </c>
      <c r="C1479" s="19" t="s">
        <v>2982</v>
      </c>
      <c r="D1479" s="15">
        <f>Dados!$D$2+Dados!E1479</f>
        <v>312.29000000000002</v>
      </c>
      <c r="E1479" s="16">
        <f>Dados!$G$2+Dados!H1479</f>
        <v>344.29</v>
      </c>
    </row>
    <row r="1480" spans="1:5" ht="13.15" customHeight="1" x14ac:dyDescent="0.25">
      <c r="A1480" s="17">
        <v>1478</v>
      </c>
      <c r="B1480" s="18" t="s">
        <v>2983</v>
      </c>
      <c r="C1480" s="19" t="s">
        <v>2984</v>
      </c>
      <c r="D1480" s="15">
        <f>Dados!$D$2+Dados!E1480</f>
        <v>350.27</v>
      </c>
      <c r="E1480" s="16">
        <f>Dados!$G$2+Dados!H1480</f>
        <v>382.27</v>
      </c>
    </row>
    <row r="1481" spans="1:5" ht="13.15" customHeight="1" x14ac:dyDescent="0.25">
      <c r="A1481" s="17">
        <v>1479</v>
      </c>
      <c r="B1481" s="18" t="s">
        <v>2985</v>
      </c>
      <c r="C1481" s="19" t="s">
        <v>2986</v>
      </c>
      <c r="D1481" s="15">
        <f>Dados!$D$2+Dados!E1481</f>
        <v>304.14999999999998</v>
      </c>
      <c r="E1481" s="16">
        <f>Dados!$G$2+Dados!H1481</f>
        <v>336.15</v>
      </c>
    </row>
    <row r="1482" spans="1:5" ht="13.15" customHeight="1" x14ac:dyDescent="0.25">
      <c r="A1482" s="17">
        <v>1480</v>
      </c>
      <c r="B1482" s="18" t="s">
        <v>2987</v>
      </c>
      <c r="C1482" s="19" t="s">
        <v>2988</v>
      </c>
      <c r="D1482" s="15">
        <f>Dados!$D$2+Dados!E1482</f>
        <v>320.43</v>
      </c>
      <c r="E1482" s="16">
        <f>Dados!$G$2+Dados!H1482</f>
        <v>352.43</v>
      </c>
    </row>
    <row r="1483" spans="1:5" ht="13.15" customHeight="1" x14ac:dyDescent="0.25">
      <c r="A1483" s="17">
        <v>1481</v>
      </c>
      <c r="B1483" s="18" t="s">
        <v>2989</v>
      </c>
      <c r="C1483" s="19" t="s">
        <v>2990</v>
      </c>
      <c r="D1483" s="15">
        <f>Dados!$D$2+Dados!E1483</f>
        <v>268.89</v>
      </c>
      <c r="E1483" s="16">
        <f>Dados!$G$2+Dados!H1483</f>
        <v>300.89</v>
      </c>
    </row>
    <row r="1484" spans="1:5" ht="13.15" customHeight="1" x14ac:dyDescent="0.25">
      <c r="A1484" s="17">
        <v>1482</v>
      </c>
      <c r="B1484" s="18" t="s">
        <v>2991</v>
      </c>
      <c r="C1484" s="19" t="s">
        <v>2992</v>
      </c>
      <c r="D1484" s="15">
        <f>Dados!$D$2+Dados!E1484</f>
        <v>309.58</v>
      </c>
      <c r="E1484" s="16">
        <f>Dados!$G$2+Dados!H1484</f>
        <v>341.58</v>
      </c>
    </row>
    <row r="1485" spans="1:5" ht="13.15" customHeight="1" x14ac:dyDescent="0.25">
      <c r="A1485" s="17">
        <v>1483</v>
      </c>
      <c r="B1485" s="18" t="s">
        <v>2993</v>
      </c>
      <c r="C1485" s="19" t="s">
        <v>2994</v>
      </c>
      <c r="D1485" s="15">
        <f>Dados!$D$2+Dados!E1485</f>
        <v>258.03999999999996</v>
      </c>
      <c r="E1485" s="16">
        <f>Dados!$G$2+Dados!H1485</f>
        <v>290.03999999999996</v>
      </c>
    </row>
    <row r="1486" spans="1:5" ht="13.15" customHeight="1" x14ac:dyDescent="0.25">
      <c r="A1486" s="17">
        <v>1484</v>
      </c>
      <c r="B1486" s="18" t="s">
        <v>2995</v>
      </c>
      <c r="C1486" s="19" t="s">
        <v>2996</v>
      </c>
      <c r="D1486" s="15">
        <f>Dados!$D$2+Dados!E1486</f>
        <v>255.32</v>
      </c>
      <c r="E1486" s="16">
        <f>Dados!$G$2+Dados!H1486</f>
        <v>287.32</v>
      </c>
    </row>
    <row r="1487" spans="1:5" ht="13.15" customHeight="1" x14ac:dyDescent="0.25">
      <c r="A1487" s="17">
        <v>1485</v>
      </c>
      <c r="B1487" s="18" t="s">
        <v>2997</v>
      </c>
      <c r="C1487" s="19" t="s">
        <v>2998</v>
      </c>
      <c r="D1487" s="15">
        <f>Dados!$D$2+Dados!E1487</f>
        <v>241.76</v>
      </c>
      <c r="E1487" s="16">
        <f>Dados!$G$2+Dados!H1487</f>
        <v>273.76</v>
      </c>
    </row>
    <row r="1488" spans="1:5" ht="13.15" customHeight="1" x14ac:dyDescent="0.25">
      <c r="A1488" s="17">
        <v>1486</v>
      </c>
      <c r="B1488" s="18" t="s">
        <v>2999</v>
      </c>
      <c r="C1488" s="19" t="s">
        <v>3000</v>
      </c>
      <c r="D1488" s="15">
        <f>Dados!$D$2+Dados!E1488</f>
        <v>293.3</v>
      </c>
      <c r="E1488" s="16">
        <f>Dados!$G$2+Dados!H1488</f>
        <v>325.3</v>
      </c>
    </row>
    <row r="1489" spans="1:5" ht="13.15" customHeight="1" x14ac:dyDescent="0.25">
      <c r="A1489" s="17">
        <v>1487</v>
      </c>
      <c r="B1489" s="18" t="s">
        <v>3001</v>
      </c>
      <c r="C1489" s="19" t="s">
        <v>3002</v>
      </c>
      <c r="D1489" s="15">
        <f>Dados!$D$2+Dados!E1489</f>
        <v>301.44</v>
      </c>
      <c r="E1489" s="16">
        <f>Dados!$G$2+Dados!H1489</f>
        <v>333.44</v>
      </c>
    </row>
    <row r="1490" spans="1:5" ht="13.15" customHeight="1" x14ac:dyDescent="0.25">
      <c r="A1490" s="17">
        <v>1488</v>
      </c>
      <c r="B1490" s="18" t="s">
        <v>3003</v>
      </c>
      <c r="C1490" s="19" t="s">
        <v>3004</v>
      </c>
      <c r="D1490" s="15">
        <f>Dados!$D$2+Dados!E1490</f>
        <v>293.3</v>
      </c>
      <c r="E1490" s="16">
        <f>Dados!$G$2+Dados!H1490</f>
        <v>325.3</v>
      </c>
    </row>
    <row r="1491" spans="1:5" ht="13.15" customHeight="1" x14ac:dyDescent="0.25">
      <c r="A1491" s="17">
        <v>1489</v>
      </c>
      <c r="B1491" s="18" t="s">
        <v>3005</v>
      </c>
      <c r="C1491" s="19" t="s">
        <v>3006</v>
      </c>
      <c r="D1491" s="15">
        <f>Dados!$D$2+Dados!E1491</f>
        <v>233.62</v>
      </c>
      <c r="E1491" s="16">
        <f>Dados!$G$2+Dados!H1491</f>
        <v>265.62</v>
      </c>
    </row>
    <row r="1492" spans="1:5" ht="13.15" customHeight="1" x14ac:dyDescent="0.25">
      <c r="A1492" s="17">
        <v>1490</v>
      </c>
      <c r="B1492" s="18" t="s">
        <v>3007</v>
      </c>
      <c r="C1492" s="19" t="s">
        <v>3008</v>
      </c>
      <c r="D1492" s="15">
        <f>Dados!$D$2+Dados!E1492</f>
        <v>233.62</v>
      </c>
      <c r="E1492" s="16">
        <f>Dados!$G$2+Dados!H1492</f>
        <v>265.62</v>
      </c>
    </row>
    <row r="1493" spans="1:5" ht="13.15" customHeight="1" x14ac:dyDescent="0.25">
      <c r="A1493" s="17">
        <v>1491</v>
      </c>
      <c r="B1493" s="18" t="s">
        <v>3009</v>
      </c>
      <c r="C1493" s="19" t="s">
        <v>3010</v>
      </c>
      <c r="D1493" s="15">
        <f>Dados!$D$2+Dados!E1493</f>
        <v>366.54</v>
      </c>
      <c r="E1493" s="16">
        <f>Dados!$G$2+Dados!H1493</f>
        <v>398.54</v>
      </c>
    </row>
    <row r="1494" spans="1:5" ht="13.15" customHeight="1" x14ac:dyDescent="0.25">
      <c r="A1494" s="17">
        <v>1492</v>
      </c>
      <c r="B1494" s="18" t="s">
        <v>3011</v>
      </c>
      <c r="C1494" s="19" t="s">
        <v>3012</v>
      </c>
      <c r="D1494" s="15">
        <f>Dados!$D$2+Dados!E1494</f>
        <v>182.08</v>
      </c>
      <c r="E1494" s="16">
        <f>Dados!$G$2+Dados!H1494</f>
        <v>214.08</v>
      </c>
    </row>
    <row r="1495" spans="1:5" ht="13.15" customHeight="1" x14ac:dyDescent="0.25">
      <c r="A1495" s="17">
        <v>1493</v>
      </c>
      <c r="B1495" s="18" t="s">
        <v>3013</v>
      </c>
      <c r="C1495" s="19" t="s">
        <v>3014</v>
      </c>
      <c r="D1495" s="15">
        <f>Dados!$D$2+Dados!E1495</f>
        <v>224.4</v>
      </c>
      <c r="E1495" s="16">
        <f>Dados!$G$2+Dados!H1495</f>
        <v>256.39999999999998</v>
      </c>
    </row>
    <row r="1496" spans="1:5" ht="13.15" customHeight="1" x14ac:dyDescent="0.25">
      <c r="A1496" s="17">
        <v>1494</v>
      </c>
      <c r="B1496" s="18" t="s">
        <v>3015</v>
      </c>
      <c r="C1496" s="19" t="s">
        <v>3016</v>
      </c>
      <c r="D1496" s="15">
        <f>Dados!$D$2+Dados!E1496</f>
        <v>201.07</v>
      </c>
      <c r="E1496" s="16">
        <f>Dados!$G$2+Dados!H1496</f>
        <v>233.07</v>
      </c>
    </row>
    <row r="1497" spans="1:5" ht="13.15" customHeight="1" x14ac:dyDescent="0.25">
      <c r="A1497" s="17">
        <v>1495</v>
      </c>
      <c r="B1497" s="18" t="s">
        <v>3017</v>
      </c>
      <c r="C1497" s="19" t="s">
        <v>3018</v>
      </c>
      <c r="D1497" s="15">
        <f>Dados!$D$2+Dados!E1497</f>
        <v>323.14</v>
      </c>
      <c r="E1497" s="16">
        <f>Dados!$G$2+Dados!H1497</f>
        <v>355.14</v>
      </c>
    </row>
    <row r="1498" spans="1:5" ht="13.15" customHeight="1" x14ac:dyDescent="0.25">
      <c r="A1498" s="17">
        <v>1496</v>
      </c>
      <c r="B1498" s="18" t="s">
        <v>3019</v>
      </c>
      <c r="C1498" s="19" t="s">
        <v>3020</v>
      </c>
      <c r="D1498" s="15">
        <f>Dados!$D$2+Dados!E1498</f>
        <v>249.9</v>
      </c>
      <c r="E1498" s="16">
        <f>Dados!$G$2+Dados!H1498</f>
        <v>281.89999999999998</v>
      </c>
    </row>
    <row r="1499" spans="1:5" ht="13.15" customHeight="1" x14ac:dyDescent="0.25">
      <c r="A1499" s="17">
        <v>1497</v>
      </c>
      <c r="B1499" s="18" t="s">
        <v>3021</v>
      </c>
      <c r="C1499" s="19" t="s">
        <v>3022</v>
      </c>
      <c r="D1499" s="15">
        <f>Dados!$D$2+Dados!E1499</f>
        <v>271.60000000000002</v>
      </c>
      <c r="E1499" s="16">
        <f>Dados!$G$2+Dados!H1499</f>
        <v>303.60000000000002</v>
      </c>
    </row>
    <row r="1500" spans="1:5" ht="13.15" customHeight="1" x14ac:dyDescent="0.25">
      <c r="A1500" s="17">
        <v>1498</v>
      </c>
      <c r="B1500" s="18" t="s">
        <v>3023</v>
      </c>
      <c r="C1500" s="19" t="s">
        <v>3024</v>
      </c>
      <c r="D1500" s="15">
        <f>Dados!$D$2+Dados!E1500</f>
        <v>323.14</v>
      </c>
      <c r="E1500" s="16">
        <f>Dados!$G$2+Dados!H1500</f>
        <v>355.14</v>
      </c>
    </row>
    <row r="1501" spans="1:5" ht="13.15" customHeight="1" x14ac:dyDescent="0.25">
      <c r="A1501" s="17">
        <v>1499</v>
      </c>
      <c r="B1501" s="18" t="s">
        <v>3025</v>
      </c>
      <c r="C1501" s="19" t="s">
        <v>3026</v>
      </c>
      <c r="D1501" s="15">
        <f>Dados!$D$2+Dados!E1501</f>
        <v>312.29000000000002</v>
      </c>
      <c r="E1501" s="16">
        <f>Dados!$G$2+Dados!H1501</f>
        <v>344.29</v>
      </c>
    </row>
    <row r="1502" spans="1:5" ht="13.15" customHeight="1" x14ac:dyDescent="0.25">
      <c r="A1502" s="17">
        <v>1500</v>
      </c>
      <c r="B1502" s="18" t="s">
        <v>3027</v>
      </c>
      <c r="C1502" s="19" t="s">
        <v>3028</v>
      </c>
      <c r="D1502" s="15">
        <f>Dados!$D$2+Dados!E1502</f>
        <v>214.64</v>
      </c>
      <c r="E1502" s="16">
        <f>Dados!$G$2+Dados!H1502</f>
        <v>246.64</v>
      </c>
    </row>
    <row r="1503" spans="1:5" ht="13.15" customHeight="1" x14ac:dyDescent="0.25">
      <c r="A1503" s="17">
        <v>1501</v>
      </c>
      <c r="B1503" s="18" t="s">
        <v>3029</v>
      </c>
      <c r="C1503" s="19" t="s">
        <v>3030</v>
      </c>
      <c r="D1503" s="15">
        <f>Dados!$D$2+Dados!E1503</f>
        <v>214.64</v>
      </c>
      <c r="E1503" s="16">
        <f>Dados!$G$2+Dados!H1503</f>
        <v>246.64</v>
      </c>
    </row>
    <row r="1504" spans="1:5" ht="13.15" customHeight="1" x14ac:dyDescent="0.25">
      <c r="A1504" s="17">
        <v>1502</v>
      </c>
      <c r="B1504" s="18" t="s">
        <v>3031</v>
      </c>
      <c r="C1504" s="19" t="s">
        <v>3032</v>
      </c>
      <c r="D1504" s="15">
        <f>Dados!$D$2+Dados!E1504</f>
        <v>320.43</v>
      </c>
      <c r="E1504" s="16">
        <f>Dados!$G$2+Dados!H1504</f>
        <v>352.43</v>
      </c>
    </row>
    <row r="1505" spans="1:5" ht="13.15" customHeight="1" x14ac:dyDescent="0.25">
      <c r="A1505" s="17">
        <v>1503</v>
      </c>
      <c r="B1505" s="18" t="s">
        <v>3033</v>
      </c>
      <c r="C1505" s="19" t="s">
        <v>3034</v>
      </c>
      <c r="D1505" s="15">
        <f>Dados!$D$2+Dados!E1505</f>
        <v>239.05</v>
      </c>
      <c r="E1505" s="16">
        <f>Dados!$G$2+Dados!H1505</f>
        <v>271.05</v>
      </c>
    </row>
    <row r="1506" spans="1:5" ht="13.15" customHeight="1" x14ac:dyDescent="0.25">
      <c r="A1506" s="17">
        <v>1504</v>
      </c>
      <c r="B1506" s="18" t="s">
        <v>3035</v>
      </c>
      <c r="C1506" s="19" t="s">
        <v>3036</v>
      </c>
      <c r="D1506" s="15">
        <f>Dados!$D$2+Dados!E1506</f>
        <v>239.05</v>
      </c>
      <c r="E1506" s="16">
        <f>Dados!$G$2+Dados!H1506</f>
        <v>271.05</v>
      </c>
    </row>
    <row r="1507" spans="1:5" ht="13.15" customHeight="1" x14ac:dyDescent="0.25">
      <c r="A1507" s="17">
        <v>1505</v>
      </c>
      <c r="B1507" s="18" t="s">
        <v>3037</v>
      </c>
      <c r="C1507" s="19" t="s">
        <v>3038</v>
      </c>
      <c r="D1507" s="15">
        <f>Dados!$D$2+Dados!E1507</f>
        <v>279.74</v>
      </c>
      <c r="E1507" s="16">
        <f>Dados!$G$2+Dados!H1507</f>
        <v>311.74</v>
      </c>
    </row>
    <row r="1508" spans="1:5" ht="13.15" customHeight="1" x14ac:dyDescent="0.25">
      <c r="A1508" s="17">
        <v>1506</v>
      </c>
      <c r="B1508" s="18" t="s">
        <v>3039</v>
      </c>
      <c r="C1508" s="19" t="s">
        <v>3040</v>
      </c>
      <c r="D1508" s="15">
        <f>Dados!$D$2+Dados!E1508</f>
        <v>279.74</v>
      </c>
      <c r="E1508" s="16">
        <f>Dados!$G$2+Dados!H1508</f>
        <v>311.74</v>
      </c>
    </row>
    <row r="1509" spans="1:5" ht="13.15" customHeight="1" x14ac:dyDescent="0.25">
      <c r="A1509" s="17">
        <v>1507</v>
      </c>
      <c r="B1509" s="18" t="s">
        <v>3041</v>
      </c>
      <c r="C1509" s="19" t="s">
        <v>3042</v>
      </c>
      <c r="D1509" s="15">
        <f>Dados!$D$2+Dados!E1509</f>
        <v>271.60000000000002</v>
      </c>
      <c r="E1509" s="16">
        <f>Dados!$G$2+Dados!H1509</f>
        <v>303.60000000000002</v>
      </c>
    </row>
    <row r="1510" spans="1:5" ht="13.15" customHeight="1" x14ac:dyDescent="0.25">
      <c r="A1510" s="17">
        <v>1508</v>
      </c>
      <c r="B1510" s="18" t="s">
        <v>3043</v>
      </c>
      <c r="C1510" s="19" t="s">
        <v>3044</v>
      </c>
      <c r="D1510" s="15">
        <f>Dados!$D$2+Dados!E1510</f>
        <v>331.28</v>
      </c>
      <c r="E1510" s="16">
        <f>Dados!$G$2+Dados!H1510</f>
        <v>363.28</v>
      </c>
    </row>
    <row r="1511" spans="1:5" ht="13.15" customHeight="1" x14ac:dyDescent="0.25">
      <c r="A1511" s="17">
        <v>1509</v>
      </c>
      <c r="B1511" s="18" t="s">
        <v>3045</v>
      </c>
      <c r="C1511" s="19" t="s">
        <v>3046</v>
      </c>
      <c r="D1511" s="15">
        <f>Dados!$D$2+Dados!E1511</f>
        <v>333.99</v>
      </c>
      <c r="E1511" s="16">
        <f>Dados!$G$2+Dados!H1511</f>
        <v>365.99</v>
      </c>
    </row>
    <row r="1512" spans="1:5" ht="13.15" customHeight="1" x14ac:dyDescent="0.25">
      <c r="A1512" s="17">
        <v>1510</v>
      </c>
      <c r="B1512" s="18" t="s">
        <v>3047</v>
      </c>
      <c r="C1512" s="19" t="s">
        <v>3048</v>
      </c>
      <c r="D1512" s="15">
        <f>Dados!$D$2+Dados!E1512</f>
        <v>369.25</v>
      </c>
      <c r="E1512" s="16">
        <f>Dados!$G$2+Dados!H1512</f>
        <v>401.25</v>
      </c>
    </row>
    <row r="1513" spans="1:5" ht="13.15" customHeight="1" x14ac:dyDescent="0.25">
      <c r="A1513" s="17">
        <v>1511</v>
      </c>
      <c r="B1513" s="18" t="s">
        <v>3049</v>
      </c>
      <c r="C1513" s="19" t="s">
        <v>3050</v>
      </c>
      <c r="D1513" s="15">
        <f>Dados!$D$2+Dados!E1513</f>
        <v>255.32</v>
      </c>
      <c r="E1513" s="16">
        <f>Dados!$G$2+Dados!H1513</f>
        <v>287.32</v>
      </c>
    </row>
    <row r="1514" spans="1:5" ht="13.15" customHeight="1" x14ac:dyDescent="0.25">
      <c r="A1514" s="17">
        <v>1512</v>
      </c>
      <c r="B1514" s="18" t="s">
        <v>3051</v>
      </c>
      <c r="C1514" s="19" t="s">
        <v>3052</v>
      </c>
      <c r="D1514" s="15">
        <f>Dados!$D$2+Dados!E1514</f>
        <v>312.29000000000002</v>
      </c>
      <c r="E1514" s="16">
        <f>Dados!$G$2+Dados!H1514</f>
        <v>344.29</v>
      </c>
    </row>
    <row r="1515" spans="1:5" ht="13.15" customHeight="1" x14ac:dyDescent="0.25">
      <c r="A1515" s="17">
        <v>1513</v>
      </c>
      <c r="B1515" s="18" t="s">
        <v>3053</v>
      </c>
      <c r="C1515" s="19" t="s">
        <v>3054</v>
      </c>
      <c r="D1515" s="15">
        <f>Dados!$D$2+Dados!E1515</f>
        <v>315</v>
      </c>
      <c r="E1515" s="16">
        <f>Dados!$G$2+Dados!H1515</f>
        <v>347</v>
      </c>
    </row>
    <row r="1516" spans="1:5" ht="13.15" customHeight="1" x14ac:dyDescent="0.25">
      <c r="A1516" s="17">
        <v>1514</v>
      </c>
      <c r="B1516" s="18" t="s">
        <v>3055</v>
      </c>
      <c r="C1516" s="19" t="s">
        <v>3056</v>
      </c>
      <c r="D1516" s="15">
        <f>Dados!$D$2+Dados!E1516</f>
        <v>342.13</v>
      </c>
      <c r="E1516" s="16">
        <f>Dados!$G$2+Dados!H1516</f>
        <v>374.13</v>
      </c>
    </row>
    <row r="1517" spans="1:5" ht="13.15" customHeight="1" x14ac:dyDescent="0.25">
      <c r="A1517" s="17">
        <v>1515</v>
      </c>
      <c r="B1517" s="18" t="s">
        <v>3057</v>
      </c>
      <c r="C1517" s="19" t="s">
        <v>3058</v>
      </c>
      <c r="D1517" s="15">
        <f>Dados!$D$2+Dados!E1517</f>
        <v>260.75</v>
      </c>
      <c r="E1517" s="16">
        <f>Dados!$G$2+Dados!H1517</f>
        <v>292.75</v>
      </c>
    </row>
    <row r="1518" spans="1:5" ht="13.15" customHeight="1" x14ac:dyDescent="0.25">
      <c r="A1518" s="17">
        <v>1516</v>
      </c>
      <c r="B1518" s="18" t="s">
        <v>3059</v>
      </c>
      <c r="C1518" s="19" t="s">
        <v>3060</v>
      </c>
      <c r="D1518" s="15">
        <f>Dados!$D$2+Dados!E1518</f>
        <v>203.79</v>
      </c>
      <c r="E1518" s="16">
        <f>Dados!$G$2+Dados!H1518</f>
        <v>235.79</v>
      </c>
    </row>
    <row r="1519" spans="1:5" ht="13.15" customHeight="1" x14ac:dyDescent="0.25">
      <c r="A1519" s="17">
        <v>1517</v>
      </c>
      <c r="B1519" s="18" t="s">
        <v>3061</v>
      </c>
      <c r="C1519" s="19" t="s">
        <v>3062</v>
      </c>
      <c r="D1519" s="15">
        <f>Dados!$D$2+Dados!E1519</f>
        <v>279.74</v>
      </c>
      <c r="E1519" s="16">
        <f>Dados!$G$2+Dados!H1519</f>
        <v>311.74</v>
      </c>
    </row>
    <row r="1520" spans="1:5" ht="13.15" customHeight="1" x14ac:dyDescent="0.25">
      <c r="A1520" s="17">
        <v>1518</v>
      </c>
      <c r="B1520" s="18" t="s">
        <v>3063</v>
      </c>
      <c r="C1520" s="19" t="s">
        <v>3064</v>
      </c>
      <c r="D1520" s="15">
        <f>Dados!$D$2+Dados!E1520</f>
        <v>325.85000000000002</v>
      </c>
      <c r="E1520" s="16">
        <f>Dados!$G$2+Dados!H1520</f>
        <v>357.85</v>
      </c>
    </row>
    <row r="1521" spans="1:5" ht="13.15" customHeight="1" x14ac:dyDescent="0.25">
      <c r="A1521" s="17">
        <v>1519</v>
      </c>
      <c r="B1521" s="18" t="s">
        <v>3065</v>
      </c>
      <c r="C1521" s="19" t="s">
        <v>3066</v>
      </c>
      <c r="D1521" s="15">
        <f>Dados!$D$2+Dados!E1521</f>
        <v>271.60000000000002</v>
      </c>
      <c r="E1521" s="16">
        <f>Dados!$G$2+Dados!H1521</f>
        <v>303.60000000000002</v>
      </c>
    </row>
    <row r="1522" spans="1:5" ht="13.15" customHeight="1" x14ac:dyDescent="0.25">
      <c r="A1522" s="17">
        <v>1520</v>
      </c>
      <c r="B1522" s="18" t="s">
        <v>3067</v>
      </c>
      <c r="C1522" s="19" t="s">
        <v>3068</v>
      </c>
      <c r="D1522" s="15">
        <f>Dados!$D$2+Dados!E1522</f>
        <v>298.73</v>
      </c>
      <c r="E1522" s="16">
        <f>Dados!$G$2+Dados!H1522</f>
        <v>330.73</v>
      </c>
    </row>
    <row r="1523" spans="1:5" ht="13.15" customHeight="1" x14ac:dyDescent="0.25">
      <c r="A1523" s="17">
        <v>1521</v>
      </c>
      <c r="B1523" s="18" t="s">
        <v>3069</v>
      </c>
      <c r="C1523" s="19" t="s">
        <v>3070</v>
      </c>
      <c r="D1523" s="15">
        <f>Dados!$D$2+Dados!E1523</f>
        <v>320.43</v>
      </c>
      <c r="E1523" s="16">
        <f>Dados!$G$2+Dados!H1523</f>
        <v>352.43</v>
      </c>
    </row>
    <row r="1524" spans="1:5" ht="13.15" customHeight="1" x14ac:dyDescent="0.25">
      <c r="A1524" s="17">
        <v>1522</v>
      </c>
      <c r="B1524" s="18" t="s">
        <v>3071</v>
      </c>
      <c r="C1524" s="19" t="s">
        <v>3072</v>
      </c>
      <c r="D1524" s="15">
        <f>Dados!$D$2+Dados!E1524</f>
        <v>287.88</v>
      </c>
      <c r="E1524" s="16">
        <f>Dados!$G$2+Dados!H1524</f>
        <v>319.88</v>
      </c>
    </row>
    <row r="1525" spans="1:5" ht="13.15" customHeight="1" x14ac:dyDescent="0.25">
      <c r="A1525" s="17">
        <v>1523</v>
      </c>
      <c r="B1525" s="18" t="s">
        <v>3073</v>
      </c>
      <c r="C1525" s="19" t="s">
        <v>3074</v>
      </c>
      <c r="D1525" s="15">
        <f>Dados!$D$2+Dados!E1525</f>
        <v>201.07</v>
      </c>
      <c r="E1525" s="16">
        <f>Dados!$G$2+Dados!H1525</f>
        <v>233.07</v>
      </c>
    </row>
    <row r="1526" spans="1:5" ht="13.15" customHeight="1" x14ac:dyDescent="0.25">
      <c r="A1526" s="17">
        <v>1524</v>
      </c>
      <c r="B1526" s="18" t="s">
        <v>3075</v>
      </c>
      <c r="C1526" s="19" t="s">
        <v>3076</v>
      </c>
      <c r="D1526" s="15">
        <f>Dados!$D$2+Dados!E1526</f>
        <v>315</v>
      </c>
      <c r="E1526" s="16">
        <f>Dados!$G$2+Dados!H1526</f>
        <v>347</v>
      </c>
    </row>
    <row r="1527" spans="1:5" ht="13.15" customHeight="1" x14ac:dyDescent="0.25">
      <c r="A1527" s="17">
        <v>1525</v>
      </c>
      <c r="B1527" s="18" t="s">
        <v>3077</v>
      </c>
      <c r="C1527" s="19" t="s">
        <v>3078</v>
      </c>
      <c r="D1527" s="15">
        <f>Dados!$D$2+Dados!E1527</f>
        <v>230.91</v>
      </c>
      <c r="E1527" s="16">
        <f>Dados!$G$2+Dados!H1527</f>
        <v>262.90999999999997</v>
      </c>
    </row>
    <row r="1528" spans="1:5" ht="13.15" customHeight="1" x14ac:dyDescent="0.25">
      <c r="A1528" s="17">
        <v>1526</v>
      </c>
      <c r="B1528" s="18" t="s">
        <v>3079</v>
      </c>
      <c r="C1528" s="19" t="s">
        <v>3080</v>
      </c>
      <c r="D1528" s="15">
        <f>Dados!$D$2+Dados!E1528</f>
        <v>114.27</v>
      </c>
      <c r="E1528" s="16">
        <f>Dados!$G$2+Dados!H1528</f>
        <v>146.26999999999998</v>
      </c>
    </row>
    <row r="1529" spans="1:5" ht="13.15" customHeight="1" x14ac:dyDescent="0.25">
      <c r="A1529" s="17">
        <v>1527</v>
      </c>
      <c r="B1529" s="18" t="s">
        <v>3081</v>
      </c>
      <c r="C1529" s="19" t="s">
        <v>3082</v>
      </c>
      <c r="D1529" s="15">
        <f>Dados!$D$2+Dados!E1529</f>
        <v>114.27</v>
      </c>
      <c r="E1529" s="16">
        <f>Dados!$G$2+Dados!H1529</f>
        <v>146.26999999999998</v>
      </c>
    </row>
    <row r="1530" spans="1:5" ht="13.15" customHeight="1" x14ac:dyDescent="0.25">
      <c r="A1530" s="17">
        <v>1528</v>
      </c>
      <c r="B1530" s="18" t="s">
        <v>3083</v>
      </c>
      <c r="C1530" s="19" t="s">
        <v>3084</v>
      </c>
      <c r="D1530" s="15">
        <f>Dados!$D$2+Dados!E1530</f>
        <v>114.27</v>
      </c>
      <c r="E1530" s="16">
        <f>Dados!$G$2+Dados!H1530</f>
        <v>146.26999999999998</v>
      </c>
    </row>
    <row r="1531" spans="1:5" ht="13.15" customHeight="1" x14ac:dyDescent="0.25">
      <c r="A1531" s="17">
        <v>1529</v>
      </c>
      <c r="B1531" s="18" t="s">
        <v>3085</v>
      </c>
      <c r="C1531" s="19" t="s">
        <v>3086</v>
      </c>
      <c r="D1531" s="15">
        <f>Dados!$D$2+Dados!E1531</f>
        <v>114.27</v>
      </c>
      <c r="E1531" s="16">
        <f>Dados!$G$2+Dados!H1531</f>
        <v>146.26999999999998</v>
      </c>
    </row>
    <row r="1532" spans="1:5" ht="13.15" customHeight="1" x14ac:dyDescent="0.25">
      <c r="A1532" s="17">
        <v>1530</v>
      </c>
      <c r="B1532" s="18" t="s">
        <v>3087</v>
      </c>
      <c r="C1532" s="19" t="s">
        <v>3088</v>
      </c>
      <c r="D1532" s="15">
        <f>Dados!$D$2+Dados!E1532</f>
        <v>103.42</v>
      </c>
      <c r="E1532" s="16">
        <f>Dados!$G$2+Dados!H1532</f>
        <v>135.42000000000002</v>
      </c>
    </row>
    <row r="1533" spans="1:5" ht="13.15" customHeight="1" x14ac:dyDescent="0.25">
      <c r="A1533" s="17">
        <v>1531</v>
      </c>
      <c r="B1533" s="18" t="s">
        <v>3089</v>
      </c>
      <c r="C1533" s="19" t="s">
        <v>3090</v>
      </c>
      <c r="D1533" s="15">
        <f>Dados!$D$2+Dados!E1533</f>
        <v>114.27</v>
      </c>
      <c r="E1533" s="16">
        <f>Dados!$G$2+Dados!H1533</f>
        <v>146.26999999999998</v>
      </c>
    </row>
    <row r="1534" spans="1:5" ht="13.15" customHeight="1" x14ac:dyDescent="0.25">
      <c r="A1534" s="17">
        <v>1532</v>
      </c>
      <c r="B1534" s="18" t="s">
        <v>3091</v>
      </c>
      <c r="C1534" s="19" t="s">
        <v>3092</v>
      </c>
      <c r="D1534" s="15">
        <f>Dados!$D$2+Dados!E1534</f>
        <v>103.42</v>
      </c>
      <c r="E1534" s="16">
        <f>Dados!$G$2+Dados!H1534</f>
        <v>135.42000000000002</v>
      </c>
    </row>
    <row r="1535" spans="1:5" ht="13.15" customHeight="1" x14ac:dyDescent="0.25">
      <c r="A1535" s="17">
        <v>1533</v>
      </c>
      <c r="B1535" s="18" t="s">
        <v>3093</v>
      </c>
      <c r="C1535" s="19" t="s">
        <v>3094</v>
      </c>
      <c r="D1535" s="15">
        <f>Dados!$D$2+Dados!E1535</f>
        <v>114.27</v>
      </c>
      <c r="E1535" s="16">
        <f>Dados!$G$2+Dados!H1535</f>
        <v>146.26999999999998</v>
      </c>
    </row>
    <row r="1536" spans="1:5" ht="13.15" customHeight="1" x14ac:dyDescent="0.25">
      <c r="A1536" s="17">
        <v>1534</v>
      </c>
      <c r="B1536" s="18" t="s">
        <v>3095</v>
      </c>
      <c r="C1536" s="19" t="s">
        <v>3096</v>
      </c>
      <c r="D1536" s="15">
        <f>Dados!$D$2+Dados!E1536</f>
        <v>103.42</v>
      </c>
      <c r="E1536" s="16">
        <f>Dados!$G$2+Dados!H1536</f>
        <v>135.42000000000002</v>
      </c>
    </row>
    <row r="1537" spans="1:5" ht="13.15" customHeight="1" x14ac:dyDescent="0.25">
      <c r="A1537" s="17">
        <v>1535</v>
      </c>
      <c r="B1537" s="18" t="s">
        <v>3097</v>
      </c>
      <c r="C1537" s="19" t="s">
        <v>3098</v>
      </c>
      <c r="D1537" s="15">
        <f>Dados!$D$2+Dados!E1537</f>
        <v>167.16</v>
      </c>
      <c r="E1537" s="16">
        <f>Dados!$G$2+Dados!H1537</f>
        <v>199.16</v>
      </c>
    </row>
    <row r="1538" spans="1:5" ht="13.15" customHeight="1" x14ac:dyDescent="0.25">
      <c r="A1538" s="17">
        <v>1536</v>
      </c>
      <c r="B1538" s="18" t="s">
        <v>3099</v>
      </c>
      <c r="C1538" s="19" t="s">
        <v>3100</v>
      </c>
      <c r="D1538" s="15">
        <f>Dados!$D$2+Dados!E1538</f>
        <v>190.17</v>
      </c>
      <c r="E1538" s="16">
        <f>Dados!$G$2+Dados!H1538</f>
        <v>222.17</v>
      </c>
    </row>
    <row r="1539" spans="1:5" ht="13.15" customHeight="1" x14ac:dyDescent="0.25">
      <c r="A1539" s="17">
        <v>1537</v>
      </c>
      <c r="B1539" s="18" t="s">
        <v>3101</v>
      </c>
      <c r="C1539" s="19" t="s">
        <v>3102</v>
      </c>
      <c r="D1539" s="15">
        <f>Dados!$D$2+Dados!E1539</f>
        <v>217.35</v>
      </c>
      <c r="E1539" s="16">
        <f>Dados!$G$2+Dados!H1539</f>
        <v>249.35</v>
      </c>
    </row>
    <row r="1540" spans="1:5" ht="13.15" customHeight="1" x14ac:dyDescent="0.25">
      <c r="A1540" s="17">
        <v>1538</v>
      </c>
      <c r="B1540" s="18" t="s">
        <v>3103</v>
      </c>
      <c r="C1540" s="19" t="s">
        <v>3104</v>
      </c>
      <c r="D1540" s="15">
        <f>Dados!$D$2+Dados!E1540</f>
        <v>154.96</v>
      </c>
      <c r="E1540" s="16">
        <f>Dados!$G$2+Dados!H1540</f>
        <v>186.96</v>
      </c>
    </row>
    <row r="1541" spans="1:5" ht="13.15" customHeight="1" x14ac:dyDescent="0.25">
      <c r="A1541" s="17">
        <v>1539</v>
      </c>
      <c r="B1541" s="18" t="s">
        <v>3105</v>
      </c>
      <c r="C1541" s="19" t="s">
        <v>3106</v>
      </c>
      <c r="D1541" s="15">
        <f>Dados!$D$2+Dados!E1541</f>
        <v>146.82</v>
      </c>
      <c r="E1541" s="16">
        <f>Dados!$G$2+Dados!H1541</f>
        <v>178.82</v>
      </c>
    </row>
    <row r="1542" spans="1:5" ht="13.15" customHeight="1" x14ac:dyDescent="0.25">
      <c r="A1542" s="17">
        <v>1540</v>
      </c>
      <c r="B1542" s="18" t="s">
        <v>3107</v>
      </c>
      <c r="C1542" s="19" t="s">
        <v>3108</v>
      </c>
      <c r="D1542" s="15">
        <f>Dados!$D$2+Dados!E1542</f>
        <v>116.98</v>
      </c>
      <c r="E1542" s="16">
        <f>Dados!$G$2+Dados!H1542</f>
        <v>148.98000000000002</v>
      </c>
    </row>
    <row r="1543" spans="1:5" ht="13.15" customHeight="1" x14ac:dyDescent="0.25">
      <c r="A1543" s="17">
        <v>1541</v>
      </c>
      <c r="B1543" s="18" t="s">
        <v>3109</v>
      </c>
      <c r="C1543" s="19" t="s">
        <v>3110</v>
      </c>
      <c r="D1543" s="15">
        <f>Dados!$D$2+Dados!E1543</f>
        <v>116.98</v>
      </c>
      <c r="E1543" s="16">
        <f>Dados!$G$2+Dados!H1543</f>
        <v>148.98000000000002</v>
      </c>
    </row>
    <row r="1544" spans="1:5" ht="13.15" customHeight="1" x14ac:dyDescent="0.25">
      <c r="A1544" s="17">
        <v>1542</v>
      </c>
      <c r="B1544" s="18" t="s">
        <v>3111</v>
      </c>
      <c r="C1544" s="19" t="s">
        <v>3112</v>
      </c>
      <c r="D1544" s="15">
        <f>Dados!$D$2+Dados!E1544</f>
        <v>149.53</v>
      </c>
      <c r="E1544" s="16">
        <f>Dados!$G$2+Dados!H1544</f>
        <v>181.53</v>
      </c>
    </row>
    <row r="1545" spans="1:5" ht="13.15" customHeight="1" x14ac:dyDescent="0.25">
      <c r="A1545" s="17">
        <v>1543</v>
      </c>
      <c r="B1545" s="18" t="s">
        <v>3113</v>
      </c>
      <c r="C1545" s="19" t="s">
        <v>3114</v>
      </c>
      <c r="D1545" s="15">
        <f>Dados!$D$2+Dados!E1545</f>
        <v>141.4</v>
      </c>
      <c r="E1545" s="16">
        <f>Dados!$G$2+Dados!H1545</f>
        <v>173.4</v>
      </c>
    </row>
    <row r="1546" spans="1:5" ht="13.15" customHeight="1" x14ac:dyDescent="0.25">
      <c r="A1546" s="17">
        <v>1544</v>
      </c>
      <c r="B1546" s="18" t="s">
        <v>3115</v>
      </c>
      <c r="C1546" s="19" t="s">
        <v>3116</v>
      </c>
      <c r="D1546" s="15">
        <f>Dados!$D$2+Dados!E1546</f>
        <v>160.38</v>
      </c>
      <c r="E1546" s="16">
        <f>Dados!$G$2+Dados!H1546</f>
        <v>192.38</v>
      </c>
    </row>
    <row r="1547" spans="1:5" ht="13.15" customHeight="1" x14ac:dyDescent="0.25">
      <c r="A1547" s="17">
        <v>1545</v>
      </c>
      <c r="B1547" s="18" t="s">
        <v>3117</v>
      </c>
      <c r="C1547" s="19" t="s">
        <v>3118</v>
      </c>
      <c r="D1547" s="15">
        <f>Dados!$D$2+Dados!E1547</f>
        <v>141.4</v>
      </c>
      <c r="E1547" s="16">
        <f>Dados!$G$2+Dados!H1547</f>
        <v>173.4</v>
      </c>
    </row>
    <row r="1548" spans="1:5" ht="13.15" customHeight="1" x14ac:dyDescent="0.25">
      <c r="A1548" s="17">
        <v>1546</v>
      </c>
      <c r="B1548" s="18" t="s">
        <v>3119</v>
      </c>
      <c r="C1548" s="19" t="s">
        <v>3120</v>
      </c>
      <c r="D1548" s="15">
        <f>Dados!$D$2+Dados!E1548</f>
        <v>214.64</v>
      </c>
      <c r="E1548" s="16">
        <f>Dados!$G$2+Dados!H1548</f>
        <v>246.64</v>
      </c>
    </row>
    <row r="1549" spans="1:5" ht="13.15" customHeight="1" x14ac:dyDescent="0.25">
      <c r="A1549" s="17">
        <v>1547</v>
      </c>
      <c r="B1549" s="18" t="s">
        <v>3121</v>
      </c>
      <c r="C1549" s="19" t="s">
        <v>3122</v>
      </c>
      <c r="D1549" s="15">
        <f>Dados!$D$2+Dados!E1549</f>
        <v>157.66999999999999</v>
      </c>
      <c r="E1549" s="16">
        <f>Dados!$G$2+Dados!H1549</f>
        <v>189.67</v>
      </c>
    </row>
    <row r="1550" spans="1:5" ht="13.15" customHeight="1" x14ac:dyDescent="0.25">
      <c r="A1550" s="17">
        <v>1548</v>
      </c>
      <c r="B1550" s="18" t="s">
        <v>3123</v>
      </c>
      <c r="C1550" s="19" t="s">
        <v>3124</v>
      </c>
      <c r="D1550" s="15">
        <f>Dados!$D$2+Dados!E1550</f>
        <v>152.25</v>
      </c>
      <c r="E1550" s="16">
        <f>Dados!$G$2+Dados!H1550</f>
        <v>184.25</v>
      </c>
    </row>
    <row r="1551" spans="1:5" ht="13.15" customHeight="1" x14ac:dyDescent="0.25">
      <c r="A1551" s="17">
        <v>1549</v>
      </c>
      <c r="B1551" s="18" t="s">
        <v>3125</v>
      </c>
      <c r="C1551" s="19" t="s">
        <v>3126</v>
      </c>
      <c r="D1551" s="15">
        <f>Dados!$D$2+Dados!E1551</f>
        <v>152.25</v>
      </c>
      <c r="E1551" s="16">
        <f>Dados!$G$2+Dados!H1551</f>
        <v>184.25</v>
      </c>
    </row>
    <row r="1552" spans="1:5" ht="13.15" customHeight="1" x14ac:dyDescent="0.25">
      <c r="A1552" s="17">
        <v>1550</v>
      </c>
      <c r="B1552" s="18" t="s">
        <v>3127</v>
      </c>
      <c r="C1552" s="19" t="s">
        <v>3128</v>
      </c>
      <c r="D1552" s="15">
        <f>Dados!$D$2+Dados!E1552</f>
        <v>152.25</v>
      </c>
      <c r="E1552" s="16">
        <f>Dados!$G$2+Dados!H1552</f>
        <v>184.25</v>
      </c>
    </row>
    <row r="1553" spans="1:5" ht="13.15" customHeight="1" x14ac:dyDescent="0.25">
      <c r="A1553" s="17">
        <v>1551</v>
      </c>
      <c r="B1553" s="18" t="s">
        <v>3129</v>
      </c>
      <c r="C1553" s="19" t="s">
        <v>3130</v>
      </c>
      <c r="D1553" s="15">
        <f>Dados!$D$2+Dados!E1553</f>
        <v>42.66</v>
      </c>
      <c r="E1553" s="16">
        <f>Dados!$G$2+Dados!H1553</f>
        <v>74.66</v>
      </c>
    </row>
    <row r="1554" spans="1:5" ht="13.15" customHeight="1" x14ac:dyDescent="0.25">
      <c r="A1554" s="17">
        <v>1552</v>
      </c>
      <c r="B1554" s="18" t="s">
        <v>3131</v>
      </c>
      <c r="C1554" s="19" t="s">
        <v>3132</v>
      </c>
      <c r="D1554" s="15">
        <f>Dados!$D$2+Dados!E1554</f>
        <v>37.230000000000004</v>
      </c>
      <c r="E1554" s="16">
        <f>Dados!$G$2+Dados!H1554</f>
        <v>69.23</v>
      </c>
    </row>
    <row r="1555" spans="1:5" ht="13.15" customHeight="1" x14ac:dyDescent="0.25">
      <c r="A1555" s="17">
        <v>1553</v>
      </c>
      <c r="B1555" s="18" t="s">
        <v>3133</v>
      </c>
      <c r="C1555" s="19" t="s">
        <v>3134</v>
      </c>
      <c r="D1555" s="15">
        <f>Dados!$D$2+Dados!E1555</f>
        <v>38.32</v>
      </c>
      <c r="E1555" s="16">
        <f>Dados!$G$2+Dados!H1555</f>
        <v>70.319999999999993</v>
      </c>
    </row>
    <row r="1556" spans="1:5" ht="13.15" customHeight="1" x14ac:dyDescent="0.25">
      <c r="A1556" s="17">
        <v>1554</v>
      </c>
      <c r="B1556" s="18" t="s">
        <v>3135</v>
      </c>
      <c r="C1556" s="19" t="s">
        <v>3136</v>
      </c>
      <c r="D1556" s="15">
        <f>Dados!$D$2+Dados!E1556</f>
        <v>38.32</v>
      </c>
      <c r="E1556" s="16">
        <f>Dados!$G$2+Dados!H1556</f>
        <v>70.319999999999993</v>
      </c>
    </row>
    <row r="1557" spans="1:5" ht="13.15" customHeight="1" x14ac:dyDescent="0.25">
      <c r="A1557" s="17">
        <v>1555</v>
      </c>
      <c r="B1557" s="18" t="s">
        <v>3137</v>
      </c>
      <c r="C1557" s="19" t="s">
        <v>3138</v>
      </c>
      <c r="D1557" s="15">
        <f>Dados!$D$2+Dados!E1557</f>
        <v>38.32</v>
      </c>
      <c r="E1557" s="16">
        <f>Dados!$G$2+Dados!H1557</f>
        <v>70.319999999999993</v>
      </c>
    </row>
    <row r="1558" spans="1:5" ht="13.15" customHeight="1" x14ac:dyDescent="0.25">
      <c r="A1558" s="17">
        <v>1556</v>
      </c>
      <c r="B1558" s="18" t="s">
        <v>3139</v>
      </c>
      <c r="C1558" s="19" t="s">
        <v>3140</v>
      </c>
      <c r="D1558" s="15">
        <f>Dados!$D$2+Dados!E1558</f>
        <v>38.32</v>
      </c>
      <c r="E1558" s="16">
        <f>Dados!$G$2+Dados!H1558</f>
        <v>70.319999999999993</v>
      </c>
    </row>
    <row r="1559" spans="1:5" ht="13.15" customHeight="1" x14ac:dyDescent="0.25">
      <c r="A1559" s="17">
        <v>1557</v>
      </c>
      <c r="B1559" s="18" t="s">
        <v>3141</v>
      </c>
      <c r="C1559" s="19" t="s">
        <v>3142</v>
      </c>
      <c r="D1559" s="15">
        <f>Dados!$D$2+Dados!E1559</f>
        <v>108.84</v>
      </c>
      <c r="E1559" s="16">
        <f>Dados!$G$2+Dados!H1559</f>
        <v>140.84</v>
      </c>
    </row>
    <row r="1560" spans="1:5" ht="13.15" customHeight="1" x14ac:dyDescent="0.25">
      <c r="A1560" s="17">
        <v>1558</v>
      </c>
      <c r="B1560" s="18" t="s">
        <v>3143</v>
      </c>
      <c r="C1560" s="19" t="s">
        <v>3144</v>
      </c>
      <c r="D1560" s="15">
        <f>Dados!$D$2+Dados!E1560</f>
        <v>125.12</v>
      </c>
      <c r="E1560" s="16">
        <f>Dados!$G$2+Dados!H1560</f>
        <v>157.12</v>
      </c>
    </row>
    <row r="1561" spans="1:5" ht="13.15" customHeight="1" x14ac:dyDescent="0.25">
      <c r="A1561" s="17">
        <v>1559</v>
      </c>
      <c r="B1561" s="18" t="s">
        <v>3145</v>
      </c>
      <c r="C1561" s="19" t="s">
        <v>3146</v>
      </c>
      <c r="D1561" s="15">
        <f>Dados!$D$2+Dados!E1561</f>
        <v>116.98</v>
      </c>
      <c r="E1561" s="16">
        <f>Dados!$G$2+Dados!H1561</f>
        <v>148.98000000000002</v>
      </c>
    </row>
    <row r="1562" spans="1:5" ht="13.15" customHeight="1" x14ac:dyDescent="0.25">
      <c r="A1562" s="17">
        <v>1560</v>
      </c>
      <c r="B1562" s="18" t="s">
        <v>3147</v>
      </c>
      <c r="C1562" s="19" t="s">
        <v>3148</v>
      </c>
      <c r="D1562" s="15">
        <f>Dados!$D$2+Dados!E1562</f>
        <v>97.99</v>
      </c>
      <c r="E1562" s="16">
        <f>Dados!$G$2+Dados!H1562</f>
        <v>129.99</v>
      </c>
    </row>
    <row r="1563" spans="1:5" ht="13.15" customHeight="1" x14ac:dyDescent="0.25">
      <c r="A1563" s="17">
        <v>1561</v>
      </c>
      <c r="B1563" s="18" t="s">
        <v>3149</v>
      </c>
      <c r="C1563" s="19" t="s">
        <v>3150</v>
      </c>
      <c r="D1563" s="15">
        <f>Dados!$D$2+Dados!E1563</f>
        <v>96.64</v>
      </c>
      <c r="E1563" s="16">
        <f>Dados!$G$2+Dados!H1563</f>
        <v>128.63999999999999</v>
      </c>
    </row>
    <row r="1564" spans="1:5" ht="13.15" customHeight="1" x14ac:dyDescent="0.25">
      <c r="A1564" s="17">
        <v>1562</v>
      </c>
      <c r="B1564" s="18" t="s">
        <v>3151</v>
      </c>
      <c r="C1564" s="19" t="s">
        <v>3152</v>
      </c>
      <c r="D1564" s="15">
        <f>Dados!$D$2+Dados!E1564</f>
        <v>118.34</v>
      </c>
      <c r="E1564" s="16">
        <f>Dados!$G$2+Dados!H1564</f>
        <v>150.34</v>
      </c>
    </row>
    <row r="1565" spans="1:5" ht="13.15" customHeight="1" x14ac:dyDescent="0.25">
      <c r="A1565" s="17">
        <v>1563</v>
      </c>
      <c r="B1565" s="18" t="s">
        <v>3153</v>
      </c>
      <c r="C1565" s="19" t="s">
        <v>3154</v>
      </c>
      <c r="D1565" s="15">
        <f>Dados!$D$2+Dados!E1565</f>
        <v>43.2</v>
      </c>
      <c r="E1565" s="16">
        <f>Dados!$G$2+Dados!H1565</f>
        <v>75.2</v>
      </c>
    </row>
    <row r="1566" spans="1:5" ht="13.15" customHeight="1" x14ac:dyDescent="0.25">
      <c r="A1566" s="17">
        <v>1564</v>
      </c>
      <c r="B1566" s="18" t="s">
        <v>3155</v>
      </c>
      <c r="C1566" s="19" t="s">
        <v>3156</v>
      </c>
      <c r="D1566" s="15">
        <f>Dados!$D$2+Dados!E1566</f>
        <v>114.27</v>
      </c>
      <c r="E1566" s="16">
        <f>Dados!$G$2+Dados!H1566</f>
        <v>146.26999999999998</v>
      </c>
    </row>
    <row r="1567" spans="1:5" ht="13.15" customHeight="1" x14ac:dyDescent="0.25">
      <c r="A1567" s="17">
        <v>1565</v>
      </c>
      <c r="B1567" s="18" t="s">
        <v>3157</v>
      </c>
      <c r="C1567" s="19" t="s">
        <v>3158</v>
      </c>
      <c r="D1567" s="15">
        <f>Dados!$D$2+Dados!E1567</f>
        <v>49.17</v>
      </c>
      <c r="E1567" s="16">
        <f>Dados!$G$2+Dados!H1567</f>
        <v>81.17</v>
      </c>
    </row>
    <row r="1568" spans="1:5" ht="13.15" customHeight="1" x14ac:dyDescent="0.25">
      <c r="A1568" s="17">
        <v>1566</v>
      </c>
      <c r="B1568" s="18" t="s">
        <v>3159</v>
      </c>
      <c r="C1568" s="19" t="s">
        <v>3160</v>
      </c>
      <c r="D1568" s="15">
        <f>Dados!$D$2+Dados!E1568</f>
        <v>49.17</v>
      </c>
      <c r="E1568" s="16">
        <f>Dados!$G$2+Dados!H1568</f>
        <v>81.17</v>
      </c>
    </row>
    <row r="1569" spans="1:5" ht="13.15" customHeight="1" x14ac:dyDescent="0.25">
      <c r="A1569" s="17">
        <v>1567</v>
      </c>
      <c r="B1569" s="18" t="s">
        <v>3161</v>
      </c>
      <c r="C1569" s="19" t="s">
        <v>3162</v>
      </c>
      <c r="D1569" s="15">
        <f>Dados!$D$2+Dados!E1569</f>
        <v>49.17</v>
      </c>
      <c r="E1569" s="16">
        <f>Dados!$G$2+Dados!H1569</f>
        <v>81.17</v>
      </c>
    </row>
    <row r="1570" spans="1:5" ht="13.15" customHeight="1" x14ac:dyDescent="0.25">
      <c r="A1570" s="17">
        <v>1568</v>
      </c>
      <c r="B1570" s="18" t="s">
        <v>3163</v>
      </c>
      <c r="C1570" s="19" t="s">
        <v>3164</v>
      </c>
      <c r="D1570" s="15">
        <f>Dados!$D$2+Dados!E1570</f>
        <v>92.57</v>
      </c>
      <c r="E1570" s="16">
        <f>Dados!$G$2+Dados!H1570</f>
        <v>124.57</v>
      </c>
    </row>
    <row r="1571" spans="1:5" ht="13.15" customHeight="1" x14ac:dyDescent="0.25">
      <c r="A1571" s="17">
        <v>1569</v>
      </c>
      <c r="B1571" s="18" t="s">
        <v>3165</v>
      </c>
      <c r="C1571" s="19" t="s">
        <v>3166</v>
      </c>
      <c r="D1571" s="15">
        <f>Dados!$D$2+Dados!E1571</f>
        <v>87.14</v>
      </c>
      <c r="E1571" s="16">
        <f>Dados!$G$2+Dados!H1571</f>
        <v>119.14</v>
      </c>
    </row>
    <row r="1572" spans="1:5" ht="13.15" customHeight="1" x14ac:dyDescent="0.25">
      <c r="A1572" s="17">
        <v>1570</v>
      </c>
      <c r="B1572" s="18" t="s">
        <v>3167</v>
      </c>
      <c r="C1572" s="19" t="s">
        <v>3168</v>
      </c>
      <c r="D1572" s="15">
        <f>Dados!$D$2+Dados!E1572</f>
        <v>87.14</v>
      </c>
      <c r="E1572" s="16">
        <f>Dados!$G$2+Dados!H1572</f>
        <v>119.14</v>
      </c>
    </row>
    <row r="1573" spans="1:5" ht="13.15" customHeight="1" x14ac:dyDescent="0.25">
      <c r="A1573" s="17">
        <v>1571</v>
      </c>
      <c r="B1573" s="18" t="s">
        <v>3169</v>
      </c>
      <c r="C1573" s="19" t="s">
        <v>3170</v>
      </c>
      <c r="D1573" s="15">
        <f>Dados!$D$2+Dados!E1573</f>
        <v>87.14</v>
      </c>
      <c r="E1573" s="16">
        <f>Dados!$G$2+Dados!H1573</f>
        <v>119.14</v>
      </c>
    </row>
    <row r="1574" spans="1:5" ht="13.15" customHeight="1" x14ac:dyDescent="0.25">
      <c r="A1574" s="17">
        <v>1572</v>
      </c>
      <c r="B1574" s="18" t="s">
        <v>3171</v>
      </c>
      <c r="C1574" s="19" t="s">
        <v>3172</v>
      </c>
      <c r="D1574" s="15">
        <f>Dados!$D$2+Dados!E1574</f>
        <v>87.14</v>
      </c>
      <c r="E1574" s="16">
        <f>Dados!$G$2+Dados!H1574</f>
        <v>119.14</v>
      </c>
    </row>
    <row r="1575" spans="1:5" ht="13.15" customHeight="1" x14ac:dyDescent="0.25">
      <c r="A1575" s="17">
        <v>1573</v>
      </c>
      <c r="B1575" s="18" t="s">
        <v>3173</v>
      </c>
      <c r="C1575" s="19" t="s">
        <v>3174</v>
      </c>
      <c r="D1575" s="15">
        <f>Dados!$D$2+Dados!E1575</f>
        <v>81.72</v>
      </c>
      <c r="E1575" s="16">
        <f>Dados!$G$2+Dados!H1575</f>
        <v>113.72</v>
      </c>
    </row>
    <row r="1576" spans="1:5" ht="13.15" customHeight="1" x14ac:dyDescent="0.25">
      <c r="A1576" s="17">
        <v>1574</v>
      </c>
      <c r="B1576" s="18" t="s">
        <v>3175</v>
      </c>
      <c r="C1576" s="19" t="s">
        <v>3176</v>
      </c>
      <c r="D1576" s="15">
        <f>Dados!$D$2+Dados!E1576</f>
        <v>92.57</v>
      </c>
      <c r="E1576" s="16">
        <f>Dados!$G$2+Dados!H1576</f>
        <v>124.57</v>
      </c>
    </row>
    <row r="1577" spans="1:5" ht="13.15" customHeight="1" x14ac:dyDescent="0.25">
      <c r="A1577" s="17">
        <v>1575</v>
      </c>
      <c r="B1577" s="18" t="s">
        <v>3177</v>
      </c>
      <c r="C1577" s="19" t="s">
        <v>3178</v>
      </c>
      <c r="D1577" s="15">
        <f>Dados!$D$2+Dados!E1577</f>
        <v>95.28</v>
      </c>
      <c r="E1577" s="16">
        <f>Dados!$G$2+Dados!H1577</f>
        <v>127.28</v>
      </c>
    </row>
    <row r="1578" spans="1:5" ht="13.15" customHeight="1" x14ac:dyDescent="0.25">
      <c r="A1578" s="17">
        <v>1576</v>
      </c>
      <c r="B1578" s="18" t="s">
        <v>3179</v>
      </c>
      <c r="C1578" s="19" t="s">
        <v>3180</v>
      </c>
      <c r="D1578" s="15">
        <f>Dados!$D$2+Dados!E1578</f>
        <v>91.21</v>
      </c>
      <c r="E1578" s="16">
        <f>Dados!$G$2+Dados!H1578</f>
        <v>123.21</v>
      </c>
    </row>
    <row r="1579" spans="1:5" ht="13.15" customHeight="1" x14ac:dyDescent="0.25">
      <c r="A1579" s="17">
        <v>1577</v>
      </c>
      <c r="B1579" s="18" t="s">
        <v>3181</v>
      </c>
      <c r="C1579" s="19" t="s">
        <v>3182</v>
      </c>
      <c r="D1579" s="15">
        <f>Dados!$D$2+Dados!E1579</f>
        <v>48.08</v>
      </c>
      <c r="E1579" s="16">
        <f>Dados!$G$2+Dados!H1579</f>
        <v>80.08</v>
      </c>
    </row>
    <row r="1580" spans="1:5" ht="13.15" customHeight="1" x14ac:dyDescent="0.25">
      <c r="A1580" s="17">
        <v>1578</v>
      </c>
      <c r="B1580" s="18" t="s">
        <v>3183</v>
      </c>
      <c r="C1580" s="19" t="s">
        <v>3184</v>
      </c>
      <c r="D1580" s="15">
        <f>Dados!$D$2+Dados!E1580</f>
        <v>46.45</v>
      </c>
      <c r="E1580" s="16">
        <f>Dados!$G$2+Dados!H1580</f>
        <v>78.45</v>
      </c>
    </row>
    <row r="1581" spans="1:5" ht="13.15" customHeight="1" x14ac:dyDescent="0.25">
      <c r="A1581" s="17">
        <v>1579</v>
      </c>
      <c r="B1581" s="18" t="s">
        <v>3185</v>
      </c>
      <c r="C1581" s="19" t="s">
        <v>3186</v>
      </c>
      <c r="D1581" s="15">
        <f>Dados!$D$2+Dados!E1581</f>
        <v>46.45</v>
      </c>
      <c r="E1581" s="16">
        <f>Dados!$G$2+Dados!H1581</f>
        <v>78.45</v>
      </c>
    </row>
    <row r="1582" spans="1:5" ht="13.15" customHeight="1" x14ac:dyDescent="0.25">
      <c r="A1582" s="17">
        <v>1580</v>
      </c>
      <c r="B1582" s="18" t="s">
        <v>3187</v>
      </c>
      <c r="C1582" s="19" t="s">
        <v>3188</v>
      </c>
      <c r="D1582" s="15">
        <f>Dados!$D$2+Dados!E1582</f>
        <v>48.08</v>
      </c>
      <c r="E1582" s="16">
        <f>Dados!$G$2+Dados!H1582</f>
        <v>80.08</v>
      </c>
    </row>
    <row r="1583" spans="1:5" ht="13.15" customHeight="1" x14ac:dyDescent="0.25">
      <c r="A1583" s="17">
        <v>1581</v>
      </c>
      <c r="B1583" s="18" t="s">
        <v>3189</v>
      </c>
      <c r="C1583" s="19" t="s">
        <v>3190</v>
      </c>
      <c r="D1583" s="15">
        <f>Dados!$D$2+Dados!E1583</f>
        <v>92.57</v>
      </c>
      <c r="E1583" s="16">
        <f>Dados!$G$2+Dados!H1583</f>
        <v>124.57</v>
      </c>
    </row>
    <row r="1584" spans="1:5" ht="13.15" customHeight="1" x14ac:dyDescent="0.25">
      <c r="A1584" s="17">
        <v>1582</v>
      </c>
      <c r="B1584" s="18" t="s">
        <v>3191</v>
      </c>
      <c r="C1584" s="19" t="s">
        <v>3192</v>
      </c>
      <c r="D1584" s="15">
        <f>Dados!$D$2+Dados!E1584</f>
        <v>51.879999999999995</v>
      </c>
      <c r="E1584" s="16">
        <f>Dados!$G$2+Dados!H1584</f>
        <v>83.88</v>
      </c>
    </row>
    <row r="1585" spans="1:5" ht="13.15" customHeight="1" x14ac:dyDescent="0.25">
      <c r="A1585" s="17">
        <v>1583</v>
      </c>
      <c r="B1585" s="18" t="s">
        <v>3193</v>
      </c>
      <c r="C1585" s="19" t="s">
        <v>3194</v>
      </c>
      <c r="D1585" s="15">
        <f>Dados!$D$2+Dados!E1585</f>
        <v>51.879999999999995</v>
      </c>
      <c r="E1585" s="16">
        <f>Dados!$G$2+Dados!H1585</f>
        <v>83.88</v>
      </c>
    </row>
    <row r="1586" spans="1:5" ht="13.15" customHeight="1" x14ac:dyDescent="0.25">
      <c r="A1586" s="17">
        <v>1584</v>
      </c>
      <c r="B1586" s="18" t="s">
        <v>3195</v>
      </c>
      <c r="C1586" s="19" t="s">
        <v>3196</v>
      </c>
      <c r="D1586" s="15">
        <f>Dados!$D$2+Dados!E1586</f>
        <v>38.32</v>
      </c>
      <c r="E1586" s="16">
        <f>Dados!$G$2+Dados!H1586</f>
        <v>70.319999999999993</v>
      </c>
    </row>
    <row r="1587" spans="1:5" ht="13.15" customHeight="1" x14ac:dyDescent="0.25">
      <c r="A1587" s="17">
        <v>1585</v>
      </c>
      <c r="B1587" s="18" t="s">
        <v>3197</v>
      </c>
      <c r="C1587" s="19" t="s">
        <v>3198</v>
      </c>
      <c r="D1587" s="15">
        <f>Dados!$D$2+Dados!E1587</f>
        <v>38.32</v>
      </c>
      <c r="E1587" s="16">
        <f>Dados!$G$2+Dados!H1587</f>
        <v>70.319999999999993</v>
      </c>
    </row>
    <row r="1588" spans="1:5" ht="13.15" customHeight="1" x14ac:dyDescent="0.25">
      <c r="A1588" s="17">
        <v>1586</v>
      </c>
      <c r="B1588" s="18" t="s">
        <v>3199</v>
      </c>
      <c r="C1588" s="19" t="s">
        <v>3200</v>
      </c>
      <c r="D1588" s="15">
        <f>Dados!$D$2+Dados!E1588</f>
        <v>38.32</v>
      </c>
      <c r="E1588" s="16">
        <f>Dados!$G$2+Dados!H1588</f>
        <v>70.319999999999993</v>
      </c>
    </row>
    <row r="1589" spans="1:5" ht="13.15" customHeight="1" x14ac:dyDescent="0.25">
      <c r="A1589" s="17">
        <v>1587</v>
      </c>
      <c r="B1589" s="18" t="s">
        <v>3201</v>
      </c>
      <c r="C1589" s="19" t="s">
        <v>3202</v>
      </c>
      <c r="D1589" s="15">
        <f>Dados!$D$2+Dados!E1589</f>
        <v>37.230000000000004</v>
      </c>
      <c r="E1589" s="16">
        <f>Dados!$G$2+Dados!H1589</f>
        <v>69.23</v>
      </c>
    </row>
    <row r="1590" spans="1:5" ht="13.15" customHeight="1" x14ac:dyDescent="0.25">
      <c r="A1590" s="17">
        <v>1588</v>
      </c>
      <c r="B1590" s="18" t="s">
        <v>3203</v>
      </c>
      <c r="C1590" s="19" t="s">
        <v>3204</v>
      </c>
      <c r="D1590" s="15">
        <f>Dados!$D$2+Dados!E1590</f>
        <v>37.230000000000004</v>
      </c>
      <c r="E1590" s="16">
        <f>Dados!$G$2+Dados!H1590</f>
        <v>69.23</v>
      </c>
    </row>
    <row r="1591" spans="1:5" ht="13.15" customHeight="1" x14ac:dyDescent="0.25">
      <c r="A1591" s="17">
        <v>1589</v>
      </c>
      <c r="B1591" s="18" t="s">
        <v>3205</v>
      </c>
      <c r="C1591" s="19" t="s">
        <v>3206</v>
      </c>
      <c r="D1591" s="15">
        <f>Dados!$D$2+Dados!E1591</f>
        <v>37.230000000000004</v>
      </c>
      <c r="E1591" s="16">
        <f>Dados!$G$2+Dados!H1591</f>
        <v>69.23</v>
      </c>
    </row>
    <row r="1592" spans="1:5" ht="13.15" customHeight="1" x14ac:dyDescent="0.25">
      <c r="A1592" s="17">
        <v>1590</v>
      </c>
      <c r="B1592" s="18" t="s">
        <v>3207</v>
      </c>
      <c r="C1592" s="19" t="s">
        <v>3208</v>
      </c>
      <c r="D1592" s="15">
        <f>Dados!$D$2+Dados!E1592</f>
        <v>38.32</v>
      </c>
      <c r="E1592" s="16">
        <f>Dados!$G$2+Dados!H1592</f>
        <v>70.319999999999993</v>
      </c>
    </row>
    <row r="1593" spans="1:5" ht="13.15" customHeight="1" x14ac:dyDescent="0.25">
      <c r="A1593" s="17">
        <v>1591</v>
      </c>
      <c r="B1593" s="18" t="s">
        <v>3209</v>
      </c>
      <c r="C1593" s="19" t="s">
        <v>3210</v>
      </c>
      <c r="D1593" s="15">
        <f>Dados!$D$2+Dados!E1593</f>
        <v>39.94</v>
      </c>
      <c r="E1593" s="16">
        <f>Dados!$G$2+Dados!H1593</f>
        <v>71.94</v>
      </c>
    </row>
    <row r="1594" spans="1:5" ht="13.15" customHeight="1" x14ac:dyDescent="0.25">
      <c r="A1594" s="17">
        <v>1592</v>
      </c>
      <c r="B1594" s="18" t="s">
        <v>3211</v>
      </c>
      <c r="C1594" s="19" t="s">
        <v>3212</v>
      </c>
      <c r="D1594" s="15">
        <f>Dados!$D$2+Dados!E1594</f>
        <v>38.32</v>
      </c>
      <c r="E1594" s="16">
        <f>Dados!$G$2+Dados!H1594</f>
        <v>70.319999999999993</v>
      </c>
    </row>
    <row r="1595" spans="1:5" ht="13.15" customHeight="1" x14ac:dyDescent="0.25">
      <c r="A1595" s="17">
        <v>1593</v>
      </c>
      <c r="B1595" s="18" t="s">
        <v>3213</v>
      </c>
      <c r="C1595" s="19" t="s">
        <v>3214</v>
      </c>
      <c r="D1595" s="15">
        <f>Dados!$D$2+Dados!E1595</f>
        <v>38.32</v>
      </c>
      <c r="E1595" s="16">
        <f>Dados!$G$2+Dados!H1595</f>
        <v>70.319999999999993</v>
      </c>
    </row>
    <row r="1596" spans="1:5" ht="13.15" customHeight="1" x14ac:dyDescent="0.25">
      <c r="A1596" s="17">
        <v>1594</v>
      </c>
      <c r="B1596" s="18" t="s">
        <v>3215</v>
      </c>
      <c r="C1596" s="19" t="s">
        <v>3216</v>
      </c>
      <c r="D1596" s="15">
        <f>Dados!$D$2+Dados!E1596</f>
        <v>37.230000000000004</v>
      </c>
      <c r="E1596" s="16">
        <f>Dados!$G$2+Dados!H1596</f>
        <v>69.23</v>
      </c>
    </row>
    <row r="1597" spans="1:5" ht="13.15" customHeight="1" x14ac:dyDescent="0.25">
      <c r="A1597" s="17">
        <v>1595</v>
      </c>
      <c r="B1597" s="18" t="s">
        <v>3217</v>
      </c>
      <c r="C1597" s="19" t="s">
        <v>3218</v>
      </c>
      <c r="D1597" s="15">
        <f>Dados!$D$2+Dados!E1597</f>
        <v>38.32</v>
      </c>
      <c r="E1597" s="16">
        <f>Dados!$G$2+Dados!H1597</f>
        <v>70.319999999999993</v>
      </c>
    </row>
    <row r="1598" spans="1:5" ht="13.15" customHeight="1" x14ac:dyDescent="0.25">
      <c r="A1598" s="17">
        <v>1596</v>
      </c>
      <c r="B1598" s="18" t="s">
        <v>3219</v>
      </c>
      <c r="C1598" s="19" t="s">
        <v>3220</v>
      </c>
      <c r="D1598" s="15">
        <f>Dados!$D$2+Dados!E1598</f>
        <v>37.230000000000004</v>
      </c>
      <c r="E1598" s="16">
        <f>Dados!$G$2+Dados!H1598</f>
        <v>69.23</v>
      </c>
    </row>
    <row r="1599" spans="1:5" ht="13.15" customHeight="1" x14ac:dyDescent="0.25">
      <c r="A1599" s="17">
        <v>1597</v>
      </c>
      <c r="B1599" s="18" t="s">
        <v>3221</v>
      </c>
      <c r="C1599" s="19" t="s">
        <v>3222</v>
      </c>
      <c r="D1599" s="15">
        <f>Dados!$D$2+Dados!E1599</f>
        <v>38.32</v>
      </c>
      <c r="E1599" s="16">
        <f>Dados!$G$2+Dados!H1599</f>
        <v>70.319999999999993</v>
      </c>
    </row>
    <row r="1600" spans="1:5" ht="13.15" customHeight="1" x14ac:dyDescent="0.25">
      <c r="A1600" s="17">
        <v>1598</v>
      </c>
      <c r="B1600" s="18" t="s">
        <v>3223</v>
      </c>
      <c r="C1600" s="19" t="s">
        <v>3224</v>
      </c>
      <c r="D1600" s="15">
        <f>Dados!$D$2+Dados!E1600</f>
        <v>37.230000000000004</v>
      </c>
      <c r="E1600" s="16">
        <f>Dados!$G$2+Dados!H1600</f>
        <v>69.23</v>
      </c>
    </row>
    <row r="1601" spans="1:5" ht="13.15" customHeight="1" x14ac:dyDescent="0.25">
      <c r="A1601" s="17">
        <v>1599</v>
      </c>
      <c r="B1601" s="18" t="s">
        <v>3225</v>
      </c>
      <c r="C1601" s="19" t="s">
        <v>3226</v>
      </c>
      <c r="D1601" s="15">
        <f>Dados!$D$2+Dados!E1601</f>
        <v>37.230000000000004</v>
      </c>
      <c r="E1601" s="16">
        <f>Dados!$G$2+Dados!H1601</f>
        <v>69.23</v>
      </c>
    </row>
    <row r="1602" spans="1:5" ht="13.15" customHeight="1" x14ac:dyDescent="0.25">
      <c r="A1602" s="17">
        <v>1600</v>
      </c>
      <c r="B1602" s="18" t="s">
        <v>3227</v>
      </c>
      <c r="C1602" s="19" t="s">
        <v>3228</v>
      </c>
      <c r="D1602" s="15">
        <f>Dados!$D$2+Dados!E1602</f>
        <v>37.230000000000004</v>
      </c>
      <c r="E1602" s="16">
        <f>Dados!$G$2+Dados!H1602</f>
        <v>69.23</v>
      </c>
    </row>
    <row r="1603" spans="1:5" ht="13.15" customHeight="1" x14ac:dyDescent="0.25">
      <c r="A1603" s="17">
        <v>1601</v>
      </c>
      <c r="B1603" s="18" t="s">
        <v>3229</v>
      </c>
      <c r="C1603" s="19" t="s">
        <v>3230</v>
      </c>
      <c r="D1603" s="15">
        <f>Dados!$D$2+Dados!E1603</f>
        <v>37.230000000000004</v>
      </c>
      <c r="E1603" s="16">
        <f>Dados!$G$2+Dados!H1603</f>
        <v>69.23</v>
      </c>
    </row>
    <row r="1604" spans="1:5" ht="13.15" customHeight="1" x14ac:dyDescent="0.25">
      <c r="A1604" s="17">
        <v>1602</v>
      </c>
      <c r="B1604" s="18" t="s">
        <v>3231</v>
      </c>
      <c r="C1604" s="19" t="s">
        <v>3232</v>
      </c>
      <c r="D1604" s="15">
        <f>Dados!$D$2+Dados!E1604</f>
        <v>42.66</v>
      </c>
      <c r="E1604" s="16">
        <f>Dados!$G$2+Dados!H1604</f>
        <v>74.66</v>
      </c>
    </row>
    <row r="1605" spans="1:5" ht="13.15" customHeight="1" x14ac:dyDescent="0.25">
      <c r="A1605" s="17">
        <v>1603</v>
      </c>
      <c r="B1605" s="18" t="s">
        <v>3233</v>
      </c>
      <c r="C1605" s="19" t="s">
        <v>3234</v>
      </c>
      <c r="D1605" s="15">
        <f>Dados!$D$2+Dados!E1605</f>
        <v>37.230000000000004</v>
      </c>
      <c r="E1605" s="16">
        <f>Dados!$G$2+Dados!H1605</f>
        <v>69.23</v>
      </c>
    </row>
    <row r="1606" spans="1:5" ht="13.15" customHeight="1" x14ac:dyDescent="0.25">
      <c r="A1606" s="17">
        <v>1604</v>
      </c>
      <c r="B1606" s="18" t="s">
        <v>3235</v>
      </c>
      <c r="C1606" s="19" t="s">
        <v>3236</v>
      </c>
      <c r="D1606" s="15">
        <f>Dados!$D$2+Dados!E1606</f>
        <v>37.5</v>
      </c>
      <c r="E1606" s="16">
        <f>Dados!$G$2+Dados!H1606</f>
        <v>69.5</v>
      </c>
    </row>
    <row r="1607" spans="1:5" ht="13.15" customHeight="1" x14ac:dyDescent="0.25">
      <c r="A1607" s="17">
        <v>1605</v>
      </c>
      <c r="B1607" s="18" t="s">
        <v>3237</v>
      </c>
      <c r="C1607" s="19" t="s">
        <v>3238</v>
      </c>
      <c r="D1607" s="15">
        <f>Dados!$D$2+Dados!E1607</f>
        <v>37.5</v>
      </c>
      <c r="E1607" s="16">
        <f>Dados!$G$2+Dados!H1607</f>
        <v>69.5</v>
      </c>
    </row>
    <row r="1608" spans="1:5" ht="13.15" customHeight="1" x14ac:dyDescent="0.25">
      <c r="A1608" s="17">
        <v>1606</v>
      </c>
      <c r="B1608" s="18" t="s">
        <v>3239</v>
      </c>
      <c r="C1608" s="19" t="s">
        <v>3240</v>
      </c>
      <c r="D1608" s="15">
        <f>Dados!$D$2+Dados!E1608</f>
        <v>37.5</v>
      </c>
      <c r="E1608" s="16">
        <f>Dados!$G$2+Dados!H1608</f>
        <v>69.5</v>
      </c>
    </row>
    <row r="1609" spans="1:5" ht="13.15" customHeight="1" x14ac:dyDescent="0.25">
      <c r="A1609" s="17">
        <v>1607</v>
      </c>
      <c r="B1609" s="18" t="s">
        <v>3241</v>
      </c>
      <c r="C1609" s="19" t="s">
        <v>3242</v>
      </c>
      <c r="D1609" s="15">
        <f>Dados!$D$2+Dados!E1609</f>
        <v>69.240000000000009</v>
      </c>
      <c r="E1609" s="16">
        <f>Dados!$G$2+Dados!H1609</f>
        <v>101.24000000000001</v>
      </c>
    </row>
    <row r="1610" spans="1:5" ht="13.15" customHeight="1" x14ac:dyDescent="0.25">
      <c r="A1610" s="17">
        <v>1608</v>
      </c>
      <c r="B1610" s="18" t="s">
        <v>3243</v>
      </c>
      <c r="C1610" s="19" t="s">
        <v>3244</v>
      </c>
      <c r="D1610" s="15">
        <f>Dados!$D$2+Dados!E1610</f>
        <v>69.240000000000009</v>
      </c>
      <c r="E1610" s="16">
        <f>Dados!$G$2+Dados!H1610</f>
        <v>101.24000000000001</v>
      </c>
    </row>
    <row r="1611" spans="1:5" ht="13.15" customHeight="1" x14ac:dyDescent="0.25">
      <c r="A1611" s="17">
        <v>1609</v>
      </c>
      <c r="B1611" s="18" t="s">
        <v>3245</v>
      </c>
      <c r="C1611" s="19" t="s">
        <v>3246</v>
      </c>
      <c r="D1611" s="15">
        <f>Dados!$D$2+Dados!E1611</f>
        <v>69.240000000000009</v>
      </c>
      <c r="E1611" s="16">
        <f>Dados!$G$2+Dados!H1611</f>
        <v>101.24000000000001</v>
      </c>
    </row>
    <row r="1612" spans="1:5" ht="13.15" customHeight="1" x14ac:dyDescent="0.25">
      <c r="A1612" s="17">
        <v>1610</v>
      </c>
      <c r="B1612" s="18" t="s">
        <v>3247</v>
      </c>
      <c r="C1612" s="19" t="s">
        <v>3248</v>
      </c>
      <c r="D1612" s="15">
        <f>Dados!$D$2+Dados!E1612</f>
        <v>33.700000000000003</v>
      </c>
      <c r="E1612" s="16">
        <f>Dados!$G$2+Dados!H1612</f>
        <v>65.7</v>
      </c>
    </row>
    <row r="1613" spans="1:5" ht="13.15" customHeight="1" x14ac:dyDescent="0.25">
      <c r="A1613" s="17">
        <v>1611</v>
      </c>
      <c r="B1613" s="18" t="s">
        <v>3249</v>
      </c>
      <c r="C1613" s="19" t="s">
        <v>3250</v>
      </c>
      <c r="D1613" s="15">
        <f>Dados!$D$2+Dados!E1613</f>
        <v>33.700000000000003</v>
      </c>
      <c r="E1613" s="16">
        <f>Dados!$G$2+Dados!H1613</f>
        <v>65.7</v>
      </c>
    </row>
    <row r="1614" spans="1:5" ht="13.15" customHeight="1" x14ac:dyDescent="0.25">
      <c r="A1614" s="17">
        <v>1612</v>
      </c>
      <c r="B1614" s="18" t="s">
        <v>3251</v>
      </c>
      <c r="C1614" s="19" t="s">
        <v>3252</v>
      </c>
      <c r="D1614" s="15">
        <f>Dados!$D$2+Dados!E1614</f>
        <v>92.57</v>
      </c>
      <c r="E1614" s="16">
        <f>Dados!$G$2+Dados!H1614</f>
        <v>124.57</v>
      </c>
    </row>
    <row r="1615" spans="1:5" ht="13.15" customHeight="1" x14ac:dyDescent="0.25">
      <c r="A1615" s="17">
        <v>1613</v>
      </c>
      <c r="B1615" s="18" t="s">
        <v>3253</v>
      </c>
      <c r="C1615" s="19" t="s">
        <v>3254</v>
      </c>
      <c r="D1615" s="15">
        <f>Dados!$D$2+Dados!E1615</f>
        <v>106.67</v>
      </c>
      <c r="E1615" s="16">
        <f>Dados!$G$2+Dados!H1615</f>
        <v>138.67000000000002</v>
      </c>
    </row>
    <row r="1616" spans="1:5" ht="13.15" customHeight="1" x14ac:dyDescent="0.25">
      <c r="A1616" s="17">
        <v>1614</v>
      </c>
      <c r="B1616" s="18" t="s">
        <v>3255</v>
      </c>
      <c r="C1616" s="19" t="s">
        <v>3256</v>
      </c>
      <c r="D1616" s="15">
        <f>Dados!$D$2+Dados!E1616</f>
        <v>233.62</v>
      </c>
      <c r="E1616" s="16">
        <f>Dados!$G$2+Dados!H1616</f>
        <v>265.62</v>
      </c>
    </row>
    <row r="1617" spans="1:5" ht="13.15" customHeight="1" x14ac:dyDescent="0.25">
      <c r="A1617" s="17">
        <v>1615</v>
      </c>
      <c r="B1617" s="18" t="s">
        <v>3257</v>
      </c>
      <c r="C1617" s="19" t="s">
        <v>3258</v>
      </c>
      <c r="D1617" s="15">
        <f>Dados!$D$2+Dados!E1617</f>
        <v>37.230000000000004</v>
      </c>
      <c r="E1617" s="16">
        <f>Dados!$G$2+Dados!H1617</f>
        <v>69.23</v>
      </c>
    </row>
    <row r="1618" spans="1:5" ht="13.15" customHeight="1" x14ac:dyDescent="0.25">
      <c r="A1618" s="17">
        <v>1616</v>
      </c>
      <c r="B1618" s="18" t="s">
        <v>3259</v>
      </c>
      <c r="C1618" s="19" t="s">
        <v>3260</v>
      </c>
      <c r="D1618" s="15">
        <f>Dados!$D$2+Dados!E1618</f>
        <v>37.230000000000004</v>
      </c>
      <c r="E1618" s="16">
        <f>Dados!$G$2+Dados!H1618</f>
        <v>69.23</v>
      </c>
    </row>
    <row r="1619" spans="1:5" ht="13.15" customHeight="1" x14ac:dyDescent="0.25">
      <c r="A1619" s="17">
        <v>1617</v>
      </c>
      <c r="B1619" s="18" t="s">
        <v>3261</v>
      </c>
      <c r="C1619" s="19" t="s">
        <v>3262</v>
      </c>
      <c r="D1619" s="15">
        <f>Dados!$D$2+Dados!E1619</f>
        <v>37.230000000000004</v>
      </c>
      <c r="E1619" s="16">
        <f>Dados!$G$2+Dados!H1619</f>
        <v>69.23</v>
      </c>
    </row>
    <row r="1620" spans="1:5" ht="13.15" customHeight="1" x14ac:dyDescent="0.25">
      <c r="A1620" s="17">
        <v>1618</v>
      </c>
      <c r="B1620" s="18" t="s">
        <v>3263</v>
      </c>
      <c r="C1620" s="19" t="s">
        <v>3264</v>
      </c>
      <c r="D1620" s="15">
        <f>Dados!$D$2+Dados!E1620</f>
        <v>37.230000000000004</v>
      </c>
      <c r="E1620" s="16">
        <f>Dados!$G$2+Dados!H1620</f>
        <v>69.23</v>
      </c>
    </row>
    <row r="1621" spans="1:5" ht="13.15" customHeight="1" x14ac:dyDescent="0.25">
      <c r="A1621" s="17">
        <v>1619</v>
      </c>
      <c r="B1621" s="18" t="s">
        <v>3265</v>
      </c>
      <c r="C1621" s="19" t="s">
        <v>3266</v>
      </c>
      <c r="D1621" s="15">
        <f>Dados!$D$2+Dados!E1621</f>
        <v>37.230000000000004</v>
      </c>
      <c r="E1621" s="16">
        <f>Dados!$G$2+Dados!H1621</f>
        <v>69.23</v>
      </c>
    </row>
    <row r="1622" spans="1:5" ht="13.15" customHeight="1" x14ac:dyDescent="0.25">
      <c r="A1622" s="17">
        <v>1620</v>
      </c>
      <c r="B1622" s="18" t="s">
        <v>3267</v>
      </c>
      <c r="C1622" s="19" t="s">
        <v>3268</v>
      </c>
      <c r="D1622" s="15">
        <f>Dados!$D$2+Dados!E1622</f>
        <v>37.230000000000004</v>
      </c>
      <c r="E1622" s="16">
        <f>Dados!$G$2+Dados!H1622</f>
        <v>69.23</v>
      </c>
    </row>
    <row r="1623" spans="1:5" ht="13.15" customHeight="1" x14ac:dyDescent="0.25">
      <c r="A1623" s="17">
        <v>1621</v>
      </c>
      <c r="B1623" s="18" t="s">
        <v>3269</v>
      </c>
      <c r="C1623" s="19" t="s">
        <v>3270</v>
      </c>
      <c r="D1623" s="15">
        <f>Dados!$D$2+Dados!E1623</f>
        <v>37.230000000000004</v>
      </c>
      <c r="E1623" s="16">
        <f>Dados!$G$2+Dados!H1623</f>
        <v>69.23</v>
      </c>
    </row>
    <row r="1624" spans="1:5" ht="13.15" customHeight="1" x14ac:dyDescent="0.25">
      <c r="A1624" s="17">
        <v>1622</v>
      </c>
      <c r="B1624" s="18" t="s">
        <v>3271</v>
      </c>
      <c r="C1624" s="19" t="s">
        <v>3272</v>
      </c>
      <c r="D1624" s="15">
        <f>Dados!$D$2+Dados!E1624</f>
        <v>37.230000000000004</v>
      </c>
      <c r="E1624" s="16">
        <f>Dados!$G$2+Dados!H1624</f>
        <v>69.23</v>
      </c>
    </row>
    <row r="1625" spans="1:5" ht="13.15" customHeight="1" x14ac:dyDescent="0.25">
      <c r="A1625" s="17">
        <v>1623</v>
      </c>
      <c r="B1625" s="18" t="s">
        <v>3273</v>
      </c>
      <c r="C1625" s="19" t="s">
        <v>3274</v>
      </c>
      <c r="D1625" s="15">
        <f>Dados!$D$2+Dados!E1625</f>
        <v>37.230000000000004</v>
      </c>
      <c r="E1625" s="16">
        <f>Dados!$G$2+Dados!H1625</f>
        <v>69.23</v>
      </c>
    </row>
    <row r="1626" spans="1:5" ht="13.15" customHeight="1" x14ac:dyDescent="0.25">
      <c r="A1626" s="17">
        <v>1624</v>
      </c>
      <c r="B1626" s="18" t="s">
        <v>3275</v>
      </c>
      <c r="C1626" s="19" t="s">
        <v>3276</v>
      </c>
      <c r="D1626" s="15">
        <f>Dados!$D$2+Dados!E1626</f>
        <v>37.230000000000004</v>
      </c>
      <c r="E1626" s="16">
        <f>Dados!$G$2+Dados!H1626</f>
        <v>69.23</v>
      </c>
    </row>
    <row r="1627" spans="1:5" ht="13.15" customHeight="1" x14ac:dyDescent="0.25">
      <c r="A1627" s="17">
        <v>1625</v>
      </c>
      <c r="B1627" s="18" t="s">
        <v>3277</v>
      </c>
      <c r="C1627" s="19" t="s">
        <v>3278</v>
      </c>
      <c r="D1627" s="15">
        <f>Dados!$D$2+Dados!E1627</f>
        <v>37.230000000000004</v>
      </c>
      <c r="E1627" s="16">
        <f>Dados!$G$2+Dados!H1627</f>
        <v>69.23</v>
      </c>
    </row>
    <row r="1628" spans="1:5" ht="13.15" customHeight="1" x14ac:dyDescent="0.25">
      <c r="A1628" s="17">
        <v>1626</v>
      </c>
      <c r="B1628" s="18" t="s">
        <v>3279</v>
      </c>
      <c r="C1628" s="19" t="s">
        <v>3280</v>
      </c>
      <c r="D1628" s="15">
        <f>Dados!$D$2+Dados!E1628</f>
        <v>36.42</v>
      </c>
      <c r="E1628" s="16">
        <f>Dados!$G$2+Dados!H1628</f>
        <v>68.42</v>
      </c>
    </row>
    <row r="1629" spans="1:5" ht="13.15" customHeight="1" x14ac:dyDescent="0.25">
      <c r="A1629" s="17">
        <v>1627</v>
      </c>
      <c r="B1629" s="18" t="s">
        <v>3281</v>
      </c>
      <c r="C1629" s="19" t="s">
        <v>3282</v>
      </c>
      <c r="D1629" s="15">
        <f>Dados!$D$2+Dados!E1629</f>
        <v>119.69</v>
      </c>
      <c r="E1629" s="16">
        <f>Dados!$G$2+Dados!H1629</f>
        <v>151.69</v>
      </c>
    </row>
    <row r="1630" spans="1:5" ht="13.15" customHeight="1" x14ac:dyDescent="0.25">
      <c r="A1630" s="17">
        <v>1628</v>
      </c>
      <c r="B1630" s="18" t="s">
        <v>3283</v>
      </c>
      <c r="C1630" s="19" t="s">
        <v>3284</v>
      </c>
      <c r="D1630" s="15">
        <f>Dados!$D$2+Dados!E1630</f>
        <v>65.44</v>
      </c>
      <c r="E1630" s="16">
        <f>Dados!$G$2+Dados!H1630</f>
        <v>97.44</v>
      </c>
    </row>
    <row r="1631" spans="1:5" ht="13.15" customHeight="1" x14ac:dyDescent="0.25">
      <c r="A1631" s="17">
        <v>1629</v>
      </c>
      <c r="B1631" s="18" t="s">
        <v>3285</v>
      </c>
      <c r="C1631" s="19" t="s">
        <v>3286</v>
      </c>
      <c r="D1631" s="15">
        <f>Dados!$D$2+Dados!E1631</f>
        <v>54.54</v>
      </c>
      <c r="E1631" s="16">
        <f>Dados!$G$2+Dados!H1631</f>
        <v>86.539999999999992</v>
      </c>
    </row>
    <row r="1632" spans="1:5" ht="13.15" customHeight="1" x14ac:dyDescent="0.25">
      <c r="A1632" s="17">
        <v>1630</v>
      </c>
      <c r="B1632" s="18" t="s">
        <v>3287</v>
      </c>
      <c r="C1632" s="19" t="s">
        <v>3288</v>
      </c>
      <c r="D1632" s="15">
        <f>Dados!$D$2+Dados!E1632</f>
        <v>70.81</v>
      </c>
      <c r="E1632" s="16">
        <f>Dados!$G$2+Dados!H1632</f>
        <v>102.81</v>
      </c>
    </row>
    <row r="1633" spans="1:5" ht="13.15" customHeight="1" x14ac:dyDescent="0.25">
      <c r="A1633" s="17">
        <v>1631</v>
      </c>
      <c r="B1633" s="18" t="s">
        <v>3289</v>
      </c>
      <c r="C1633" s="19" t="s">
        <v>3290</v>
      </c>
      <c r="D1633" s="15">
        <f>Dados!$D$2+Dados!E1633</f>
        <v>38.049999999999997</v>
      </c>
      <c r="E1633" s="16">
        <f>Dados!$G$2+Dados!H1633</f>
        <v>70.05</v>
      </c>
    </row>
    <row r="1634" spans="1:5" ht="13.15" customHeight="1" x14ac:dyDescent="0.25">
      <c r="A1634" s="17">
        <v>1632</v>
      </c>
      <c r="B1634" s="18" t="s">
        <v>3291</v>
      </c>
      <c r="C1634" s="19" t="s">
        <v>3292</v>
      </c>
      <c r="D1634" s="15">
        <f>Dados!$D$2+Dados!E1634</f>
        <v>38.049999999999997</v>
      </c>
      <c r="E1634" s="16">
        <f>Dados!$G$2+Dados!H1634</f>
        <v>70.05</v>
      </c>
    </row>
    <row r="1635" spans="1:5" ht="13.15" customHeight="1" x14ac:dyDescent="0.25">
      <c r="A1635" s="17">
        <v>1633</v>
      </c>
      <c r="B1635" s="18" t="s">
        <v>3293</v>
      </c>
      <c r="C1635" s="19" t="s">
        <v>3294</v>
      </c>
      <c r="D1635" s="15">
        <f>Dados!$D$2+Dados!E1635</f>
        <v>38.049999999999997</v>
      </c>
      <c r="E1635" s="16">
        <f>Dados!$G$2+Dados!H1635</f>
        <v>70.05</v>
      </c>
    </row>
    <row r="1636" spans="1:5" ht="13.15" customHeight="1" x14ac:dyDescent="0.25">
      <c r="A1636" s="17">
        <v>1634</v>
      </c>
      <c r="B1636" s="18" t="s">
        <v>3295</v>
      </c>
      <c r="C1636" s="19" t="s">
        <v>3296</v>
      </c>
      <c r="D1636" s="15">
        <f>Dados!$D$2+Dados!E1636</f>
        <v>38.049999999999997</v>
      </c>
      <c r="E1636" s="16">
        <f>Dados!$G$2+Dados!H1636</f>
        <v>70.05</v>
      </c>
    </row>
    <row r="1637" spans="1:5" ht="13.15" customHeight="1" x14ac:dyDescent="0.25">
      <c r="A1637" s="17">
        <v>1635</v>
      </c>
      <c r="B1637" s="18" t="s">
        <v>3297</v>
      </c>
      <c r="C1637" s="19" t="s">
        <v>3298</v>
      </c>
      <c r="D1637" s="15">
        <f>Dados!$D$2+Dados!E1637</f>
        <v>38.049999999999997</v>
      </c>
      <c r="E1637" s="16">
        <f>Dados!$G$2+Dados!H1637</f>
        <v>70.05</v>
      </c>
    </row>
    <row r="1638" spans="1:5" ht="13.15" customHeight="1" x14ac:dyDescent="0.25">
      <c r="A1638" s="17">
        <v>1636</v>
      </c>
      <c r="B1638" s="18" t="s">
        <v>3299</v>
      </c>
      <c r="C1638" s="19" t="s">
        <v>3300</v>
      </c>
      <c r="D1638" s="15">
        <f>Dados!$D$2+Dados!E1638</f>
        <v>41.03</v>
      </c>
      <c r="E1638" s="16">
        <f>Dados!$G$2+Dados!H1638</f>
        <v>73.03</v>
      </c>
    </row>
    <row r="1639" spans="1:5" ht="13.15" customHeight="1" x14ac:dyDescent="0.25">
      <c r="A1639" s="17">
        <v>1637</v>
      </c>
      <c r="B1639" s="18" t="s">
        <v>3301</v>
      </c>
      <c r="C1639" s="19" t="s">
        <v>3302</v>
      </c>
      <c r="D1639" s="15">
        <f>Dados!$D$2+Dados!E1639</f>
        <v>41.03</v>
      </c>
      <c r="E1639" s="16">
        <f>Dados!$G$2+Dados!H1639</f>
        <v>73.03</v>
      </c>
    </row>
    <row r="1640" spans="1:5" ht="13.15" customHeight="1" x14ac:dyDescent="0.25">
      <c r="A1640" s="17">
        <v>1638</v>
      </c>
      <c r="B1640" s="18" t="s">
        <v>3303</v>
      </c>
      <c r="C1640" s="19" t="s">
        <v>3304</v>
      </c>
      <c r="D1640" s="15">
        <f>Dados!$D$2+Dados!E1640</f>
        <v>41.03</v>
      </c>
      <c r="E1640" s="16">
        <f>Dados!$G$2+Dados!H1640</f>
        <v>73.03</v>
      </c>
    </row>
    <row r="1641" spans="1:5" ht="13.15" customHeight="1" x14ac:dyDescent="0.25">
      <c r="A1641" s="17">
        <v>1639</v>
      </c>
      <c r="B1641" s="18" t="s">
        <v>3305</v>
      </c>
      <c r="C1641" s="19" t="s">
        <v>3306</v>
      </c>
      <c r="D1641" s="15">
        <f>Dados!$D$2+Dados!E1641</f>
        <v>41.03</v>
      </c>
      <c r="E1641" s="16">
        <f>Dados!$G$2+Dados!H1641</f>
        <v>73.03</v>
      </c>
    </row>
    <row r="1642" spans="1:5" ht="13.15" customHeight="1" x14ac:dyDescent="0.25">
      <c r="A1642" s="17">
        <v>1640</v>
      </c>
      <c r="B1642" s="18" t="s">
        <v>3307</v>
      </c>
      <c r="C1642" s="19" t="s">
        <v>3308</v>
      </c>
      <c r="D1642" s="15">
        <f>Dados!$D$2+Dados!E1642</f>
        <v>41.03</v>
      </c>
      <c r="E1642" s="16">
        <f>Dados!$G$2+Dados!H1642</f>
        <v>73.03</v>
      </c>
    </row>
    <row r="1643" spans="1:5" ht="13.15" customHeight="1" x14ac:dyDescent="0.25">
      <c r="A1643" s="17">
        <v>1641</v>
      </c>
      <c r="B1643" s="18" t="s">
        <v>3309</v>
      </c>
      <c r="C1643" s="19" t="s">
        <v>3310</v>
      </c>
      <c r="D1643" s="15">
        <f>Dados!$D$2+Dados!E1643</f>
        <v>35.06</v>
      </c>
      <c r="E1643" s="16">
        <f>Dados!$G$2+Dados!H1643</f>
        <v>67.06</v>
      </c>
    </row>
    <row r="1644" spans="1:5" ht="13.15" customHeight="1" x14ac:dyDescent="0.25">
      <c r="A1644" s="17">
        <v>1642</v>
      </c>
      <c r="B1644" s="18" t="s">
        <v>3311</v>
      </c>
      <c r="C1644" s="19" t="s">
        <v>3312</v>
      </c>
      <c r="D1644" s="15">
        <f>Dados!$D$2+Dados!E1644</f>
        <v>38.049999999999997</v>
      </c>
      <c r="E1644" s="16">
        <f>Dados!$G$2+Dados!H1644</f>
        <v>70.05</v>
      </c>
    </row>
    <row r="1645" spans="1:5" ht="13.15" customHeight="1" x14ac:dyDescent="0.25">
      <c r="A1645" s="17">
        <v>1643</v>
      </c>
      <c r="B1645" s="18" t="s">
        <v>3313</v>
      </c>
      <c r="C1645" s="19" t="s">
        <v>3314</v>
      </c>
      <c r="D1645" s="15">
        <f>Dados!$D$2+Dados!E1645</f>
        <v>41.03</v>
      </c>
      <c r="E1645" s="16">
        <f>Dados!$G$2+Dados!H1645</f>
        <v>73.03</v>
      </c>
    </row>
    <row r="1646" spans="1:5" ht="13.15" customHeight="1" x14ac:dyDescent="0.25">
      <c r="A1646" s="17">
        <v>1644</v>
      </c>
      <c r="B1646" s="18" t="s">
        <v>3315</v>
      </c>
      <c r="C1646" s="19" t="s">
        <v>3316</v>
      </c>
      <c r="D1646" s="15">
        <f>Dados!$D$2+Dados!E1646</f>
        <v>41.03</v>
      </c>
      <c r="E1646" s="16">
        <f>Dados!$G$2+Dados!H1646</f>
        <v>73.03</v>
      </c>
    </row>
    <row r="1647" spans="1:5" ht="13.15" customHeight="1" x14ac:dyDescent="0.25">
      <c r="A1647" s="17">
        <v>1645</v>
      </c>
      <c r="B1647" s="18" t="s">
        <v>3317</v>
      </c>
      <c r="C1647" s="19" t="s">
        <v>3318</v>
      </c>
      <c r="D1647" s="15">
        <f>Dados!$D$2+Dados!E1647</f>
        <v>41.03</v>
      </c>
      <c r="E1647" s="16">
        <f>Dados!$G$2+Dados!H1647</f>
        <v>73.03</v>
      </c>
    </row>
    <row r="1648" spans="1:5" ht="13.15" customHeight="1" x14ac:dyDescent="0.25">
      <c r="A1648" s="17">
        <v>1646</v>
      </c>
      <c r="B1648" s="18" t="s">
        <v>3319</v>
      </c>
      <c r="C1648" s="19" t="s">
        <v>3320</v>
      </c>
      <c r="D1648" s="15">
        <f>Dados!$D$2+Dados!E1648</f>
        <v>68.7</v>
      </c>
      <c r="E1648" s="16">
        <f>Dados!$G$2+Dados!H1648</f>
        <v>100.7</v>
      </c>
    </row>
    <row r="1649" spans="1:5" ht="13.15" customHeight="1" x14ac:dyDescent="0.25">
      <c r="A1649" s="17">
        <v>1647</v>
      </c>
      <c r="B1649" s="18" t="s">
        <v>3321</v>
      </c>
      <c r="C1649" s="19" t="s">
        <v>3322</v>
      </c>
      <c r="D1649" s="15">
        <f>Dados!$D$2+Dados!E1649</f>
        <v>68.7</v>
      </c>
      <c r="E1649" s="16">
        <f>Dados!$G$2+Dados!H1649</f>
        <v>100.7</v>
      </c>
    </row>
    <row r="1650" spans="1:5" ht="13.15" customHeight="1" x14ac:dyDescent="0.25">
      <c r="A1650" s="17">
        <v>1648</v>
      </c>
      <c r="B1650" s="18" t="s">
        <v>3323</v>
      </c>
      <c r="C1650" s="19" t="s">
        <v>3324</v>
      </c>
      <c r="D1650" s="15">
        <f>Dados!$D$2+Dados!E1650</f>
        <v>68.7</v>
      </c>
      <c r="E1650" s="16">
        <f>Dados!$G$2+Dados!H1650</f>
        <v>100.7</v>
      </c>
    </row>
    <row r="1651" spans="1:5" ht="13.15" customHeight="1" x14ac:dyDescent="0.25">
      <c r="A1651" s="17">
        <v>1649</v>
      </c>
      <c r="B1651" s="18" t="s">
        <v>3325</v>
      </c>
      <c r="C1651" s="19" t="s">
        <v>3326</v>
      </c>
      <c r="D1651" s="15">
        <f>Dados!$D$2+Dados!E1651</f>
        <v>68.7</v>
      </c>
      <c r="E1651" s="16">
        <f>Dados!$G$2+Dados!H1651</f>
        <v>100.7</v>
      </c>
    </row>
    <row r="1652" spans="1:5" ht="13.15" customHeight="1" x14ac:dyDescent="0.25">
      <c r="A1652" s="17">
        <v>1650</v>
      </c>
      <c r="B1652" s="18" t="s">
        <v>3327</v>
      </c>
      <c r="C1652" s="19" t="s">
        <v>3328</v>
      </c>
      <c r="D1652" s="15">
        <f>Dados!$D$2+Dados!E1652</f>
        <v>68.7</v>
      </c>
      <c r="E1652" s="16">
        <f>Dados!$G$2+Dados!H1652</f>
        <v>100.7</v>
      </c>
    </row>
    <row r="1653" spans="1:5" ht="13.15" customHeight="1" x14ac:dyDescent="0.25">
      <c r="A1653" s="17">
        <v>1651</v>
      </c>
      <c r="B1653" s="18" t="s">
        <v>3329</v>
      </c>
      <c r="C1653" s="19" t="s">
        <v>3330</v>
      </c>
      <c r="D1653" s="15">
        <f>Dados!$D$2+Dados!E1653</f>
        <v>68.7</v>
      </c>
      <c r="E1653" s="16">
        <f>Dados!$G$2+Dados!H1653</f>
        <v>100.7</v>
      </c>
    </row>
    <row r="1654" spans="1:5" ht="13.15" customHeight="1" x14ac:dyDescent="0.25">
      <c r="A1654" s="17">
        <v>1652</v>
      </c>
      <c r="B1654" s="18" t="s">
        <v>3331</v>
      </c>
      <c r="C1654" s="19" t="s">
        <v>3332</v>
      </c>
      <c r="D1654" s="15">
        <f>Dados!$D$2+Dados!E1654</f>
        <v>68.7</v>
      </c>
      <c r="E1654" s="16">
        <f>Dados!$G$2+Dados!H1654</f>
        <v>100.7</v>
      </c>
    </row>
    <row r="1655" spans="1:5" ht="13.15" customHeight="1" x14ac:dyDescent="0.25">
      <c r="A1655" s="17">
        <v>1653</v>
      </c>
      <c r="B1655" s="18" t="s">
        <v>3333</v>
      </c>
      <c r="C1655" s="19" t="s">
        <v>3334</v>
      </c>
      <c r="D1655" s="15">
        <f>Dados!$D$2+Dados!E1655</f>
        <v>68.7</v>
      </c>
      <c r="E1655" s="16">
        <f>Dados!$G$2+Dados!H1655</f>
        <v>100.7</v>
      </c>
    </row>
    <row r="1656" spans="1:5" ht="13.15" customHeight="1" x14ac:dyDescent="0.25">
      <c r="A1656" s="17">
        <v>1654</v>
      </c>
      <c r="B1656" s="18" t="s">
        <v>3335</v>
      </c>
      <c r="C1656" s="19" t="s">
        <v>3336</v>
      </c>
      <c r="D1656" s="15">
        <f>Dados!$D$2+Dados!E1656</f>
        <v>70.87</v>
      </c>
      <c r="E1656" s="16">
        <f>Dados!$G$2+Dados!H1656</f>
        <v>102.87</v>
      </c>
    </row>
    <row r="1657" spans="1:5" ht="13.15" customHeight="1" x14ac:dyDescent="0.25">
      <c r="A1657" s="17">
        <v>1655</v>
      </c>
      <c r="B1657" s="18" t="s">
        <v>3337</v>
      </c>
      <c r="C1657" s="19" t="s">
        <v>3338</v>
      </c>
      <c r="D1657" s="15">
        <f>Dados!$D$2+Dados!E1657</f>
        <v>68.7</v>
      </c>
      <c r="E1657" s="16">
        <f>Dados!$G$2+Dados!H1657</f>
        <v>100.7</v>
      </c>
    </row>
    <row r="1658" spans="1:5" ht="13.15" customHeight="1" x14ac:dyDescent="0.25">
      <c r="A1658" s="17">
        <v>1656</v>
      </c>
      <c r="B1658" s="18" t="s">
        <v>3339</v>
      </c>
      <c r="C1658" s="19" t="s">
        <v>3340</v>
      </c>
      <c r="D1658" s="15">
        <f>Dados!$D$2+Dados!E1658</f>
        <v>68.7</v>
      </c>
      <c r="E1658" s="16">
        <f>Dados!$G$2+Dados!H1658</f>
        <v>100.7</v>
      </c>
    </row>
    <row r="1659" spans="1:5" ht="13.15" customHeight="1" x14ac:dyDescent="0.25">
      <c r="A1659" s="17">
        <v>1657</v>
      </c>
      <c r="B1659" s="18" t="s">
        <v>3341</v>
      </c>
      <c r="C1659" s="19" t="s">
        <v>3342</v>
      </c>
      <c r="D1659" s="15">
        <f>Dados!$D$2+Dados!E1659</f>
        <v>68.7</v>
      </c>
      <c r="E1659" s="16">
        <f>Dados!$G$2+Dados!H1659</f>
        <v>100.7</v>
      </c>
    </row>
    <row r="1660" spans="1:5" ht="13.15" customHeight="1" x14ac:dyDescent="0.25">
      <c r="A1660" s="17">
        <v>1658</v>
      </c>
      <c r="B1660" s="18" t="s">
        <v>3343</v>
      </c>
      <c r="C1660" s="19" t="s">
        <v>3344</v>
      </c>
      <c r="D1660" s="15">
        <f>Dados!$D$2+Dados!E1660</f>
        <v>184.8</v>
      </c>
      <c r="E1660" s="16">
        <f>Dados!$G$2+Dados!H1660</f>
        <v>216.8</v>
      </c>
    </row>
    <row r="1661" spans="1:5" ht="13.15" customHeight="1" x14ac:dyDescent="0.25">
      <c r="A1661" s="17">
        <v>1659</v>
      </c>
      <c r="B1661" s="18" t="s">
        <v>3345</v>
      </c>
      <c r="C1661" s="19" t="s">
        <v>3346</v>
      </c>
      <c r="D1661" s="15">
        <f>Dados!$D$2+Dados!E1661</f>
        <v>184.8</v>
      </c>
      <c r="E1661" s="16">
        <f>Dados!$G$2+Dados!H1661</f>
        <v>216.8</v>
      </c>
    </row>
    <row r="1662" spans="1:5" ht="13.15" customHeight="1" x14ac:dyDescent="0.25">
      <c r="A1662" s="17">
        <v>1660</v>
      </c>
      <c r="B1662" s="18" t="s">
        <v>3347</v>
      </c>
      <c r="C1662" s="19" t="s">
        <v>3348</v>
      </c>
      <c r="D1662" s="15">
        <f>Dados!$D$2+Dados!E1662</f>
        <v>184.8</v>
      </c>
      <c r="E1662" s="16">
        <f>Dados!$G$2+Dados!H1662</f>
        <v>216.8</v>
      </c>
    </row>
    <row r="1663" spans="1:5" ht="13.15" customHeight="1" x14ac:dyDescent="0.25">
      <c r="A1663" s="17">
        <v>1661</v>
      </c>
      <c r="B1663" s="18" t="s">
        <v>3349</v>
      </c>
      <c r="C1663" s="19" t="s">
        <v>3350</v>
      </c>
      <c r="D1663" s="15">
        <f>Dados!$D$2+Dados!E1663</f>
        <v>228.2</v>
      </c>
      <c r="E1663" s="16">
        <f>Dados!$G$2+Dados!H1663</f>
        <v>260.2</v>
      </c>
    </row>
    <row r="1664" spans="1:5" ht="13.15" customHeight="1" x14ac:dyDescent="0.25">
      <c r="A1664" s="17">
        <v>1662</v>
      </c>
      <c r="B1664" s="18" t="s">
        <v>3351</v>
      </c>
      <c r="C1664" s="19" t="s">
        <v>3352</v>
      </c>
      <c r="D1664" s="15">
        <f>Dados!$D$2+Dados!E1664</f>
        <v>279.74</v>
      </c>
      <c r="E1664" s="16">
        <f>Dados!$G$2+Dados!H1664</f>
        <v>311.74</v>
      </c>
    </row>
    <row r="1665" spans="1:5" ht="13.15" customHeight="1" x14ac:dyDescent="0.25">
      <c r="A1665" s="17">
        <v>1663</v>
      </c>
      <c r="B1665" s="18" t="s">
        <v>3353</v>
      </c>
      <c r="C1665" s="19" t="s">
        <v>3354</v>
      </c>
      <c r="D1665" s="15">
        <f>Dados!$D$2+Dados!E1665</f>
        <v>285.16000000000003</v>
      </c>
      <c r="E1665" s="16">
        <f>Dados!$G$2+Dados!H1665</f>
        <v>317.16000000000003</v>
      </c>
    </row>
    <row r="1666" spans="1:5" ht="13.15" customHeight="1" x14ac:dyDescent="0.25">
      <c r="A1666" s="17">
        <v>1664</v>
      </c>
      <c r="B1666" s="18" t="s">
        <v>3355</v>
      </c>
      <c r="C1666" s="19" t="s">
        <v>3356</v>
      </c>
      <c r="D1666" s="15">
        <f>Dados!$D$2+Dados!E1666</f>
        <v>214.64</v>
      </c>
      <c r="E1666" s="16">
        <f>Dados!$G$2+Dados!H1666</f>
        <v>246.64</v>
      </c>
    </row>
    <row r="1667" spans="1:5" ht="13.15" customHeight="1" x14ac:dyDescent="0.25">
      <c r="A1667" s="17">
        <v>1665</v>
      </c>
      <c r="B1667" s="18" t="s">
        <v>3357</v>
      </c>
      <c r="C1667" s="19" t="s">
        <v>3358</v>
      </c>
      <c r="D1667" s="15">
        <f>Dados!$D$2+Dados!E1667</f>
        <v>285.16000000000003</v>
      </c>
      <c r="E1667" s="16">
        <f>Dados!$G$2+Dados!H1667</f>
        <v>317.16000000000003</v>
      </c>
    </row>
    <row r="1668" spans="1:5" ht="13.15" customHeight="1" x14ac:dyDescent="0.25">
      <c r="A1668" s="17">
        <v>1666</v>
      </c>
      <c r="B1668" s="18" t="s">
        <v>3359</v>
      </c>
      <c r="C1668" s="19" t="s">
        <v>3360</v>
      </c>
      <c r="D1668" s="15">
        <f>Dados!$D$2+Dados!E1668</f>
        <v>228.2</v>
      </c>
      <c r="E1668" s="16">
        <f>Dados!$G$2+Dados!H1668</f>
        <v>260.2</v>
      </c>
    </row>
    <row r="1669" spans="1:5" ht="13.15" customHeight="1" x14ac:dyDescent="0.25">
      <c r="A1669" s="17">
        <v>1667</v>
      </c>
      <c r="B1669" s="18" t="s">
        <v>3361</v>
      </c>
      <c r="C1669" s="19" t="s">
        <v>3362</v>
      </c>
      <c r="D1669" s="15">
        <f>Dados!$D$2+Dados!E1669</f>
        <v>298.73</v>
      </c>
      <c r="E1669" s="16">
        <f>Dados!$G$2+Dados!H1669</f>
        <v>330.73</v>
      </c>
    </row>
    <row r="1670" spans="1:5" ht="13.15" customHeight="1" x14ac:dyDescent="0.25">
      <c r="A1670" s="17">
        <v>1668</v>
      </c>
      <c r="B1670" s="18" t="s">
        <v>3363</v>
      </c>
      <c r="C1670" s="19" t="s">
        <v>3364</v>
      </c>
      <c r="D1670" s="15">
        <f>Dados!$D$2+Dados!E1670</f>
        <v>247.19</v>
      </c>
      <c r="E1670" s="16">
        <f>Dados!$G$2+Dados!H1670</f>
        <v>279.19</v>
      </c>
    </row>
    <row r="1671" spans="1:5" ht="13.15" customHeight="1" x14ac:dyDescent="0.25">
      <c r="A1671" s="17">
        <v>1669</v>
      </c>
      <c r="B1671" s="18" t="s">
        <v>3365</v>
      </c>
      <c r="C1671" s="19" t="s">
        <v>3366</v>
      </c>
      <c r="D1671" s="15">
        <f>Dados!$D$2+Dados!E1671</f>
        <v>249.9</v>
      </c>
      <c r="E1671" s="16">
        <f>Dados!$G$2+Dados!H1671</f>
        <v>281.89999999999998</v>
      </c>
    </row>
    <row r="1672" spans="1:5" ht="13.15" customHeight="1" x14ac:dyDescent="0.25">
      <c r="A1672" s="17">
        <v>1670</v>
      </c>
      <c r="B1672" s="18" t="s">
        <v>3367</v>
      </c>
      <c r="C1672" s="19" t="s">
        <v>3368</v>
      </c>
      <c r="D1672" s="15">
        <f>Dados!$D$2+Dados!E1672</f>
        <v>323.14</v>
      </c>
      <c r="E1672" s="16">
        <f>Dados!$G$2+Dados!H1672</f>
        <v>355.14</v>
      </c>
    </row>
    <row r="1673" spans="1:5" ht="13.15" customHeight="1" x14ac:dyDescent="0.25">
      <c r="A1673" s="17">
        <v>1671</v>
      </c>
      <c r="B1673" s="18" t="s">
        <v>3369</v>
      </c>
      <c r="C1673" s="19" t="s">
        <v>3370</v>
      </c>
      <c r="D1673" s="15">
        <f>Dados!$D$2+Dados!E1673</f>
        <v>206.5</v>
      </c>
      <c r="E1673" s="16">
        <f>Dados!$G$2+Dados!H1673</f>
        <v>238.5</v>
      </c>
    </row>
    <row r="1674" spans="1:5" ht="13.15" customHeight="1" x14ac:dyDescent="0.25">
      <c r="A1674" s="17">
        <v>1672</v>
      </c>
      <c r="B1674" s="18" t="s">
        <v>3371</v>
      </c>
      <c r="C1674" s="19" t="s">
        <v>3372</v>
      </c>
      <c r="D1674" s="15">
        <f>Dados!$D$2+Dados!E1674</f>
        <v>141.4</v>
      </c>
      <c r="E1674" s="16">
        <f>Dados!$G$2+Dados!H1674</f>
        <v>173.4</v>
      </c>
    </row>
    <row r="1675" spans="1:5" ht="13.15" customHeight="1" x14ac:dyDescent="0.25">
      <c r="A1675" s="17">
        <v>1673</v>
      </c>
      <c r="B1675" s="18" t="s">
        <v>3373</v>
      </c>
      <c r="C1675" s="19" t="s">
        <v>3374</v>
      </c>
      <c r="D1675" s="15">
        <f>Dados!$D$2+Dados!E1675</f>
        <v>171.23</v>
      </c>
      <c r="E1675" s="16">
        <f>Dados!$G$2+Dados!H1675</f>
        <v>203.23</v>
      </c>
    </row>
    <row r="1676" spans="1:5" ht="13.15" customHeight="1" x14ac:dyDescent="0.25">
      <c r="A1676" s="17">
        <v>1674</v>
      </c>
      <c r="B1676" s="18" t="s">
        <v>3375</v>
      </c>
      <c r="C1676" s="19" t="s">
        <v>3376</v>
      </c>
      <c r="D1676" s="15">
        <f>Dados!$D$2+Dados!E1676</f>
        <v>195.65</v>
      </c>
      <c r="E1676" s="16">
        <f>Dados!$G$2+Dados!H1676</f>
        <v>227.65</v>
      </c>
    </row>
    <row r="1677" spans="1:5" ht="13.15" customHeight="1" x14ac:dyDescent="0.25">
      <c r="A1677" s="17">
        <v>1675</v>
      </c>
      <c r="B1677" s="18" t="s">
        <v>3377</v>
      </c>
      <c r="C1677" s="19" t="s">
        <v>3378</v>
      </c>
      <c r="D1677" s="15">
        <f>Dados!$D$2+Dados!E1677</f>
        <v>79.009999999999991</v>
      </c>
      <c r="E1677" s="16">
        <f>Dados!$G$2+Dados!H1677</f>
        <v>111.00999999999999</v>
      </c>
    </row>
    <row r="1678" spans="1:5" ht="13.15" customHeight="1" x14ac:dyDescent="0.25">
      <c r="A1678" s="17">
        <v>1676</v>
      </c>
      <c r="B1678" s="18" t="s">
        <v>3379</v>
      </c>
      <c r="C1678" s="19" t="s">
        <v>3380</v>
      </c>
      <c r="D1678" s="15">
        <f>Dados!$D$2+Dados!E1678</f>
        <v>80.36</v>
      </c>
      <c r="E1678" s="16">
        <f>Dados!$G$2+Dados!H1678</f>
        <v>112.36</v>
      </c>
    </row>
    <row r="1679" spans="1:5" ht="13.15" customHeight="1" x14ac:dyDescent="0.25">
      <c r="A1679" s="17">
        <v>1677</v>
      </c>
      <c r="B1679" s="18" t="s">
        <v>3381</v>
      </c>
      <c r="C1679" s="19" t="s">
        <v>3382</v>
      </c>
      <c r="D1679" s="15">
        <f>Dados!$D$2+Dados!E1679</f>
        <v>80.36</v>
      </c>
      <c r="E1679" s="16">
        <f>Dados!$G$2+Dados!H1679</f>
        <v>112.36</v>
      </c>
    </row>
    <row r="1680" spans="1:5" ht="13.15" customHeight="1" x14ac:dyDescent="0.25">
      <c r="A1680" s="17">
        <v>1678</v>
      </c>
      <c r="B1680" s="18" t="s">
        <v>3383</v>
      </c>
      <c r="C1680" s="19" t="s">
        <v>3384</v>
      </c>
      <c r="D1680" s="15">
        <f>Dados!$D$2+Dados!E1680</f>
        <v>80.36</v>
      </c>
      <c r="E1680" s="16">
        <f>Dados!$G$2+Dados!H1680</f>
        <v>112.36</v>
      </c>
    </row>
    <row r="1681" spans="1:5" ht="13.15" customHeight="1" x14ac:dyDescent="0.25">
      <c r="A1681" s="17">
        <v>1679</v>
      </c>
      <c r="B1681" s="18" t="s">
        <v>3385</v>
      </c>
      <c r="C1681" s="19" t="s">
        <v>3386</v>
      </c>
      <c r="D1681" s="15">
        <f>Dados!$D$2+Dados!E1681</f>
        <v>80.36</v>
      </c>
      <c r="E1681" s="16">
        <f>Dados!$G$2+Dados!H1681</f>
        <v>112.36</v>
      </c>
    </row>
    <row r="1682" spans="1:5" ht="13.15" customHeight="1" x14ac:dyDescent="0.25">
      <c r="A1682" s="17">
        <v>1680</v>
      </c>
      <c r="B1682" s="18" t="s">
        <v>3387</v>
      </c>
      <c r="C1682" s="19" t="s">
        <v>3388</v>
      </c>
      <c r="D1682" s="15">
        <f>Dados!$D$2+Dados!E1682</f>
        <v>420.79</v>
      </c>
      <c r="E1682" s="16">
        <f>Dados!$G$2+Dados!H1682</f>
        <v>452.79</v>
      </c>
    </row>
    <row r="1683" spans="1:5" ht="13.15" customHeight="1" x14ac:dyDescent="0.25">
      <c r="A1683" s="17">
        <v>1681</v>
      </c>
      <c r="B1683" s="18" t="s">
        <v>3389</v>
      </c>
      <c r="C1683" s="19" t="s">
        <v>3390</v>
      </c>
      <c r="D1683" s="15">
        <f>Dados!$D$2+Dados!E1683</f>
        <v>404.52</v>
      </c>
      <c r="E1683" s="16">
        <f>Dados!$G$2+Dados!H1683</f>
        <v>436.52</v>
      </c>
    </row>
    <row r="1684" spans="1:5" ht="13.15" customHeight="1" x14ac:dyDescent="0.25">
      <c r="A1684" s="17">
        <v>1682</v>
      </c>
      <c r="B1684" s="18" t="s">
        <v>3391</v>
      </c>
      <c r="C1684" s="19" t="s">
        <v>3392</v>
      </c>
      <c r="D1684" s="15">
        <f>Dados!$D$2+Dados!E1684</f>
        <v>420.79</v>
      </c>
      <c r="E1684" s="16">
        <f>Dados!$G$2+Dados!H1684</f>
        <v>452.79</v>
      </c>
    </row>
    <row r="1685" spans="1:5" ht="13.15" customHeight="1" x14ac:dyDescent="0.25">
      <c r="A1685" s="17">
        <v>1683</v>
      </c>
      <c r="B1685" s="18" t="s">
        <v>3393</v>
      </c>
      <c r="C1685" s="19" t="s">
        <v>3394</v>
      </c>
      <c r="D1685" s="15">
        <f>Dados!$D$2+Dados!E1685</f>
        <v>260.75</v>
      </c>
      <c r="E1685" s="16">
        <f>Dados!$G$2+Dados!H1685</f>
        <v>292.75</v>
      </c>
    </row>
    <row r="1686" spans="1:5" ht="13.15" customHeight="1" x14ac:dyDescent="0.25">
      <c r="A1686" s="17">
        <v>1684</v>
      </c>
      <c r="B1686" s="18" t="s">
        <v>3395</v>
      </c>
      <c r="C1686" s="19" t="s">
        <v>3396</v>
      </c>
      <c r="D1686" s="15">
        <f>Dados!$D$2+Dados!E1686</f>
        <v>260.75</v>
      </c>
      <c r="E1686" s="16">
        <f>Dados!$G$2+Dados!H1686</f>
        <v>292.75</v>
      </c>
    </row>
    <row r="1687" spans="1:5" ht="13.15" customHeight="1" x14ac:dyDescent="0.25">
      <c r="A1687" s="17">
        <v>1685</v>
      </c>
      <c r="B1687" s="18" t="s">
        <v>3397</v>
      </c>
      <c r="C1687" s="19" t="s">
        <v>3398</v>
      </c>
      <c r="D1687" s="15">
        <f>Dados!$D$2+Dados!E1687</f>
        <v>312.29000000000002</v>
      </c>
      <c r="E1687" s="16">
        <f>Dados!$G$2+Dados!H1687</f>
        <v>344.29</v>
      </c>
    </row>
    <row r="1688" spans="1:5" ht="13.15" customHeight="1" x14ac:dyDescent="0.25">
      <c r="A1688" s="17">
        <v>1686</v>
      </c>
      <c r="B1688" s="18" t="s">
        <v>3399</v>
      </c>
      <c r="C1688" s="19" t="s">
        <v>3400</v>
      </c>
      <c r="D1688" s="15">
        <f>Dados!$D$2+Dados!E1688</f>
        <v>555.07000000000005</v>
      </c>
      <c r="E1688" s="16">
        <f>Dados!$G$2+Dados!H1688</f>
        <v>587.07000000000005</v>
      </c>
    </row>
    <row r="1689" spans="1:5" ht="13.15" customHeight="1" x14ac:dyDescent="0.25">
      <c r="A1689" s="17">
        <v>1687</v>
      </c>
      <c r="B1689" s="18" t="s">
        <v>3401</v>
      </c>
      <c r="C1689" s="19" t="s">
        <v>3402</v>
      </c>
      <c r="D1689" s="15">
        <f>Dados!$D$2+Dados!E1689</f>
        <v>301.44</v>
      </c>
      <c r="E1689" s="16">
        <f>Dados!$G$2+Dados!H1689</f>
        <v>333.44</v>
      </c>
    </row>
    <row r="1690" spans="1:5" ht="13.15" customHeight="1" x14ac:dyDescent="0.25">
      <c r="A1690" s="17">
        <v>1688</v>
      </c>
      <c r="B1690" s="18" t="s">
        <v>3403</v>
      </c>
      <c r="C1690" s="19" t="s">
        <v>3404</v>
      </c>
      <c r="D1690" s="15">
        <f>Dados!$D$2+Dados!E1690</f>
        <v>483.18</v>
      </c>
      <c r="E1690" s="16">
        <f>Dados!$G$2+Dados!H1690</f>
        <v>515.18000000000006</v>
      </c>
    </row>
    <row r="1691" spans="1:5" ht="13.15" customHeight="1" x14ac:dyDescent="0.25">
      <c r="A1691" s="17">
        <v>1689</v>
      </c>
      <c r="B1691" s="18" t="s">
        <v>3405</v>
      </c>
      <c r="C1691" s="19" t="s">
        <v>3406</v>
      </c>
      <c r="D1691" s="15">
        <f>Dados!$D$2+Dados!E1691</f>
        <v>385.53</v>
      </c>
      <c r="E1691" s="16">
        <f>Dados!$G$2+Dados!H1691</f>
        <v>417.53</v>
      </c>
    </row>
    <row r="1692" spans="1:5" ht="13.15" customHeight="1" x14ac:dyDescent="0.25">
      <c r="A1692" s="17">
        <v>1690</v>
      </c>
      <c r="B1692" s="18" t="s">
        <v>3407</v>
      </c>
      <c r="C1692" s="19" t="s">
        <v>3408</v>
      </c>
      <c r="D1692" s="15">
        <f>Dados!$D$2+Dados!E1692</f>
        <v>390.95</v>
      </c>
      <c r="E1692" s="16">
        <f>Dados!$G$2+Dados!H1692</f>
        <v>422.95</v>
      </c>
    </row>
    <row r="1693" spans="1:5" ht="13.15" customHeight="1" x14ac:dyDescent="0.25">
      <c r="A1693" s="17">
        <v>1691</v>
      </c>
      <c r="B1693" s="18" t="s">
        <v>3409</v>
      </c>
      <c r="C1693" s="19" t="s">
        <v>3410</v>
      </c>
      <c r="D1693" s="15">
        <f>Dados!$D$2+Dados!E1693</f>
        <v>277.02999999999997</v>
      </c>
      <c r="E1693" s="16">
        <f>Dados!$G$2+Dados!H1693</f>
        <v>309.02999999999997</v>
      </c>
    </row>
    <row r="1694" spans="1:5" ht="13.15" customHeight="1" x14ac:dyDescent="0.25">
      <c r="A1694" s="17">
        <v>1692</v>
      </c>
      <c r="B1694" s="18" t="s">
        <v>3411</v>
      </c>
      <c r="C1694" s="19" t="s">
        <v>3412</v>
      </c>
      <c r="D1694" s="15">
        <f>Dados!$D$2+Dados!E1694</f>
        <v>404.52</v>
      </c>
      <c r="E1694" s="16">
        <f>Dados!$G$2+Dados!H1694</f>
        <v>436.52</v>
      </c>
    </row>
    <row r="1695" spans="1:5" ht="13.15" customHeight="1" x14ac:dyDescent="0.25">
      <c r="A1695" s="17">
        <v>1693</v>
      </c>
      <c r="B1695" s="18" t="s">
        <v>3413</v>
      </c>
      <c r="C1695" s="19" t="s">
        <v>3414</v>
      </c>
      <c r="D1695" s="15">
        <f>Dados!$D$2+Dados!E1695</f>
        <v>304.14999999999998</v>
      </c>
      <c r="E1695" s="16">
        <f>Dados!$G$2+Dados!H1695</f>
        <v>336.15</v>
      </c>
    </row>
    <row r="1696" spans="1:5" ht="13.15" customHeight="1" x14ac:dyDescent="0.25">
      <c r="A1696" s="17">
        <v>1694</v>
      </c>
      <c r="B1696" s="18" t="s">
        <v>3415</v>
      </c>
      <c r="C1696" s="19" t="s">
        <v>3416</v>
      </c>
      <c r="D1696" s="15">
        <f>Dados!$D$2+Dados!E1696</f>
        <v>206.5</v>
      </c>
      <c r="E1696" s="16">
        <f>Dados!$G$2+Dados!H1696</f>
        <v>238.5</v>
      </c>
    </row>
    <row r="1697" spans="1:5" ht="13.15" customHeight="1" x14ac:dyDescent="0.25">
      <c r="A1697" s="17">
        <v>1695</v>
      </c>
      <c r="B1697" s="18" t="s">
        <v>3417</v>
      </c>
      <c r="C1697" s="19" t="s">
        <v>3418</v>
      </c>
      <c r="D1697" s="15">
        <f>Dados!$D$2+Dados!E1697</f>
        <v>431.64</v>
      </c>
      <c r="E1697" s="16">
        <f>Dados!$G$2+Dados!H1697</f>
        <v>463.64</v>
      </c>
    </row>
    <row r="1698" spans="1:5" ht="13.15" customHeight="1" x14ac:dyDescent="0.25">
      <c r="A1698" s="17">
        <v>1696</v>
      </c>
      <c r="B1698" s="18" t="s">
        <v>3419</v>
      </c>
      <c r="C1698" s="19" t="s">
        <v>3420</v>
      </c>
      <c r="D1698" s="15">
        <f>Dados!$D$2+Dados!E1698</f>
        <v>233.62</v>
      </c>
      <c r="E1698" s="16">
        <f>Dados!$G$2+Dados!H1698</f>
        <v>265.62</v>
      </c>
    </row>
    <row r="1699" spans="1:5" ht="13.15" customHeight="1" x14ac:dyDescent="0.25">
      <c r="A1699" s="17">
        <v>1697</v>
      </c>
      <c r="B1699" s="18" t="s">
        <v>3421</v>
      </c>
      <c r="C1699" s="19" t="s">
        <v>3422</v>
      </c>
      <c r="D1699" s="15">
        <f>Dados!$D$2+Dados!E1699</f>
        <v>332.9</v>
      </c>
      <c r="E1699" s="16">
        <f>Dados!$G$2+Dados!H1699</f>
        <v>364.9</v>
      </c>
    </row>
    <row r="1700" spans="1:5" ht="13.15" customHeight="1" x14ac:dyDescent="0.25">
      <c r="A1700" s="17">
        <v>1698</v>
      </c>
      <c r="B1700" s="18" t="s">
        <v>3423</v>
      </c>
      <c r="C1700" s="19" t="s">
        <v>3424</v>
      </c>
      <c r="D1700" s="15">
        <f>Dados!$D$2+Dados!E1700</f>
        <v>244.47</v>
      </c>
      <c r="E1700" s="16">
        <f>Dados!$G$2+Dados!H1700</f>
        <v>276.47000000000003</v>
      </c>
    </row>
    <row r="1701" spans="1:5" ht="13.15" customHeight="1" x14ac:dyDescent="0.25">
      <c r="A1701" s="17">
        <v>1699</v>
      </c>
      <c r="B1701" s="18" t="s">
        <v>3425</v>
      </c>
      <c r="C1701" s="19" t="s">
        <v>3426</v>
      </c>
      <c r="D1701" s="15">
        <f>Dados!$D$2+Dados!E1701</f>
        <v>386.89</v>
      </c>
      <c r="E1701" s="16">
        <f>Dados!$G$2+Dados!H1701</f>
        <v>418.89</v>
      </c>
    </row>
    <row r="1702" spans="1:5" ht="13.15" customHeight="1" x14ac:dyDescent="0.25">
      <c r="A1702" s="17">
        <v>1700</v>
      </c>
      <c r="B1702" s="18" t="s">
        <v>3427</v>
      </c>
      <c r="C1702" s="19" t="s">
        <v>3428</v>
      </c>
      <c r="D1702" s="15">
        <f>Dados!$D$2+Dados!E1702</f>
        <v>423.51</v>
      </c>
      <c r="E1702" s="16">
        <f>Dados!$G$2+Dados!H1702</f>
        <v>455.51</v>
      </c>
    </row>
    <row r="1703" spans="1:5" ht="13.15" customHeight="1" x14ac:dyDescent="0.25">
      <c r="A1703" s="17">
        <v>1701</v>
      </c>
      <c r="B1703" s="18" t="s">
        <v>3429</v>
      </c>
      <c r="C1703" s="19" t="s">
        <v>3430</v>
      </c>
      <c r="D1703" s="15">
        <f>Dados!$D$2+Dados!E1703</f>
        <v>236.34</v>
      </c>
      <c r="E1703" s="16">
        <f>Dados!$G$2+Dados!H1703</f>
        <v>268.34000000000003</v>
      </c>
    </row>
    <row r="1704" spans="1:5" ht="13.15" customHeight="1" x14ac:dyDescent="0.25">
      <c r="A1704" s="17">
        <v>1702</v>
      </c>
      <c r="B1704" s="18" t="s">
        <v>3431</v>
      </c>
      <c r="C1704" s="19" t="s">
        <v>3432</v>
      </c>
      <c r="D1704" s="15">
        <f>Dados!$D$2+Dados!E1704</f>
        <v>415.37</v>
      </c>
      <c r="E1704" s="16">
        <f>Dados!$G$2+Dados!H1704</f>
        <v>447.37</v>
      </c>
    </row>
    <row r="1705" spans="1:5" ht="13.15" customHeight="1" x14ac:dyDescent="0.25">
      <c r="A1705" s="17">
        <v>1703</v>
      </c>
      <c r="B1705" s="18" t="s">
        <v>3433</v>
      </c>
      <c r="C1705" s="19" t="s">
        <v>3434</v>
      </c>
      <c r="D1705" s="15">
        <f>Dados!$D$2+Dados!E1705</f>
        <v>624.24</v>
      </c>
      <c r="E1705" s="16">
        <f>Dados!$G$2+Dados!H1705</f>
        <v>656.24</v>
      </c>
    </row>
    <row r="1706" spans="1:5" ht="13.15" customHeight="1" x14ac:dyDescent="0.25">
      <c r="A1706" s="17">
        <v>1704</v>
      </c>
      <c r="B1706" s="18" t="s">
        <v>3435</v>
      </c>
      <c r="C1706" s="19" t="s">
        <v>3436</v>
      </c>
      <c r="D1706" s="15">
        <f>Dados!$D$2+Dados!E1706</f>
        <v>176.66</v>
      </c>
      <c r="E1706" s="16">
        <f>Dados!$G$2+Dados!H1706</f>
        <v>208.66</v>
      </c>
    </row>
    <row r="1707" spans="1:5" ht="13.15" customHeight="1" x14ac:dyDescent="0.25">
      <c r="A1707" s="17">
        <v>1705</v>
      </c>
      <c r="B1707" s="18" t="s">
        <v>3437</v>
      </c>
      <c r="C1707" s="19" t="s">
        <v>3438</v>
      </c>
      <c r="D1707" s="15">
        <f>Dados!$D$2+Dados!E1707</f>
        <v>499.46</v>
      </c>
      <c r="E1707" s="16">
        <f>Dados!$G$2+Dados!H1707</f>
        <v>531.46</v>
      </c>
    </row>
    <row r="1708" spans="1:5" ht="13.15" customHeight="1" x14ac:dyDescent="0.25">
      <c r="A1708" s="17">
        <v>1706</v>
      </c>
      <c r="B1708" s="18" t="s">
        <v>3439</v>
      </c>
      <c r="C1708" s="19" t="s">
        <v>3440</v>
      </c>
      <c r="D1708" s="15">
        <f>Dados!$D$2+Dados!E1708</f>
        <v>309.58</v>
      </c>
      <c r="E1708" s="16">
        <f>Dados!$G$2+Dados!H1708</f>
        <v>341.58</v>
      </c>
    </row>
    <row r="1709" spans="1:5" ht="13.15" customHeight="1" x14ac:dyDescent="0.25">
      <c r="A1709" s="17">
        <v>1707</v>
      </c>
      <c r="B1709" s="18" t="s">
        <v>3441</v>
      </c>
      <c r="C1709" s="19" t="s">
        <v>3442</v>
      </c>
      <c r="D1709" s="15">
        <f>Dados!$D$2+Dados!E1709</f>
        <v>390.95</v>
      </c>
      <c r="E1709" s="16">
        <f>Dados!$G$2+Dados!H1709</f>
        <v>422.95</v>
      </c>
    </row>
    <row r="1710" spans="1:5" ht="13.15" customHeight="1" x14ac:dyDescent="0.25">
      <c r="A1710" s="17">
        <v>1708</v>
      </c>
      <c r="B1710" s="18" t="s">
        <v>3443</v>
      </c>
      <c r="C1710" s="19" t="s">
        <v>3444</v>
      </c>
      <c r="D1710" s="15">
        <f>Dados!$D$2+Dados!E1710</f>
        <v>222.77</v>
      </c>
      <c r="E1710" s="16">
        <f>Dados!$G$2+Dados!H1710</f>
        <v>254.77</v>
      </c>
    </row>
    <row r="1711" spans="1:5" ht="13.15" customHeight="1" x14ac:dyDescent="0.25">
      <c r="A1711" s="17">
        <v>1709</v>
      </c>
      <c r="B1711" s="18" t="s">
        <v>3445</v>
      </c>
      <c r="C1711" s="19" t="s">
        <v>3446</v>
      </c>
      <c r="D1711" s="15">
        <f>Dados!$D$2+Dados!E1711</f>
        <v>277.02999999999997</v>
      </c>
      <c r="E1711" s="16">
        <f>Dados!$G$2+Dados!H1711</f>
        <v>309.02999999999997</v>
      </c>
    </row>
    <row r="1712" spans="1:5" ht="13.15" customHeight="1" x14ac:dyDescent="0.25">
      <c r="A1712" s="17">
        <v>1710</v>
      </c>
      <c r="B1712" s="18" t="s">
        <v>3447</v>
      </c>
      <c r="C1712" s="19" t="s">
        <v>3448</v>
      </c>
      <c r="D1712" s="15">
        <f>Dados!$D$2+Dados!E1712</f>
        <v>336.7</v>
      </c>
      <c r="E1712" s="16">
        <f>Dados!$G$2+Dados!H1712</f>
        <v>368.7</v>
      </c>
    </row>
    <row r="1713" spans="1:5" ht="13.15" customHeight="1" x14ac:dyDescent="0.25">
      <c r="A1713" s="17">
        <v>1711</v>
      </c>
      <c r="B1713" s="18" t="s">
        <v>3449</v>
      </c>
      <c r="C1713" s="19" t="s">
        <v>3450</v>
      </c>
      <c r="D1713" s="15">
        <f>Dados!$D$2+Dados!E1713</f>
        <v>179.37</v>
      </c>
      <c r="E1713" s="16">
        <f>Dados!$G$2+Dados!H1713</f>
        <v>211.37</v>
      </c>
    </row>
    <row r="1714" spans="1:5" ht="13.15" customHeight="1" x14ac:dyDescent="0.25">
      <c r="A1714" s="17">
        <v>1712</v>
      </c>
      <c r="B1714" s="18" t="s">
        <v>3451</v>
      </c>
      <c r="C1714" s="19" t="s">
        <v>3452</v>
      </c>
      <c r="D1714" s="15">
        <f>Dados!$D$2+Dados!E1714</f>
        <v>366.54</v>
      </c>
      <c r="E1714" s="16">
        <f>Dados!$G$2+Dados!H1714</f>
        <v>398.54</v>
      </c>
    </row>
    <row r="1715" spans="1:5" ht="13.15" customHeight="1" x14ac:dyDescent="0.25">
      <c r="A1715" s="17">
        <v>1713</v>
      </c>
      <c r="B1715" s="18" t="s">
        <v>3453</v>
      </c>
      <c r="C1715" s="19" t="s">
        <v>3454</v>
      </c>
      <c r="D1715" s="15">
        <f>Dados!$D$2+Dados!E1715</f>
        <v>442.49</v>
      </c>
      <c r="E1715" s="16">
        <f>Dados!$G$2+Dados!H1715</f>
        <v>474.49</v>
      </c>
    </row>
    <row r="1716" spans="1:5" ht="13.15" customHeight="1" x14ac:dyDescent="0.25">
      <c r="A1716" s="17">
        <v>1714</v>
      </c>
      <c r="B1716" s="18" t="s">
        <v>3455</v>
      </c>
      <c r="C1716" s="19" t="s">
        <v>3456</v>
      </c>
      <c r="D1716" s="15">
        <f>Dados!$D$2+Dados!E1716</f>
        <v>333.99</v>
      </c>
      <c r="E1716" s="16">
        <f>Dados!$G$2+Dados!H1716</f>
        <v>365.99</v>
      </c>
    </row>
    <row r="1717" spans="1:5" ht="13.15" customHeight="1" x14ac:dyDescent="0.25">
      <c r="A1717" s="17">
        <v>1715</v>
      </c>
      <c r="B1717" s="18" t="s">
        <v>3457</v>
      </c>
      <c r="C1717" s="19" t="s">
        <v>3458</v>
      </c>
      <c r="D1717" s="15">
        <f>Dados!$D$2+Dados!E1717</f>
        <v>526.57999999999993</v>
      </c>
      <c r="E1717" s="16">
        <f>Dados!$G$2+Dados!H1717</f>
        <v>558.57999999999993</v>
      </c>
    </row>
    <row r="1718" spans="1:5" ht="13.15" customHeight="1" x14ac:dyDescent="0.25">
      <c r="A1718" s="17">
        <v>1716</v>
      </c>
      <c r="B1718" s="18" t="s">
        <v>3459</v>
      </c>
      <c r="C1718" s="19" t="s">
        <v>3460</v>
      </c>
      <c r="D1718" s="15">
        <f>Dados!$D$2+Dados!E1718</f>
        <v>268.89</v>
      </c>
      <c r="E1718" s="16">
        <f>Dados!$G$2+Dados!H1718</f>
        <v>300.89</v>
      </c>
    </row>
    <row r="1719" spans="1:5" ht="13.15" customHeight="1" x14ac:dyDescent="0.25">
      <c r="A1719" s="17">
        <v>1717</v>
      </c>
      <c r="B1719" s="18" t="s">
        <v>3461</v>
      </c>
      <c r="C1719" s="19" t="s">
        <v>3462</v>
      </c>
      <c r="D1719" s="15">
        <f>Dados!$D$2+Dados!E1719</f>
        <v>317.70999999999998</v>
      </c>
      <c r="E1719" s="16">
        <f>Dados!$G$2+Dados!H1719</f>
        <v>349.71</v>
      </c>
    </row>
    <row r="1720" spans="1:5" ht="13.15" customHeight="1" x14ac:dyDescent="0.25">
      <c r="A1720" s="17">
        <v>1718</v>
      </c>
      <c r="B1720" s="18" t="s">
        <v>3463</v>
      </c>
      <c r="C1720" s="19" t="s">
        <v>3464</v>
      </c>
      <c r="D1720" s="15">
        <f>Dados!$D$2+Dados!E1720</f>
        <v>260.75</v>
      </c>
      <c r="E1720" s="16">
        <f>Dados!$G$2+Dados!H1720</f>
        <v>292.75</v>
      </c>
    </row>
    <row r="1721" spans="1:5" ht="13.15" customHeight="1" x14ac:dyDescent="0.25">
      <c r="A1721" s="17">
        <v>1719</v>
      </c>
      <c r="B1721" s="18" t="s">
        <v>3465</v>
      </c>
      <c r="C1721" s="19" t="s">
        <v>3466</v>
      </c>
      <c r="D1721" s="15">
        <f>Dados!$D$2+Dados!E1721</f>
        <v>298.73</v>
      </c>
      <c r="E1721" s="16">
        <f>Dados!$G$2+Dados!H1721</f>
        <v>330.73</v>
      </c>
    </row>
    <row r="1722" spans="1:5" ht="13.15" customHeight="1" x14ac:dyDescent="0.25">
      <c r="A1722" s="17">
        <v>1720</v>
      </c>
      <c r="B1722" s="18" t="s">
        <v>3467</v>
      </c>
      <c r="C1722" s="19" t="s">
        <v>3468</v>
      </c>
      <c r="D1722" s="15">
        <f>Dados!$D$2+Dados!E1722</f>
        <v>315</v>
      </c>
      <c r="E1722" s="16">
        <f>Dados!$G$2+Dados!H1722</f>
        <v>347</v>
      </c>
    </row>
    <row r="1723" spans="1:5" ht="13.15" customHeight="1" x14ac:dyDescent="0.25">
      <c r="A1723" s="17">
        <v>1721</v>
      </c>
      <c r="B1723" s="18" t="s">
        <v>3469</v>
      </c>
      <c r="C1723" s="19" t="s">
        <v>3470</v>
      </c>
      <c r="D1723" s="15">
        <f>Dados!$D$2+Dados!E1723</f>
        <v>315</v>
      </c>
      <c r="E1723" s="16">
        <f>Dados!$G$2+Dados!H1723</f>
        <v>347</v>
      </c>
    </row>
    <row r="1724" spans="1:5" ht="13.15" customHeight="1" x14ac:dyDescent="0.25">
      <c r="A1724" s="17">
        <v>1722</v>
      </c>
      <c r="B1724" s="18" t="s">
        <v>3471</v>
      </c>
      <c r="C1724" s="19" t="s">
        <v>3472</v>
      </c>
      <c r="D1724" s="15">
        <f>Dados!$D$2+Dados!E1724</f>
        <v>315</v>
      </c>
      <c r="E1724" s="16">
        <f>Dados!$G$2+Dados!H1724</f>
        <v>347</v>
      </c>
    </row>
    <row r="1725" spans="1:5" ht="13.15" customHeight="1" x14ac:dyDescent="0.25">
      <c r="A1725" s="17">
        <v>1723</v>
      </c>
      <c r="B1725" s="18" t="s">
        <v>3473</v>
      </c>
      <c r="C1725" s="19" t="s">
        <v>3474</v>
      </c>
      <c r="D1725" s="15">
        <f>Dados!$D$2+Dados!E1725</f>
        <v>315</v>
      </c>
      <c r="E1725" s="16">
        <f>Dados!$G$2+Dados!H1725</f>
        <v>347</v>
      </c>
    </row>
    <row r="1726" spans="1:5" ht="13.15" customHeight="1" x14ac:dyDescent="0.25">
      <c r="A1726" s="17">
        <v>1724</v>
      </c>
      <c r="B1726" s="18" t="s">
        <v>3475</v>
      </c>
      <c r="C1726" s="19" t="s">
        <v>3476</v>
      </c>
      <c r="D1726" s="15">
        <f>Dados!$D$2+Dados!E1726</f>
        <v>315</v>
      </c>
      <c r="E1726" s="16">
        <f>Dados!$G$2+Dados!H1726</f>
        <v>347</v>
      </c>
    </row>
    <row r="1727" spans="1:5" ht="13.15" customHeight="1" x14ac:dyDescent="0.25">
      <c r="A1727" s="17">
        <v>1725</v>
      </c>
      <c r="B1727" s="18" t="s">
        <v>3477</v>
      </c>
      <c r="C1727" s="19" t="s">
        <v>3478</v>
      </c>
      <c r="D1727" s="15">
        <f>Dados!$D$2+Dados!E1727</f>
        <v>325.85000000000002</v>
      </c>
      <c r="E1727" s="16">
        <f>Dados!$G$2+Dados!H1727</f>
        <v>357.85</v>
      </c>
    </row>
    <row r="1728" spans="1:5" ht="13.15" customHeight="1" x14ac:dyDescent="0.25">
      <c r="A1728" s="17">
        <v>1726</v>
      </c>
      <c r="B1728" s="18" t="s">
        <v>3479</v>
      </c>
      <c r="C1728" s="19" t="s">
        <v>3480</v>
      </c>
      <c r="D1728" s="15">
        <f>Dados!$D$2+Dados!E1728</f>
        <v>190.22</v>
      </c>
      <c r="E1728" s="16">
        <f>Dados!$G$2+Dados!H1728</f>
        <v>222.22</v>
      </c>
    </row>
    <row r="1729" spans="1:5" ht="13.15" customHeight="1" x14ac:dyDescent="0.25">
      <c r="A1729" s="17">
        <v>1727</v>
      </c>
      <c r="B1729" s="18" t="s">
        <v>3481</v>
      </c>
      <c r="C1729" s="19" t="s">
        <v>3482</v>
      </c>
      <c r="D1729" s="15">
        <f>Dados!$D$2+Dados!E1729</f>
        <v>190.22</v>
      </c>
      <c r="E1729" s="16">
        <f>Dados!$G$2+Dados!H1729</f>
        <v>222.22</v>
      </c>
    </row>
    <row r="1730" spans="1:5" ht="13.15" customHeight="1" x14ac:dyDescent="0.25">
      <c r="A1730" s="17">
        <v>1728</v>
      </c>
      <c r="B1730" s="18" t="s">
        <v>3483</v>
      </c>
      <c r="C1730" s="19" t="s">
        <v>3484</v>
      </c>
      <c r="D1730" s="15">
        <f>Dados!$D$2+Dados!E1730</f>
        <v>201.07</v>
      </c>
      <c r="E1730" s="16">
        <f>Dados!$G$2+Dados!H1730</f>
        <v>233.07</v>
      </c>
    </row>
    <row r="1731" spans="1:5" ht="13.15" customHeight="1" x14ac:dyDescent="0.25">
      <c r="A1731" s="17">
        <v>1729</v>
      </c>
      <c r="B1731" s="18" t="s">
        <v>3485</v>
      </c>
      <c r="C1731" s="19" t="s">
        <v>3486</v>
      </c>
      <c r="D1731" s="15">
        <f>Dados!$D$2+Dados!E1731</f>
        <v>201.07</v>
      </c>
      <c r="E1731" s="16">
        <f>Dados!$G$2+Dados!H1731</f>
        <v>233.07</v>
      </c>
    </row>
    <row r="1732" spans="1:5" ht="13.15" customHeight="1" x14ac:dyDescent="0.25">
      <c r="A1732" s="17">
        <v>1730</v>
      </c>
      <c r="B1732" s="18" t="s">
        <v>3487</v>
      </c>
      <c r="C1732" s="19" t="s">
        <v>3488</v>
      </c>
      <c r="D1732" s="15">
        <f>Dados!$D$2+Dados!E1732</f>
        <v>190.22</v>
      </c>
      <c r="E1732" s="16">
        <f>Dados!$G$2+Dados!H1732</f>
        <v>222.22</v>
      </c>
    </row>
    <row r="1733" spans="1:5" ht="13.15" customHeight="1" x14ac:dyDescent="0.25">
      <c r="A1733" s="17">
        <v>1731</v>
      </c>
      <c r="B1733" s="18" t="s">
        <v>3489</v>
      </c>
      <c r="C1733" s="19" t="s">
        <v>3490</v>
      </c>
      <c r="D1733" s="15">
        <f>Dados!$D$2+Dados!E1733</f>
        <v>190.22</v>
      </c>
      <c r="E1733" s="16">
        <f>Dados!$G$2+Dados!H1733</f>
        <v>222.22</v>
      </c>
    </row>
    <row r="1734" spans="1:5" ht="13.15" customHeight="1" x14ac:dyDescent="0.25">
      <c r="A1734" s="17">
        <v>1732</v>
      </c>
      <c r="B1734" s="18" t="s">
        <v>3491</v>
      </c>
      <c r="C1734" s="19" t="s">
        <v>3492</v>
      </c>
      <c r="D1734" s="15">
        <f>Dados!$D$2+Dados!E1734</f>
        <v>190.22</v>
      </c>
      <c r="E1734" s="16">
        <f>Dados!$G$2+Dados!H1734</f>
        <v>222.22</v>
      </c>
    </row>
    <row r="1735" spans="1:5" ht="13.15" customHeight="1" x14ac:dyDescent="0.25">
      <c r="A1735" s="17">
        <v>1733</v>
      </c>
      <c r="B1735" s="18" t="s">
        <v>3493</v>
      </c>
      <c r="C1735" s="19" t="s">
        <v>3494</v>
      </c>
      <c r="D1735" s="15">
        <f>Dados!$D$2+Dados!E1735</f>
        <v>201.07</v>
      </c>
      <c r="E1735" s="16">
        <f>Dados!$G$2+Dados!H1735</f>
        <v>233.07</v>
      </c>
    </row>
    <row r="1736" spans="1:5" ht="13.15" customHeight="1" x14ac:dyDescent="0.25">
      <c r="A1736" s="17">
        <v>1734</v>
      </c>
      <c r="B1736" s="18" t="s">
        <v>3495</v>
      </c>
      <c r="C1736" s="19" t="s">
        <v>3496</v>
      </c>
      <c r="D1736" s="15">
        <f>Dados!$D$2+Dados!E1736</f>
        <v>201.07</v>
      </c>
      <c r="E1736" s="16">
        <f>Dados!$G$2+Dados!H1736</f>
        <v>233.07</v>
      </c>
    </row>
    <row r="1737" spans="1:5" ht="13.15" customHeight="1" x14ac:dyDescent="0.25">
      <c r="A1737" s="17">
        <v>1735</v>
      </c>
      <c r="B1737" s="18" t="s">
        <v>3497</v>
      </c>
      <c r="C1737" s="19" t="s">
        <v>3498</v>
      </c>
      <c r="D1737" s="15">
        <f>Dados!$D$2+Dados!E1737</f>
        <v>184.8</v>
      </c>
      <c r="E1737" s="16">
        <f>Dados!$G$2+Dados!H1737</f>
        <v>216.8</v>
      </c>
    </row>
    <row r="1738" spans="1:5" ht="13.15" customHeight="1" x14ac:dyDescent="0.25">
      <c r="A1738" s="17">
        <v>1736</v>
      </c>
      <c r="B1738" s="18" t="s">
        <v>3499</v>
      </c>
      <c r="C1738" s="19" t="s">
        <v>3500</v>
      </c>
      <c r="D1738" s="15">
        <f>Dados!$D$2+Dados!E1738</f>
        <v>184.8</v>
      </c>
      <c r="E1738" s="16">
        <f>Dados!$G$2+Dados!H1738</f>
        <v>216.8</v>
      </c>
    </row>
    <row r="1739" spans="1:5" ht="13.15" customHeight="1" x14ac:dyDescent="0.25">
      <c r="A1739" s="17">
        <v>1737</v>
      </c>
      <c r="B1739" s="18" t="s">
        <v>3501</v>
      </c>
      <c r="C1739" s="19" t="s">
        <v>3502</v>
      </c>
      <c r="D1739" s="15">
        <f>Dados!$D$2+Dados!E1739</f>
        <v>184.8</v>
      </c>
      <c r="E1739" s="16">
        <f>Dados!$G$2+Dados!H1739</f>
        <v>216.8</v>
      </c>
    </row>
    <row r="1740" spans="1:5" ht="13.15" customHeight="1" x14ac:dyDescent="0.25">
      <c r="A1740" s="17">
        <v>1738</v>
      </c>
      <c r="B1740" s="18" t="s">
        <v>3503</v>
      </c>
      <c r="C1740" s="19" t="s">
        <v>3504</v>
      </c>
      <c r="D1740" s="15">
        <f>Dados!$D$2+Dados!E1740</f>
        <v>184.8</v>
      </c>
      <c r="E1740" s="16">
        <f>Dados!$G$2+Dados!H1740</f>
        <v>216.8</v>
      </c>
    </row>
    <row r="1741" spans="1:5" ht="13.15" customHeight="1" x14ac:dyDescent="0.25">
      <c r="A1741" s="17">
        <v>1739</v>
      </c>
      <c r="B1741" s="18" t="s">
        <v>3505</v>
      </c>
      <c r="C1741" s="19" t="s">
        <v>3506</v>
      </c>
      <c r="D1741" s="15">
        <f>Dados!$D$2+Dados!E1741</f>
        <v>184.8</v>
      </c>
      <c r="E1741" s="16">
        <f>Dados!$G$2+Dados!H1741</f>
        <v>216.8</v>
      </c>
    </row>
    <row r="1742" spans="1:5" ht="13.15" customHeight="1" x14ac:dyDescent="0.25">
      <c r="A1742" s="17">
        <v>1740</v>
      </c>
      <c r="B1742" s="18" t="s">
        <v>3507</v>
      </c>
      <c r="C1742" s="19" t="s">
        <v>3508</v>
      </c>
      <c r="D1742" s="15">
        <f>Dados!$D$2+Dados!E1742</f>
        <v>184.8</v>
      </c>
      <c r="E1742" s="16">
        <f>Dados!$G$2+Dados!H1742</f>
        <v>216.8</v>
      </c>
    </row>
    <row r="1743" spans="1:5" ht="13.15" customHeight="1" x14ac:dyDescent="0.25">
      <c r="A1743" s="17">
        <v>1741</v>
      </c>
      <c r="B1743" s="18" t="s">
        <v>3509</v>
      </c>
      <c r="C1743" s="19" t="s">
        <v>3510</v>
      </c>
      <c r="D1743" s="15">
        <f>Dados!$D$2+Dados!E1743</f>
        <v>184.8</v>
      </c>
      <c r="E1743" s="16">
        <f>Dados!$G$2+Dados!H1743</f>
        <v>216.8</v>
      </c>
    </row>
    <row r="1744" spans="1:5" ht="13.15" customHeight="1" x14ac:dyDescent="0.25">
      <c r="A1744" s="17">
        <v>1742</v>
      </c>
      <c r="B1744" s="18" t="s">
        <v>3511</v>
      </c>
      <c r="C1744" s="19" t="s">
        <v>3512</v>
      </c>
      <c r="D1744" s="15">
        <f>Dados!$D$2+Dados!E1744</f>
        <v>179.37</v>
      </c>
      <c r="E1744" s="16">
        <f>Dados!$G$2+Dados!H1744</f>
        <v>211.37</v>
      </c>
    </row>
    <row r="1745" spans="1:5" ht="13.15" customHeight="1" x14ac:dyDescent="0.25">
      <c r="A1745" s="17">
        <v>1743</v>
      </c>
      <c r="B1745" s="18" t="s">
        <v>3513</v>
      </c>
      <c r="C1745" s="19" t="s">
        <v>3514</v>
      </c>
      <c r="D1745" s="15">
        <f>Dados!$D$2+Dados!E1745</f>
        <v>179.37</v>
      </c>
      <c r="E1745" s="16">
        <f>Dados!$G$2+Dados!H1745</f>
        <v>211.37</v>
      </c>
    </row>
    <row r="1746" spans="1:5" ht="13.15" customHeight="1" x14ac:dyDescent="0.25">
      <c r="A1746" s="17">
        <v>1744</v>
      </c>
      <c r="B1746" s="18" t="s">
        <v>3515</v>
      </c>
      <c r="C1746" s="19" t="s">
        <v>3516</v>
      </c>
      <c r="D1746" s="15">
        <f>Dados!$D$2+Dados!E1746</f>
        <v>179.37</v>
      </c>
      <c r="E1746" s="16">
        <f>Dados!$G$2+Dados!H1746</f>
        <v>211.37</v>
      </c>
    </row>
    <row r="1747" spans="1:5" ht="13.15" customHeight="1" x14ac:dyDescent="0.25">
      <c r="A1747" s="17">
        <v>1745</v>
      </c>
      <c r="B1747" s="18" t="s">
        <v>3517</v>
      </c>
      <c r="C1747" s="19" t="s">
        <v>3518</v>
      </c>
      <c r="D1747" s="15">
        <f>Dados!$D$2+Dados!E1747</f>
        <v>201.07</v>
      </c>
      <c r="E1747" s="16">
        <f>Dados!$G$2+Dados!H1747</f>
        <v>233.07</v>
      </c>
    </row>
    <row r="1748" spans="1:5" ht="13.15" customHeight="1" x14ac:dyDescent="0.25">
      <c r="A1748" s="17">
        <v>1746</v>
      </c>
      <c r="B1748" s="18" t="s">
        <v>3519</v>
      </c>
      <c r="C1748" s="19" t="s">
        <v>3520</v>
      </c>
      <c r="D1748" s="15">
        <f>Dados!$D$2+Dados!E1748</f>
        <v>163.1</v>
      </c>
      <c r="E1748" s="16">
        <f>Dados!$G$2+Dados!H1748</f>
        <v>195.1</v>
      </c>
    </row>
    <row r="1749" spans="1:5" ht="13.15" customHeight="1" x14ac:dyDescent="0.25">
      <c r="A1749" s="17">
        <v>1747</v>
      </c>
      <c r="B1749" s="18" t="s">
        <v>3521</v>
      </c>
      <c r="C1749" s="19" t="s">
        <v>3522</v>
      </c>
      <c r="D1749" s="15">
        <f>Dados!$D$2+Dados!E1749</f>
        <v>163.1</v>
      </c>
      <c r="E1749" s="16">
        <f>Dados!$G$2+Dados!H1749</f>
        <v>195.1</v>
      </c>
    </row>
    <row r="1750" spans="1:5" ht="13.15" customHeight="1" x14ac:dyDescent="0.25">
      <c r="A1750" s="17">
        <v>1748</v>
      </c>
      <c r="B1750" s="18" t="s">
        <v>3523</v>
      </c>
      <c r="C1750" s="19" t="s">
        <v>3524</v>
      </c>
      <c r="D1750" s="15">
        <f>Dados!$D$2+Dados!E1750</f>
        <v>201.07</v>
      </c>
      <c r="E1750" s="16">
        <f>Dados!$G$2+Dados!H1750</f>
        <v>233.07</v>
      </c>
    </row>
    <row r="1751" spans="1:5" ht="13.15" customHeight="1" x14ac:dyDescent="0.25">
      <c r="A1751" s="17">
        <v>1749</v>
      </c>
      <c r="B1751" s="18" t="s">
        <v>3525</v>
      </c>
      <c r="C1751" s="19" t="s">
        <v>3526</v>
      </c>
      <c r="D1751" s="15">
        <f>Dados!$D$2+Dados!E1751</f>
        <v>201.07</v>
      </c>
      <c r="E1751" s="16">
        <f>Dados!$G$2+Dados!H1751</f>
        <v>233.07</v>
      </c>
    </row>
    <row r="1752" spans="1:5" ht="13.15" customHeight="1" x14ac:dyDescent="0.25">
      <c r="A1752" s="17">
        <v>1750</v>
      </c>
      <c r="B1752" s="18" t="s">
        <v>3527</v>
      </c>
      <c r="C1752" s="19" t="s">
        <v>3528</v>
      </c>
      <c r="D1752" s="15">
        <f>Dados!$D$2+Dados!E1752</f>
        <v>190.22</v>
      </c>
      <c r="E1752" s="16">
        <f>Dados!$G$2+Dados!H1752</f>
        <v>222.22</v>
      </c>
    </row>
    <row r="1753" spans="1:5" ht="13.15" customHeight="1" x14ac:dyDescent="0.25">
      <c r="A1753" s="17">
        <v>1751</v>
      </c>
      <c r="B1753" s="18" t="s">
        <v>3529</v>
      </c>
      <c r="C1753" s="19" t="s">
        <v>3530</v>
      </c>
      <c r="D1753" s="15">
        <f>Dados!$D$2+Dados!E1753</f>
        <v>190.22</v>
      </c>
      <c r="E1753" s="16">
        <f>Dados!$G$2+Dados!H1753</f>
        <v>222.22</v>
      </c>
    </row>
    <row r="1754" spans="1:5" ht="13.15" customHeight="1" x14ac:dyDescent="0.25">
      <c r="A1754" s="17">
        <v>1752</v>
      </c>
      <c r="B1754" s="18" t="s">
        <v>3531</v>
      </c>
      <c r="C1754" s="19" t="s">
        <v>3532</v>
      </c>
      <c r="D1754" s="15">
        <f>Dados!$D$2+Dados!E1754</f>
        <v>190.22</v>
      </c>
      <c r="E1754" s="16">
        <f>Dados!$G$2+Dados!H1754</f>
        <v>222.22</v>
      </c>
    </row>
    <row r="1755" spans="1:5" ht="13.15" customHeight="1" x14ac:dyDescent="0.25">
      <c r="A1755" s="17">
        <v>1753</v>
      </c>
      <c r="B1755" s="18" t="s">
        <v>3533</v>
      </c>
      <c r="C1755" s="19" t="s">
        <v>3534</v>
      </c>
      <c r="D1755" s="15">
        <f>Dados!$D$2+Dados!E1755</f>
        <v>190.22</v>
      </c>
      <c r="E1755" s="16">
        <f>Dados!$G$2+Dados!H1755</f>
        <v>222.22</v>
      </c>
    </row>
    <row r="1756" spans="1:5" ht="13.15" customHeight="1" x14ac:dyDescent="0.25">
      <c r="A1756" s="17">
        <v>1754</v>
      </c>
      <c r="B1756" s="18" t="s">
        <v>3535</v>
      </c>
      <c r="C1756" s="19" t="s">
        <v>3536</v>
      </c>
      <c r="D1756" s="15">
        <f>Dados!$D$2+Dados!E1756</f>
        <v>190.22</v>
      </c>
      <c r="E1756" s="16">
        <f>Dados!$G$2+Dados!H1756</f>
        <v>222.22</v>
      </c>
    </row>
    <row r="1757" spans="1:5" ht="13.15" customHeight="1" x14ac:dyDescent="0.25">
      <c r="A1757" s="17">
        <v>1755</v>
      </c>
      <c r="B1757" s="18" t="s">
        <v>3537</v>
      </c>
      <c r="C1757" s="19" t="s">
        <v>3538</v>
      </c>
      <c r="D1757" s="15">
        <f>Dados!$D$2+Dados!E1757</f>
        <v>190.22</v>
      </c>
      <c r="E1757" s="16">
        <f>Dados!$G$2+Dados!H1757</f>
        <v>222.22</v>
      </c>
    </row>
    <row r="1758" spans="1:5" ht="13.15" customHeight="1" x14ac:dyDescent="0.25">
      <c r="A1758" s="17">
        <v>1756</v>
      </c>
      <c r="B1758" s="18" t="s">
        <v>3539</v>
      </c>
      <c r="C1758" s="19" t="s">
        <v>3540</v>
      </c>
      <c r="D1758" s="15">
        <f>Dados!$D$2+Dados!E1758</f>
        <v>190.22</v>
      </c>
      <c r="E1758" s="16">
        <f>Dados!$G$2+Dados!H1758</f>
        <v>222.22</v>
      </c>
    </row>
    <row r="1759" spans="1:5" ht="13.15" customHeight="1" x14ac:dyDescent="0.25">
      <c r="A1759" s="17">
        <v>1757</v>
      </c>
      <c r="B1759" s="18" t="s">
        <v>3541</v>
      </c>
      <c r="C1759" s="19" t="s">
        <v>3542</v>
      </c>
      <c r="D1759" s="15">
        <f>Dados!$D$2+Dados!E1759</f>
        <v>190.22</v>
      </c>
      <c r="E1759" s="16">
        <f>Dados!$G$2+Dados!H1759</f>
        <v>222.22</v>
      </c>
    </row>
    <row r="1760" spans="1:5" ht="13.15" customHeight="1" x14ac:dyDescent="0.25">
      <c r="A1760" s="17">
        <v>1758</v>
      </c>
      <c r="B1760" s="18" t="s">
        <v>3543</v>
      </c>
      <c r="C1760" s="19" t="s">
        <v>3544</v>
      </c>
      <c r="D1760" s="15">
        <f>Dados!$D$2+Dados!E1760</f>
        <v>190.22</v>
      </c>
      <c r="E1760" s="16">
        <f>Dados!$G$2+Dados!H1760</f>
        <v>222.22</v>
      </c>
    </row>
    <row r="1761" spans="1:5" ht="13.15" customHeight="1" x14ac:dyDescent="0.25">
      <c r="A1761" s="17">
        <v>1759</v>
      </c>
      <c r="B1761" s="18" t="s">
        <v>3545</v>
      </c>
      <c r="C1761" s="19" t="s">
        <v>3546</v>
      </c>
      <c r="D1761" s="15">
        <f>Dados!$D$2+Dados!E1761</f>
        <v>190.22</v>
      </c>
      <c r="E1761" s="16">
        <f>Dados!$G$2+Dados!H1761</f>
        <v>222.22</v>
      </c>
    </row>
    <row r="1762" spans="1:5" ht="13.15" customHeight="1" x14ac:dyDescent="0.25">
      <c r="A1762" s="17">
        <v>1760</v>
      </c>
      <c r="B1762" s="18" t="s">
        <v>3547</v>
      </c>
      <c r="C1762" s="19" t="s">
        <v>3548</v>
      </c>
      <c r="D1762" s="15">
        <f>Dados!$D$2+Dados!E1762</f>
        <v>190.22</v>
      </c>
      <c r="E1762" s="16">
        <f>Dados!$G$2+Dados!H1762</f>
        <v>222.22</v>
      </c>
    </row>
    <row r="1763" spans="1:5" ht="13.15" customHeight="1" x14ac:dyDescent="0.25">
      <c r="A1763" s="17">
        <v>1761</v>
      </c>
      <c r="B1763" s="18" t="s">
        <v>3549</v>
      </c>
      <c r="C1763" s="19" t="s">
        <v>3550</v>
      </c>
      <c r="D1763" s="15">
        <f>Dados!$D$2+Dados!E1763</f>
        <v>190.22</v>
      </c>
      <c r="E1763" s="16">
        <f>Dados!$G$2+Dados!H1763</f>
        <v>222.22</v>
      </c>
    </row>
    <row r="1764" spans="1:5" ht="13.15" customHeight="1" x14ac:dyDescent="0.25">
      <c r="A1764" s="17">
        <v>1762</v>
      </c>
      <c r="B1764" s="18" t="s">
        <v>3551</v>
      </c>
      <c r="C1764" s="19" t="s">
        <v>3552</v>
      </c>
      <c r="D1764" s="15">
        <f>Dados!$D$2+Dados!E1764</f>
        <v>190.22</v>
      </c>
      <c r="E1764" s="16">
        <f>Dados!$G$2+Dados!H1764</f>
        <v>222.22</v>
      </c>
    </row>
    <row r="1765" spans="1:5" ht="13.15" customHeight="1" x14ac:dyDescent="0.25">
      <c r="A1765" s="17">
        <v>1763</v>
      </c>
      <c r="B1765" s="18" t="s">
        <v>3553</v>
      </c>
      <c r="C1765" s="19" t="s">
        <v>3554</v>
      </c>
      <c r="D1765" s="15">
        <f>Dados!$D$2+Dados!E1765</f>
        <v>163.1</v>
      </c>
      <c r="E1765" s="16">
        <f>Dados!$G$2+Dados!H1765</f>
        <v>195.1</v>
      </c>
    </row>
    <row r="1766" spans="1:5" ht="13.15" customHeight="1" x14ac:dyDescent="0.25">
      <c r="A1766" s="17">
        <v>1764</v>
      </c>
      <c r="B1766" s="18" t="s">
        <v>3555</v>
      </c>
      <c r="C1766" s="19" t="s">
        <v>3556</v>
      </c>
      <c r="D1766" s="15">
        <f>Dados!$D$2+Dados!E1766</f>
        <v>135.97</v>
      </c>
      <c r="E1766" s="16">
        <f>Dados!$G$2+Dados!H1766</f>
        <v>167.97</v>
      </c>
    </row>
    <row r="1767" spans="1:5" ht="13.15" customHeight="1" x14ac:dyDescent="0.25">
      <c r="A1767" s="17">
        <v>1765</v>
      </c>
      <c r="B1767" s="18" t="s">
        <v>3557</v>
      </c>
      <c r="C1767" s="19" t="s">
        <v>3558</v>
      </c>
      <c r="D1767" s="15">
        <f>Dados!$D$2+Dados!E1767</f>
        <v>255.32</v>
      </c>
      <c r="E1767" s="16">
        <f>Dados!$G$2+Dados!H1767</f>
        <v>287.32</v>
      </c>
    </row>
    <row r="1768" spans="1:5" ht="13.15" customHeight="1" x14ac:dyDescent="0.25">
      <c r="A1768" s="17">
        <v>1766</v>
      </c>
      <c r="B1768" s="18" t="s">
        <v>3559</v>
      </c>
      <c r="C1768" s="19" t="s">
        <v>3560</v>
      </c>
      <c r="D1768" s="15">
        <f>Dados!$D$2+Dados!E1768</f>
        <v>298.73</v>
      </c>
      <c r="E1768" s="16">
        <f>Dados!$G$2+Dados!H1768</f>
        <v>330.73</v>
      </c>
    </row>
    <row r="1769" spans="1:5" ht="13.15" customHeight="1" x14ac:dyDescent="0.25">
      <c r="A1769" s="17">
        <v>1767</v>
      </c>
      <c r="B1769" s="18" t="s">
        <v>3561</v>
      </c>
      <c r="C1769" s="19" t="s">
        <v>3562</v>
      </c>
      <c r="D1769" s="15">
        <f>Dados!$D$2+Dados!E1769</f>
        <v>298.73</v>
      </c>
      <c r="E1769" s="16">
        <f>Dados!$G$2+Dados!H1769</f>
        <v>330.73</v>
      </c>
    </row>
    <row r="1770" spans="1:5" ht="13.15" customHeight="1" x14ac:dyDescent="0.25">
      <c r="A1770" s="17">
        <v>1768</v>
      </c>
      <c r="B1770" s="18" t="s">
        <v>3563</v>
      </c>
      <c r="C1770" s="19" t="s">
        <v>3564</v>
      </c>
      <c r="D1770" s="15">
        <f>Dados!$D$2+Dados!E1770</f>
        <v>146.82</v>
      </c>
      <c r="E1770" s="16">
        <f>Dados!$G$2+Dados!H1770</f>
        <v>178.82</v>
      </c>
    </row>
    <row r="1771" spans="1:5" ht="13.15" customHeight="1" x14ac:dyDescent="0.25">
      <c r="A1771" s="17">
        <v>1769</v>
      </c>
      <c r="B1771" s="18" t="s">
        <v>3565</v>
      </c>
      <c r="C1771" s="19" t="s">
        <v>3566</v>
      </c>
      <c r="D1771" s="15">
        <f>Dados!$D$2+Dados!E1771</f>
        <v>146.82</v>
      </c>
      <c r="E1771" s="16">
        <f>Dados!$G$2+Dados!H1771</f>
        <v>178.82</v>
      </c>
    </row>
    <row r="1772" spans="1:5" ht="13.15" customHeight="1" x14ac:dyDescent="0.25">
      <c r="A1772" s="17">
        <v>1770</v>
      </c>
      <c r="B1772" s="18" t="s">
        <v>3567</v>
      </c>
      <c r="C1772" s="19" t="s">
        <v>3568</v>
      </c>
      <c r="D1772" s="15">
        <f>Dados!$D$2+Dados!E1772</f>
        <v>108.84</v>
      </c>
      <c r="E1772" s="16">
        <f>Dados!$G$2+Dados!H1772</f>
        <v>140.84</v>
      </c>
    </row>
    <row r="1773" spans="1:5" ht="13.15" customHeight="1" x14ac:dyDescent="0.25">
      <c r="A1773" s="17">
        <v>1771</v>
      </c>
      <c r="B1773" s="18" t="s">
        <v>3569</v>
      </c>
      <c r="C1773" s="19" t="s">
        <v>3570</v>
      </c>
      <c r="D1773" s="15">
        <f>Dados!$D$2+Dados!E1773</f>
        <v>152.25</v>
      </c>
      <c r="E1773" s="16">
        <f>Dados!$G$2+Dados!H1773</f>
        <v>184.25</v>
      </c>
    </row>
    <row r="1774" spans="1:5" ht="13.15" customHeight="1" x14ac:dyDescent="0.25">
      <c r="A1774" s="17">
        <v>1772</v>
      </c>
      <c r="B1774" s="18" t="s">
        <v>3571</v>
      </c>
      <c r="C1774" s="19" t="s">
        <v>3572</v>
      </c>
      <c r="D1774" s="15">
        <f>Dados!$D$2+Dados!E1774</f>
        <v>206.5</v>
      </c>
      <c r="E1774" s="16">
        <f>Dados!$G$2+Dados!H1774</f>
        <v>238.5</v>
      </c>
    </row>
    <row r="1775" spans="1:5" ht="13.15" customHeight="1" x14ac:dyDescent="0.25">
      <c r="A1775" s="17">
        <v>1773</v>
      </c>
      <c r="B1775" s="18" t="s">
        <v>3573</v>
      </c>
      <c r="C1775" s="19" t="s">
        <v>3574</v>
      </c>
      <c r="D1775" s="15">
        <f>Dados!$D$2+Dados!E1775</f>
        <v>222.77</v>
      </c>
      <c r="E1775" s="16">
        <f>Dados!$G$2+Dados!H1775</f>
        <v>254.77</v>
      </c>
    </row>
    <row r="1776" spans="1:5" ht="13.15" customHeight="1" x14ac:dyDescent="0.25">
      <c r="A1776" s="17">
        <v>1774</v>
      </c>
      <c r="B1776" s="18" t="s">
        <v>3575</v>
      </c>
      <c r="C1776" s="19" t="s">
        <v>3576</v>
      </c>
      <c r="D1776" s="15">
        <f>Dados!$D$2+Dados!E1776</f>
        <v>271.60000000000002</v>
      </c>
      <c r="E1776" s="16">
        <f>Dados!$G$2+Dados!H1776</f>
        <v>303.60000000000002</v>
      </c>
    </row>
    <row r="1777" spans="1:5" ht="13.15" customHeight="1" x14ac:dyDescent="0.25">
      <c r="A1777" s="17">
        <v>1775</v>
      </c>
      <c r="B1777" s="18" t="s">
        <v>3577</v>
      </c>
      <c r="C1777" s="19" t="s">
        <v>3578</v>
      </c>
      <c r="D1777" s="15">
        <f>Dados!$D$2+Dados!E1777</f>
        <v>206.5</v>
      </c>
      <c r="E1777" s="16">
        <f>Dados!$G$2+Dados!H1777</f>
        <v>238.5</v>
      </c>
    </row>
    <row r="1778" spans="1:5" ht="13.15" customHeight="1" x14ac:dyDescent="0.25">
      <c r="A1778" s="17">
        <v>1776</v>
      </c>
      <c r="B1778" s="18" t="s">
        <v>3579</v>
      </c>
      <c r="C1778" s="19" t="s">
        <v>3580</v>
      </c>
      <c r="D1778" s="15">
        <f>Dados!$D$2+Dados!E1778</f>
        <v>152.25</v>
      </c>
      <c r="E1778" s="16">
        <f>Dados!$G$2+Dados!H1778</f>
        <v>184.25</v>
      </c>
    </row>
    <row r="1779" spans="1:5" ht="13.15" customHeight="1" x14ac:dyDescent="0.25">
      <c r="A1779" s="17">
        <v>1777</v>
      </c>
      <c r="B1779" s="18" t="s">
        <v>3581</v>
      </c>
      <c r="C1779" s="19" t="s">
        <v>3582</v>
      </c>
      <c r="D1779" s="15">
        <f>Dados!$D$2+Dados!E1779</f>
        <v>163.1</v>
      </c>
      <c r="E1779" s="16">
        <f>Dados!$G$2+Dados!H1779</f>
        <v>195.1</v>
      </c>
    </row>
    <row r="1780" spans="1:5" ht="13.15" customHeight="1" x14ac:dyDescent="0.25">
      <c r="A1780" s="17">
        <v>1778</v>
      </c>
      <c r="B1780" s="18" t="s">
        <v>3583</v>
      </c>
      <c r="C1780" s="19" t="s">
        <v>3584</v>
      </c>
      <c r="D1780" s="15">
        <f>Dados!$D$2+Dados!E1780</f>
        <v>163.1</v>
      </c>
      <c r="E1780" s="16">
        <f>Dados!$G$2+Dados!H1780</f>
        <v>195.1</v>
      </c>
    </row>
    <row r="1781" spans="1:5" ht="13.15" customHeight="1" x14ac:dyDescent="0.25">
      <c r="A1781" s="17">
        <v>1779</v>
      </c>
      <c r="B1781" s="18" t="s">
        <v>3585</v>
      </c>
      <c r="C1781" s="19" t="s">
        <v>3586</v>
      </c>
      <c r="D1781" s="15">
        <f>Dados!$D$2+Dados!E1781</f>
        <v>380.1</v>
      </c>
      <c r="E1781" s="16">
        <f>Dados!$G$2+Dados!H1781</f>
        <v>412.1</v>
      </c>
    </row>
    <row r="1782" spans="1:5" ht="13.15" customHeight="1" x14ac:dyDescent="0.25">
      <c r="A1782" s="17">
        <v>1780</v>
      </c>
      <c r="B1782" s="18" t="s">
        <v>3587</v>
      </c>
      <c r="C1782" s="19" t="s">
        <v>3588</v>
      </c>
      <c r="D1782" s="15">
        <f>Dados!$D$2+Dados!E1782</f>
        <v>651.36</v>
      </c>
      <c r="E1782" s="16">
        <f>Dados!$G$2+Dados!H1782</f>
        <v>683.36</v>
      </c>
    </row>
    <row r="1783" spans="1:5" ht="13.15" customHeight="1" x14ac:dyDescent="0.25">
      <c r="A1783" s="17">
        <v>1781</v>
      </c>
      <c r="B1783" s="18" t="s">
        <v>3589</v>
      </c>
      <c r="C1783" s="19" t="s">
        <v>3590</v>
      </c>
      <c r="D1783" s="15">
        <f>Dados!$D$2+Dados!E1783</f>
        <v>380.1</v>
      </c>
      <c r="E1783" s="16">
        <f>Dados!$G$2+Dados!H1783</f>
        <v>412.1</v>
      </c>
    </row>
    <row r="1784" spans="1:5" ht="13.15" customHeight="1" x14ac:dyDescent="0.25">
      <c r="A1784" s="17">
        <v>1782</v>
      </c>
      <c r="B1784" s="18" t="s">
        <v>3591</v>
      </c>
      <c r="C1784" s="19" t="s">
        <v>3592</v>
      </c>
      <c r="D1784" s="15">
        <f>Dados!$D$2+Dados!E1784</f>
        <v>705.62</v>
      </c>
      <c r="E1784" s="16">
        <f>Dados!$G$2+Dados!H1784</f>
        <v>737.62</v>
      </c>
    </row>
    <row r="1785" spans="1:5" ht="13.15" customHeight="1" x14ac:dyDescent="0.25">
      <c r="A1785" s="17">
        <v>1783</v>
      </c>
      <c r="B1785" s="18" t="s">
        <v>3593</v>
      </c>
      <c r="C1785" s="19" t="s">
        <v>3594</v>
      </c>
      <c r="D1785" s="15">
        <f>Dados!$D$2+Dados!E1785</f>
        <v>461.48</v>
      </c>
      <c r="E1785" s="16">
        <f>Dados!$G$2+Dados!H1785</f>
        <v>493.48</v>
      </c>
    </row>
    <row r="1786" spans="1:5" ht="13.15" customHeight="1" x14ac:dyDescent="0.25">
      <c r="A1786" s="17">
        <v>1784</v>
      </c>
      <c r="B1786" s="18" t="s">
        <v>3595</v>
      </c>
      <c r="C1786" s="19" t="s">
        <v>3596</v>
      </c>
      <c r="D1786" s="15">
        <f>Dados!$D$2+Dados!E1786</f>
        <v>407.23</v>
      </c>
      <c r="E1786" s="16">
        <f>Dados!$G$2+Dados!H1786</f>
        <v>439.23</v>
      </c>
    </row>
    <row r="1787" spans="1:5" ht="13.15" customHeight="1" x14ac:dyDescent="0.25">
      <c r="A1787" s="17">
        <v>1785</v>
      </c>
      <c r="B1787" s="18" t="s">
        <v>3597</v>
      </c>
      <c r="C1787" s="19" t="s">
        <v>3598</v>
      </c>
      <c r="D1787" s="15">
        <f>Dados!$D$2+Dados!E1787</f>
        <v>407.23</v>
      </c>
      <c r="E1787" s="16">
        <f>Dados!$G$2+Dados!H1787</f>
        <v>439.23</v>
      </c>
    </row>
    <row r="1788" spans="1:5" ht="13.15" customHeight="1" x14ac:dyDescent="0.25">
      <c r="A1788" s="17">
        <v>1786</v>
      </c>
      <c r="B1788" s="18" t="s">
        <v>3599</v>
      </c>
      <c r="C1788" s="19" t="s">
        <v>3600</v>
      </c>
      <c r="D1788" s="15">
        <f>Dados!$D$2+Dados!E1788</f>
        <v>407.23</v>
      </c>
      <c r="E1788" s="16">
        <f>Dados!$G$2+Dados!H1788</f>
        <v>439.23</v>
      </c>
    </row>
    <row r="1789" spans="1:5" ht="13.15" customHeight="1" x14ac:dyDescent="0.25">
      <c r="A1789" s="17">
        <v>1787</v>
      </c>
      <c r="B1789" s="18" t="s">
        <v>3601</v>
      </c>
      <c r="C1789" s="19" t="s">
        <v>3602</v>
      </c>
      <c r="D1789" s="15">
        <f>Dados!$D$2+Dados!E1789</f>
        <v>407.23</v>
      </c>
      <c r="E1789" s="16">
        <f>Dados!$G$2+Dados!H1789</f>
        <v>439.23</v>
      </c>
    </row>
    <row r="1790" spans="1:5" ht="13.15" customHeight="1" x14ac:dyDescent="0.25">
      <c r="A1790" s="17">
        <v>1788</v>
      </c>
      <c r="B1790" s="18" t="s">
        <v>3603</v>
      </c>
      <c r="C1790" s="19" t="s">
        <v>3604</v>
      </c>
      <c r="D1790" s="15">
        <f>Dados!$D$2+Dados!E1790</f>
        <v>163.1</v>
      </c>
      <c r="E1790" s="16">
        <f>Dados!$G$2+Dados!H1790</f>
        <v>195.1</v>
      </c>
    </row>
    <row r="1791" spans="1:5" ht="13.15" customHeight="1" x14ac:dyDescent="0.25">
      <c r="A1791" s="17">
        <v>1789</v>
      </c>
      <c r="B1791" s="18" t="s">
        <v>3605</v>
      </c>
      <c r="C1791" s="19" t="s">
        <v>3606</v>
      </c>
      <c r="D1791" s="15">
        <f>Dados!$D$2+Dados!E1791</f>
        <v>163.1</v>
      </c>
      <c r="E1791" s="16">
        <f>Dados!$G$2+Dados!H1791</f>
        <v>195.1</v>
      </c>
    </row>
    <row r="1792" spans="1:5" ht="13.15" customHeight="1" x14ac:dyDescent="0.25">
      <c r="A1792" s="17">
        <v>1790</v>
      </c>
      <c r="B1792" s="18" t="s">
        <v>3607</v>
      </c>
      <c r="C1792" s="19" t="s">
        <v>3608</v>
      </c>
      <c r="D1792" s="15">
        <f>Dados!$D$2+Dados!E1792</f>
        <v>135.97</v>
      </c>
      <c r="E1792" s="16">
        <f>Dados!$G$2+Dados!H1792</f>
        <v>167.97</v>
      </c>
    </row>
    <row r="1793" spans="1:5" ht="13.15" customHeight="1" x14ac:dyDescent="0.25">
      <c r="A1793" s="17">
        <v>1791</v>
      </c>
      <c r="B1793" s="18" t="s">
        <v>3609</v>
      </c>
      <c r="C1793" s="19" t="s">
        <v>3610</v>
      </c>
      <c r="D1793" s="15">
        <f>Dados!$D$2+Dados!E1793</f>
        <v>135.97</v>
      </c>
      <c r="E1793" s="16">
        <f>Dados!$G$2+Dados!H1793</f>
        <v>167.97</v>
      </c>
    </row>
    <row r="1794" spans="1:5" ht="13.15" customHeight="1" x14ac:dyDescent="0.25">
      <c r="A1794" s="17">
        <v>1792</v>
      </c>
      <c r="B1794" s="18" t="s">
        <v>3611</v>
      </c>
      <c r="C1794" s="19" t="s">
        <v>3612</v>
      </c>
      <c r="D1794" s="15">
        <f>Dados!$D$2+Dados!E1794</f>
        <v>190.22</v>
      </c>
      <c r="E1794" s="16">
        <f>Dados!$G$2+Dados!H1794</f>
        <v>222.22</v>
      </c>
    </row>
    <row r="1795" spans="1:5" ht="13.15" customHeight="1" x14ac:dyDescent="0.25">
      <c r="A1795" s="17">
        <v>1793</v>
      </c>
      <c r="B1795" s="18" t="s">
        <v>3613</v>
      </c>
      <c r="C1795" s="19" t="s">
        <v>3614</v>
      </c>
      <c r="D1795" s="15">
        <f>Dados!$D$2+Dados!E1795</f>
        <v>206.5</v>
      </c>
      <c r="E1795" s="16">
        <f>Dados!$G$2+Dados!H1795</f>
        <v>238.5</v>
      </c>
    </row>
    <row r="1796" spans="1:5" ht="13.15" customHeight="1" x14ac:dyDescent="0.25">
      <c r="A1796" s="17">
        <v>1794</v>
      </c>
      <c r="B1796" s="18" t="s">
        <v>3615</v>
      </c>
      <c r="C1796" s="19" t="s">
        <v>3616</v>
      </c>
      <c r="D1796" s="15">
        <f>Dados!$D$2+Dados!E1796</f>
        <v>190.22</v>
      </c>
      <c r="E1796" s="16">
        <f>Dados!$G$2+Dados!H1796</f>
        <v>222.22</v>
      </c>
    </row>
    <row r="1797" spans="1:5" ht="13.15" customHeight="1" x14ac:dyDescent="0.25">
      <c r="A1797" s="17">
        <v>1795</v>
      </c>
      <c r="B1797" s="18" t="s">
        <v>3617</v>
      </c>
      <c r="C1797" s="19" t="s">
        <v>3618</v>
      </c>
      <c r="D1797" s="15">
        <f>Dados!$D$2+Dados!E1797</f>
        <v>190.22</v>
      </c>
      <c r="E1797" s="16">
        <f>Dados!$G$2+Dados!H1797</f>
        <v>222.22</v>
      </c>
    </row>
    <row r="1798" spans="1:5" ht="13.15" customHeight="1" x14ac:dyDescent="0.25">
      <c r="A1798" s="17">
        <v>1796</v>
      </c>
      <c r="B1798" s="18" t="s">
        <v>3619</v>
      </c>
      <c r="C1798" s="19" t="s">
        <v>3620</v>
      </c>
      <c r="D1798" s="15">
        <f>Dados!$D$2+Dados!E1798</f>
        <v>190.22</v>
      </c>
      <c r="E1798" s="16">
        <f>Dados!$G$2+Dados!H1798</f>
        <v>222.22</v>
      </c>
    </row>
    <row r="1799" spans="1:5" ht="13.15" customHeight="1" x14ac:dyDescent="0.25">
      <c r="A1799" s="17">
        <v>1797</v>
      </c>
      <c r="B1799" s="18" t="s">
        <v>3621</v>
      </c>
      <c r="C1799" s="19" t="s">
        <v>3622</v>
      </c>
      <c r="D1799" s="15">
        <f>Dados!$D$2+Dados!E1799</f>
        <v>184.8</v>
      </c>
      <c r="E1799" s="16">
        <f>Dados!$G$2+Dados!H1799</f>
        <v>216.8</v>
      </c>
    </row>
    <row r="1800" spans="1:5" ht="13.15" customHeight="1" x14ac:dyDescent="0.25">
      <c r="A1800" s="17">
        <v>1798</v>
      </c>
      <c r="B1800" s="18" t="s">
        <v>3623</v>
      </c>
      <c r="C1800" s="19" t="s">
        <v>3624</v>
      </c>
      <c r="D1800" s="15">
        <f>Dados!$D$2+Dados!E1800</f>
        <v>184.8</v>
      </c>
      <c r="E1800" s="16">
        <f>Dados!$G$2+Dados!H1800</f>
        <v>216.8</v>
      </c>
    </row>
    <row r="1801" spans="1:5" ht="13.15" customHeight="1" x14ac:dyDescent="0.25">
      <c r="A1801" s="17">
        <v>1799</v>
      </c>
      <c r="B1801" s="18" t="s">
        <v>3625</v>
      </c>
      <c r="C1801" s="19" t="s">
        <v>3626</v>
      </c>
      <c r="D1801" s="15">
        <f>Dados!$D$2+Dados!E1801</f>
        <v>255.32</v>
      </c>
      <c r="E1801" s="16">
        <f>Dados!$G$2+Dados!H1801</f>
        <v>287.32</v>
      </c>
    </row>
    <row r="1802" spans="1:5" ht="13.15" customHeight="1" x14ac:dyDescent="0.25">
      <c r="A1802" s="17">
        <v>1800</v>
      </c>
      <c r="B1802" s="18" t="s">
        <v>3627</v>
      </c>
      <c r="C1802" s="19" t="s">
        <v>3628</v>
      </c>
      <c r="D1802" s="15">
        <f>Dados!$D$2+Dados!E1802</f>
        <v>255.32</v>
      </c>
      <c r="E1802" s="16">
        <f>Dados!$G$2+Dados!H1802</f>
        <v>287.32</v>
      </c>
    </row>
    <row r="1803" spans="1:5" ht="13.15" customHeight="1" x14ac:dyDescent="0.25">
      <c r="A1803" s="17">
        <v>1801</v>
      </c>
      <c r="B1803" s="18" t="s">
        <v>3629</v>
      </c>
      <c r="C1803" s="19" t="s">
        <v>3630</v>
      </c>
      <c r="D1803" s="15">
        <f>Dados!$D$2+Dados!E1803</f>
        <v>255.32</v>
      </c>
      <c r="E1803" s="16">
        <f>Dados!$G$2+Dados!H1803</f>
        <v>287.32</v>
      </c>
    </row>
    <row r="1804" spans="1:5" ht="13.15" customHeight="1" x14ac:dyDescent="0.25">
      <c r="A1804" s="17">
        <v>1802</v>
      </c>
      <c r="B1804" s="18" t="s">
        <v>3631</v>
      </c>
      <c r="C1804" s="19" t="s">
        <v>3632</v>
      </c>
      <c r="D1804" s="15">
        <f>Dados!$D$2+Dados!E1804</f>
        <v>255.32</v>
      </c>
      <c r="E1804" s="16">
        <f>Dados!$G$2+Dados!H1804</f>
        <v>287.32</v>
      </c>
    </row>
    <row r="1805" spans="1:5" ht="13.15" customHeight="1" x14ac:dyDescent="0.25">
      <c r="A1805" s="17">
        <v>1803</v>
      </c>
      <c r="B1805" s="18" t="s">
        <v>3633</v>
      </c>
      <c r="C1805" s="19" t="s">
        <v>3634</v>
      </c>
      <c r="D1805" s="15">
        <f>Dados!$D$2+Dados!E1805</f>
        <v>255.32</v>
      </c>
      <c r="E1805" s="16">
        <f>Dados!$G$2+Dados!H1805</f>
        <v>287.32</v>
      </c>
    </row>
    <row r="1806" spans="1:5" ht="13.15" customHeight="1" x14ac:dyDescent="0.25">
      <c r="A1806" s="17">
        <v>1804</v>
      </c>
      <c r="B1806" s="18" t="s">
        <v>3635</v>
      </c>
      <c r="C1806" s="19" t="s">
        <v>3636</v>
      </c>
      <c r="D1806" s="15">
        <f>Dados!$D$2+Dados!E1806</f>
        <v>271.60000000000002</v>
      </c>
      <c r="E1806" s="16">
        <f>Dados!$G$2+Dados!H1806</f>
        <v>303.60000000000002</v>
      </c>
    </row>
    <row r="1807" spans="1:5" ht="13.15" customHeight="1" x14ac:dyDescent="0.25">
      <c r="A1807" s="17">
        <v>1805</v>
      </c>
      <c r="B1807" s="18" t="s">
        <v>3637</v>
      </c>
      <c r="C1807" s="19" t="s">
        <v>3638</v>
      </c>
      <c r="D1807" s="15">
        <f>Dados!$D$2+Dados!E1807</f>
        <v>277.02999999999997</v>
      </c>
      <c r="E1807" s="16">
        <f>Dados!$G$2+Dados!H1807</f>
        <v>309.02999999999997</v>
      </c>
    </row>
    <row r="1808" spans="1:5" ht="13.15" customHeight="1" x14ac:dyDescent="0.25">
      <c r="A1808" s="17">
        <v>1806</v>
      </c>
      <c r="B1808" s="18" t="s">
        <v>3639</v>
      </c>
      <c r="C1808" s="19" t="s">
        <v>3640</v>
      </c>
      <c r="D1808" s="15">
        <f>Dados!$D$2+Dados!E1808</f>
        <v>277.02999999999997</v>
      </c>
      <c r="E1808" s="16">
        <f>Dados!$G$2+Dados!H1808</f>
        <v>309.02999999999997</v>
      </c>
    </row>
    <row r="1809" spans="1:5" ht="13.15" customHeight="1" x14ac:dyDescent="0.25">
      <c r="A1809" s="17">
        <v>1807</v>
      </c>
      <c r="B1809" s="18" t="s">
        <v>3641</v>
      </c>
      <c r="C1809" s="19" t="s">
        <v>3642</v>
      </c>
      <c r="D1809" s="15">
        <f>Dados!$D$2+Dados!E1809</f>
        <v>271.60000000000002</v>
      </c>
      <c r="E1809" s="16">
        <f>Dados!$G$2+Dados!H1809</f>
        <v>303.60000000000002</v>
      </c>
    </row>
    <row r="1810" spans="1:5" ht="13.15" customHeight="1" x14ac:dyDescent="0.25">
      <c r="A1810" s="17">
        <v>1808</v>
      </c>
      <c r="B1810" s="18" t="s">
        <v>3643</v>
      </c>
      <c r="C1810" s="19" t="s">
        <v>3644</v>
      </c>
      <c r="D1810" s="15">
        <f>Dados!$D$2+Dados!E1810</f>
        <v>271.60000000000002</v>
      </c>
      <c r="E1810" s="16">
        <f>Dados!$G$2+Dados!H1810</f>
        <v>303.60000000000002</v>
      </c>
    </row>
    <row r="1811" spans="1:5" ht="13.15" customHeight="1" x14ac:dyDescent="0.25">
      <c r="A1811" s="17">
        <v>1809</v>
      </c>
      <c r="B1811" s="18" t="s">
        <v>3645</v>
      </c>
      <c r="C1811" s="19" t="s">
        <v>3646</v>
      </c>
      <c r="D1811" s="15">
        <f>Dados!$D$2+Dados!E1811</f>
        <v>271.60000000000002</v>
      </c>
      <c r="E1811" s="16">
        <f>Dados!$G$2+Dados!H1811</f>
        <v>303.60000000000002</v>
      </c>
    </row>
    <row r="1812" spans="1:5" ht="13.15" customHeight="1" x14ac:dyDescent="0.25">
      <c r="A1812" s="17">
        <v>1810</v>
      </c>
      <c r="B1812" s="18" t="s">
        <v>3647</v>
      </c>
      <c r="C1812" s="19" t="s">
        <v>3648</v>
      </c>
      <c r="D1812" s="15">
        <f>Dados!$D$2+Dados!E1812</f>
        <v>271.60000000000002</v>
      </c>
      <c r="E1812" s="16">
        <f>Dados!$G$2+Dados!H1812</f>
        <v>303.60000000000002</v>
      </c>
    </row>
    <row r="1813" spans="1:5" ht="13.15" customHeight="1" x14ac:dyDescent="0.25">
      <c r="A1813" s="17">
        <v>1811</v>
      </c>
      <c r="B1813" s="18" t="s">
        <v>3649</v>
      </c>
      <c r="C1813" s="19" t="s">
        <v>3650</v>
      </c>
      <c r="D1813" s="15">
        <f>Dados!$D$2+Dados!E1813</f>
        <v>260.75</v>
      </c>
      <c r="E1813" s="16">
        <f>Dados!$G$2+Dados!H1813</f>
        <v>292.75</v>
      </c>
    </row>
    <row r="1814" spans="1:5" ht="13.15" customHeight="1" x14ac:dyDescent="0.25">
      <c r="A1814" s="17">
        <v>1812</v>
      </c>
      <c r="B1814" s="18" t="s">
        <v>3651</v>
      </c>
      <c r="C1814" s="19" t="s">
        <v>3652</v>
      </c>
      <c r="D1814" s="15">
        <f>Dados!$D$2+Dados!E1814</f>
        <v>260.75</v>
      </c>
      <c r="E1814" s="16">
        <f>Dados!$G$2+Dados!H1814</f>
        <v>292.75</v>
      </c>
    </row>
    <row r="1815" spans="1:5" ht="13.15" customHeight="1" x14ac:dyDescent="0.25">
      <c r="A1815" s="17">
        <v>1813</v>
      </c>
      <c r="B1815" s="18" t="s">
        <v>3653</v>
      </c>
      <c r="C1815" s="19" t="s">
        <v>3654</v>
      </c>
      <c r="D1815" s="15">
        <f>Dados!$D$2+Dados!E1815</f>
        <v>260.75</v>
      </c>
      <c r="E1815" s="16">
        <f>Dados!$G$2+Dados!H1815</f>
        <v>292.75</v>
      </c>
    </row>
    <row r="1816" spans="1:5" ht="13.15" customHeight="1" x14ac:dyDescent="0.25">
      <c r="A1816" s="17">
        <v>1814</v>
      </c>
      <c r="B1816" s="18" t="s">
        <v>3655</v>
      </c>
      <c r="C1816" s="19" t="s">
        <v>3656</v>
      </c>
      <c r="D1816" s="15">
        <f>Dados!$D$2+Dados!E1816</f>
        <v>260.75</v>
      </c>
      <c r="E1816" s="16">
        <f>Dados!$G$2+Dados!H1816</f>
        <v>292.75</v>
      </c>
    </row>
    <row r="1817" spans="1:5" ht="13.15" customHeight="1" x14ac:dyDescent="0.25">
      <c r="A1817" s="17">
        <v>1815</v>
      </c>
      <c r="B1817" s="18" t="s">
        <v>3657</v>
      </c>
      <c r="C1817" s="19" t="s">
        <v>3658</v>
      </c>
      <c r="D1817" s="15">
        <f>Dados!$D$2+Dados!E1817</f>
        <v>271.60000000000002</v>
      </c>
      <c r="E1817" s="16">
        <f>Dados!$G$2+Dados!H1817</f>
        <v>303.60000000000002</v>
      </c>
    </row>
    <row r="1818" spans="1:5" ht="13.15" customHeight="1" x14ac:dyDescent="0.25">
      <c r="A1818" s="17">
        <v>1816</v>
      </c>
      <c r="B1818" s="18" t="s">
        <v>3659</v>
      </c>
      <c r="C1818" s="19" t="s">
        <v>3660</v>
      </c>
      <c r="D1818" s="15">
        <f>Dados!$D$2+Dados!E1818</f>
        <v>239.05</v>
      </c>
      <c r="E1818" s="16">
        <f>Dados!$G$2+Dados!H1818</f>
        <v>271.05</v>
      </c>
    </row>
    <row r="1819" spans="1:5" ht="13.15" customHeight="1" x14ac:dyDescent="0.25">
      <c r="A1819" s="17">
        <v>1817</v>
      </c>
      <c r="B1819" s="18" t="s">
        <v>3661</v>
      </c>
      <c r="C1819" s="19" t="s">
        <v>3662</v>
      </c>
      <c r="D1819" s="15">
        <f>Dados!$D$2+Dados!E1819</f>
        <v>239.05</v>
      </c>
      <c r="E1819" s="16">
        <f>Dados!$G$2+Dados!H1819</f>
        <v>271.05</v>
      </c>
    </row>
    <row r="1820" spans="1:5" ht="13.15" customHeight="1" x14ac:dyDescent="0.25">
      <c r="A1820" s="17">
        <v>1818</v>
      </c>
      <c r="B1820" s="18" t="s">
        <v>3663</v>
      </c>
      <c r="C1820" s="19" t="s">
        <v>3664</v>
      </c>
      <c r="D1820" s="15">
        <f>Dados!$D$2+Dados!E1820</f>
        <v>352.98</v>
      </c>
      <c r="E1820" s="16">
        <f>Dados!$G$2+Dados!H1820</f>
        <v>384.98</v>
      </c>
    </row>
    <row r="1821" spans="1:5" ht="13.15" customHeight="1" x14ac:dyDescent="0.25">
      <c r="A1821" s="17">
        <v>1819</v>
      </c>
      <c r="B1821" s="18" t="s">
        <v>3665</v>
      </c>
      <c r="C1821" s="19" t="s">
        <v>3666</v>
      </c>
      <c r="D1821" s="15">
        <f>Dados!$D$2+Dados!E1821</f>
        <v>184.8</v>
      </c>
      <c r="E1821" s="16">
        <f>Dados!$G$2+Dados!H1821</f>
        <v>216.8</v>
      </c>
    </row>
    <row r="1822" spans="1:5" ht="13.15" customHeight="1" x14ac:dyDescent="0.25">
      <c r="A1822" s="17">
        <v>1820</v>
      </c>
      <c r="B1822" s="18" t="s">
        <v>3667</v>
      </c>
      <c r="C1822" s="19" t="s">
        <v>3668</v>
      </c>
      <c r="D1822" s="15">
        <f>Dados!$D$2+Dados!E1822</f>
        <v>239.05</v>
      </c>
      <c r="E1822" s="16">
        <f>Dados!$G$2+Dados!H1822</f>
        <v>271.05</v>
      </c>
    </row>
    <row r="1823" spans="1:5" ht="13.15" customHeight="1" x14ac:dyDescent="0.25">
      <c r="A1823" s="17">
        <v>1821</v>
      </c>
      <c r="B1823" s="18" t="s">
        <v>3669</v>
      </c>
      <c r="C1823" s="19" t="s">
        <v>3670</v>
      </c>
      <c r="D1823" s="15">
        <f>Dados!$D$2+Dados!E1823</f>
        <v>374.68</v>
      </c>
      <c r="E1823" s="16">
        <f>Dados!$G$2+Dados!H1823</f>
        <v>406.68</v>
      </c>
    </row>
    <row r="1824" spans="1:5" ht="13.15" customHeight="1" x14ac:dyDescent="0.25">
      <c r="A1824" s="17">
        <v>1822</v>
      </c>
      <c r="B1824" s="18" t="s">
        <v>3671</v>
      </c>
      <c r="C1824" s="19" t="s">
        <v>3672</v>
      </c>
      <c r="D1824" s="15">
        <f>Dados!$D$2+Dados!E1824</f>
        <v>352.98</v>
      </c>
      <c r="E1824" s="16">
        <f>Dados!$G$2+Dados!H1824</f>
        <v>384.98</v>
      </c>
    </row>
    <row r="1825" spans="1:5" ht="13.15" customHeight="1" x14ac:dyDescent="0.25">
      <c r="A1825" s="17">
        <v>1823</v>
      </c>
      <c r="B1825" s="18" t="s">
        <v>3673</v>
      </c>
      <c r="C1825" s="19" t="s">
        <v>3674</v>
      </c>
      <c r="D1825" s="15">
        <f>Dados!$D$2+Dados!E1825</f>
        <v>222.77</v>
      </c>
      <c r="E1825" s="16">
        <f>Dados!$G$2+Dados!H1825</f>
        <v>254.77</v>
      </c>
    </row>
    <row r="1826" spans="1:5" ht="13.15" customHeight="1" x14ac:dyDescent="0.25">
      <c r="A1826" s="17">
        <v>1824</v>
      </c>
      <c r="B1826" s="18" t="s">
        <v>3675</v>
      </c>
      <c r="C1826" s="19" t="s">
        <v>3676</v>
      </c>
      <c r="D1826" s="15">
        <f>Dados!$D$2+Dados!E1826</f>
        <v>222.77</v>
      </c>
      <c r="E1826" s="16">
        <f>Dados!$G$2+Dados!H1826</f>
        <v>254.77</v>
      </c>
    </row>
    <row r="1827" spans="1:5" ht="13.15" customHeight="1" x14ac:dyDescent="0.25">
      <c r="A1827" s="17">
        <v>1825</v>
      </c>
      <c r="B1827" s="18" t="s">
        <v>3677</v>
      </c>
      <c r="C1827" s="19" t="s">
        <v>3678</v>
      </c>
      <c r="D1827" s="15">
        <f>Dados!$D$2+Dados!E1827</f>
        <v>222.77</v>
      </c>
      <c r="E1827" s="16">
        <f>Dados!$G$2+Dados!H1827</f>
        <v>254.77</v>
      </c>
    </row>
    <row r="1828" spans="1:5" ht="13.15" customHeight="1" x14ac:dyDescent="0.25">
      <c r="A1828" s="17">
        <v>1826</v>
      </c>
      <c r="B1828" s="18" t="s">
        <v>3679</v>
      </c>
      <c r="C1828" s="19" t="s">
        <v>3680</v>
      </c>
      <c r="D1828" s="15">
        <f>Dados!$D$2+Dados!E1828</f>
        <v>222.77</v>
      </c>
      <c r="E1828" s="16">
        <f>Dados!$G$2+Dados!H1828</f>
        <v>254.77</v>
      </c>
    </row>
    <row r="1829" spans="1:5" ht="13.15" customHeight="1" x14ac:dyDescent="0.25">
      <c r="A1829" s="17">
        <v>1827</v>
      </c>
      <c r="B1829" s="18" t="s">
        <v>3681</v>
      </c>
      <c r="C1829" s="19" t="s">
        <v>3682</v>
      </c>
      <c r="D1829" s="15">
        <f>Dados!$D$2+Dados!E1829</f>
        <v>352.98</v>
      </c>
      <c r="E1829" s="16">
        <f>Dados!$G$2+Dados!H1829</f>
        <v>384.98</v>
      </c>
    </row>
    <row r="1830" spans="1:5" ht="13.15" customHeight="1" x14ac:dyDescent="0.25">
      <c r="A1830" s="17">
        <v>1828</v>
      </c>
      <c r="B1830" s="18" t="s">
        <v>3683</v>
      </c>
      <c r="C1830" s="19" t="s">
        <v>3684</v>
      </c>
      <c r="D1830" s="15">
        <f>Dados!$D$2+Dados!E1830</f>
        <v>271.60000000000002</v>
      </c>
      <c r="E1830" s="16">
        <f>Dados!$G$2+Dados!H1830</f>
        <v>303.60000000000002</v>
      </c>
    </row>
    <row r="1831" spans="1:5" ht="13.15" customHeight="1" x14ac:dyDescent="0.25">
      <c r="A1831" s="17">
        <v>1829</v>
      </c>
      <c r="B1831" s="18" t="s">
        <v>3685</v>
      </c>
      <c r="C1831" s="19" t="s">
        <v>3686</v>
      </c>
      <c r="D1831" s="15">
        <f>Dados!$D$2+Dados!E1831</f>
        <v>352.98</v>
      </c>
      <c r="E1831" s="16">
        <f>Dados!$G$2+Dados!H1831</f>
        <v>384.98</v>
      </c>
    </row>
    <row r="1832" spans="1:5" ht="13.15" customHeight="1" x14ac:dyDescent="0.25">
      <c r="A1832" s="17">
        <v>1830</v>
      </c>
      <c r="B1832" s="18" t="s">
        <v>3687</v>
      </c>
      <c r="C1832" s="19" t="s">
        <v>3688</v>
      </c>
      <c r="D1832" s="15">
        <f>Dados!$D$2+Dados!E1832</f>
        <v>222.77</v>
      </c>
      <c r="E1832" s="16">
        <f>Dados!$G$2+Dados!H1832</f>
        <v>254.77</v>
      </c>
    </row>
    <row r="1833" spans="1:5" ht="13.15" customHeight="1" x14ac:dyDescent="0.25">
      <c r="A1833" s="17">
        <v>1831</v>
      </c>
      <c r="B1833" s="18" t="s">
        <v>3689</v>
      </c>
      <c r="C1833" s="19" t="s">
        <v>3690</v>
      </c>
      <c r="D1833" s="15">
        <f>Dados!$D$2+Dados!E1833</f>
        <v>206.5</v>
      </c>
      <c r="E1833" s="16">
        <f>Dados!$G$2+Dados!H1833</f>
        <v>238.5</v>
      </c>
    </row>
    <row r="1834" spans="1:5" ht="13.15" customHeight="1" x14ac:dyDescent="0.25">
      <c r="A1834" s="17">
        <v>1832</v>
      </c>
      <c r="B1834" s="18" t="s">
        <v>3691</v>
      </c>
      <c r="C1834" s="19" t="s">
        <v>3692</v>
      </c>
      <c r="D1834" s="15">
        <f>Dados!$D$2+Dados!E1834</f>
        <v>206.5</v>
      </c>
      <c r="E1834" s="16">
        <f>Dados!$G$2+Dados!H1834</f>
        <v>238.5</v>
      </c>
    </row>
    <row r="1835" spans="1:5" ht="13.15" customHeight="1" x14ac:dyDescent="0.25">
      <c r="A1835" s="17">
        <v>1833</v>
      </c>
      <c r="B1835" s="18" t="s">
        <v>3693</v>
      </c>
      <c r="C1835" s="19" t="s">
        <v>3694</v>
      </c>
      <c r="D1835" s="15">
        <f>Dados!$D$2+Dados!E1835</f>
        <v>206.5</v>
      </c>
      <c r="E1835" s="16">
        <f>Dados!$G$2+Dados!H1835</f>
        <v>238.5</v>
      </c>
    </row>
    <row r="1836" spans="1:5" ht="13.15" customHeight="1" x14ac:dyDescent="0.25">
      <c r="A1836" s="17">
        <v>1834</v>
      </c>
      <c r="B1836" s="18" t="s">
        <v>3695</v>
      </c>
      <c r="C1836" s="19" t="s">
        <v>3696</v>
      </c>
      <c r="D1836" s="15">
        <f>Dados!$D$2+Dados!E1836</f>
        <v>173.95</v>
      </c>
      <c r="E1836" s="16">
        <f>Dados!$G$2+Dados!H1836</f>
        <v>205.95</v>
      </c>
    </row>
    <row r="1837" spans="1:5" ht="13.15" customHeight="1" x14ac:dyDescent="0.25">
      <c r="A1837" s="17">
        <v>1835</v>
      </c>
      <c r="B1837" s="18" t="s">
        <v>3697</v>
      </c>
      <c r="C1837" s="19" t="s">
        <v>3698</v>
      </c>
      <c r="D1837" s="15">
        <f>Dados!$D$2+Dados!E1837</f>
        <v>173.95</v>
      </c>
      <c r="E1837" s="16">
        <f>Dados!$G$2+Dados!H1837</f>
        <v>205.95</v>
      </c>
    </row>
    <row r="1838" spans="1:5" ht="13.15" customHeight="1" x14ac:dyDescent="0.25">
      <c r="A1838" s="17">
        <v>1836</v>
      </c>
      <c r="B1838" s="18" t="s">
        <v>3699</v>
      </c>
      <c r="C1838" s="19" t="s">
        <v>3700</v>
      </c>
      <c r="D1838" s="15">
        <f>Dados!$D$2+Dados!E1838</f>
        <v>173.95</v>
      </c>
      <c r="E1838" s="16">
        <f>Dados!$G$2+Dados!H1838</f>
        <v>205.95</v>
      </c>
    </row>
    <row r="1839" spans="1:5" ht="13.15" customHeight="1" x14ac:dyDescent="0.25">
      <c r="A1839" s="17">
        <v>1837</v>
      </c>
      <c r="B1839" s="18" t="s">
        <v>3701</v>
      </c>
      <c r="C1839" s="19" t="s">
        <v>3702</v>
      </c>
      <c r="D1839" s="15">
        <f>Dados!$D$2+Dados!E1839</f>
        <v>173.95</v>
      </c>
      <c r="E1839" s="16">
        <f>Dados!$G$2+Dados!H1839</f>
        <v>205.95</v>
      </c>
    </row>
    <row r="1840" spans="1:5" ht="13.15" customHeight="1" x14ac:dyDescent="0.25">
      <c r="A1840" s="17">
        <v>1838</v>
      </c>
      <c r="B1840" s="18" t="s">
        <v>3703</v>
      </c>
      <c r="C1840" s="19" t="s">
        <v>3704</v>
      </c>
      <c r="D1840" s="15">
        <f>Dados!$D$2+Dados!E1840</f>
        <v>173.95</v>
      </c>
      <c r="E1840" s="16">
        <f>Dados!$G$2+Dados!H1840</f>
        <v>205.95</v>
      </c>
    </row>
    <row r="1841" spans="1:5" ht="13.15" customHeight="1" x14ac:dyDescent="0.25">
      <c r="A1841" s="17">
        <v>1839</v>
      </c>
      <c r="B1841" s="18" t="s">
        <v>3705</v>
      </c>
      <c r="C1841" s="19" t="s">
        <v>3706</v>
      </c>
      <c r="D1841" s="15">
        <f>Dados!$D$2+Dados!E1841</f>
        <v>173.95</v>
      </c>
      <c r="E1841" s="16">
        <f>Dados!$G$2+Dados!H1841</f>
        <v>205.95</v>
      </c>
    </row>
    <row r="1842" spans="1:5" ht="13.15" customHeight="1" x14ac:dyDescent="0.25">
      <c r="A1842" s="17">
        <v>1840</v>
      </c>
      <c r="B1842" s="18" t="s">
        <v>3707</v>
      </c>
      <c r="C1842" s="19" t="s">
        <v>3708</v>
      </c>
      <c r="D1842" s="15">
        <f>Dados!$D$2+Dados!E1842</f>
        <v>163.1</v>
      </c>
      <c r="E1842" s="16">
        <f>Dados!$G$2+Dados!H1842</f>
        <v>195.1</v>
      </c>
    </row>
    <row r="1843" spans="1:5" ht="13.15" customHeight="1" x14ac:dyDescent="0.25">
      <c r="A1843" s="17">
        <v>1841</v>
      </c>
      <c r="B1843" s="18" t="s">
        <v>3709</v>
      </c>
      <c r="C1843" s="19" t="s">
        <v>3710</v>
      </c>
      <c r="D1843" s="15">
        <f>Dados!$D$2+Dados!E1843</f>
        <v>163.1</v>
      </c>
      <c r="E1843" s="16">
        <f>Dados!$G$2+Dados!H1843</f>
        <v>195.1</v>
      </c>
    </row>
    <row r="1844" spans="1:5" ht="13.15" customHeight="1" x14ac:dyDescent="0.25">
      <c r="A1844" s="17">
        <v>1842</v>
      </c>
      <c r="B1844" s="18" t="s">
        <v>3711</v>
      </c>
      <c r="C1844" s="19" t="s">
        <v>3712</v>
      </c>
      <c r="D1844" s="15">
        <f>Dados!$D$2+Dados!E1844</f>
        <v>201.07</v>
      </c>
      <c r="E1844" s="16">
        <f>Dados!$G$2+Dados!H1844</f>
        <v>233.07</v>
      </c>
    </row>
    <row r="1845" spans="1:5" ht="13.15" customHeight="1" x14ac:dyDescent="0.25">
      <c r="A1845" s="17">
        <v>1843</v>
      </c>
      <c r="B1845" s="18" t="s">
        <v>3713</v>
      </c>
      <c r="C1845" s="19" t="s">
        <v>3714</v>
      </c>
      <c r="D1845" s="15">
        <f>Dados!$D$2+Dados!E1845</f>
        <v>201.07</v>
      </c>
      <c r="E1845" s="16">
        <f>Dados!$G$2+Dados!H1845</f>
        <v>233.07</v>
      </c>
    </row>
    <row r="1846" spans="1:5" ht="13.15" customHeight="1" x14ac:dyDescent="0.25">
      <c r="A1846" s="17">
        <v>1844</v>
      </c>
      <c r="B1846" s="18" t="s">
        <v>3715</v>
      </c>
      <c r="C1846" s="19" t="s">
        <v>3716</v>
      </c>
      <c r="D1846" s="15">
        <f>Dados!$D$2+Dados!E1846</f>
        <v>201.07</v>
      </c>
      <c r="E1846" s="16">
        <f>Dados!$G$2+Dados!H1846</f>
        <v>233.07</v>
      </c>
    </row>
    <row r="1847" spans="1:5" ht="13.15" customHeight="1" x14ac:dyDescent="0.25">
      <c r="A1847" s="17">
        <v>1845</v>
      </c>
      <c r="B1847" s="18" t="s">
        <v>3717</v>
      </c>
      <c r="C1847" s="19" t="s">
        <v>3718</v>
      </c>
      <c r="D1847" s="15">
        <f>Dados!$D$2+Dados!E1847</f>
        <v>163.1</v>
      </c>
      <c r="E1847" s="16">
        <f>Dados!$G$2+Dados!H1847</f>
        <v>195.1</v>
      </c>
    </row>
    <row r="1848" spans="1:5" ht="13.15" customHeight="1" x14ac:dyDescent="0.25">
      <c r="A1848" s="17">
        <v>1846</v>
      </c>
      <c r="B1848" s="18" t="s">
        <v>3719</v>
      </c>
      <c r="C1848" s="19" t="s">
        <v>3720</v>
      </c>
      <c r="D1848" s="15">
        <f>Dados!$D$2+Dados!E1848</f>
        <v>206.5</v>
      </c>
      <c r="E1848" s="16">
        <f>Dados!$G$2+Dados!H1848</f>
        <v>238.5</v>
      </c>
    </row>
    <row r="1849" spans="1:5" ht="13.15" customHeight="1" x14ac:dyDescent="0.25">
      <c r="A1849" s="17">
        <v>1847</v>
      </c>
      <c r="B1849" s="18" t="s">
        <v>3721</v>
      </c>
      <c r="C1849" s="19" t="s">
        <v>3722</v>
      </c>
      <c r="D1849" s="15">
        <f>Dados!$D$2+Dados!E1849</f>
        <v>201.07</v>
      </c>
      <c r="E1849" s="16">
        <f>Dados!$G$2+Dados!H1849</f>
        <v>233.07</v>
      </c>
    </row>
    <row r="1850" spans="1:5" ht="13.15" customHeight="1" x14ac:dyDescent="0.25">
      <c r="A1850" s="17">
        <v>1848</v>
      </c>
      <c r="B1850" s="18" t="s">
        <v>3723</v>
      </c>
      <c r="C1850" s="19" t="s">
        <v>3724</v>
      </c>
      <c r="D1850" s="15">
        <f>Dados!$D$2+Dados!E1850</f>
        <v>201.07</v>
      </c>
      <c r="E1850" s="16">
        <f>Dados!$G$2+Dados!H1850</f>
        <v>233.07</v>
      </c>
    </row>
    <row r="1851" spans="1:5" ht="13.15" customHeight="1" x14ac:dyDescent="0.25">
      <c r="A1851" s="17">
        <v>1849</v>
      </c>
      <c r="B1851" s="18" t="s">
        <v>3725</v>
      </c>
      <c r="C1851" s="19" t="s">
        <v>3726</v>
      </c>
      <c r="D1851" s="15">
        <f>Dados!$D$2+Dados!E1851</f>
        <v>201.07</v>
      </c>
      <c r="E1851" s="16">
        <f>Dados!$G$2+Dados!H1851</f>
        <v>233.07</v>
      </c>
    </row>
    <row r="1852" spans="1:5" ht="13.15" customHeight="1" x14ac:dyDescent="0.25">
      <c r="A1852" s="17">
        <v>1850</v>
      </c>
      <c r="B1852" s="18" t="s">
        <v>3727</v>
      </c>
      <c r="C1852" s="19" t="s">
        <v>3728</v>
      </c>
      <c r="D1852" s="15">
        <f>Dados!$D$2+Dados!E1852</f>
        <v>163.1</v>
      </c>
      <c r="E1852" s="16">
        <f>Dados!$G$2+Dados!H1852</f>
        <v>195.1</v>
      </c>
    </row>
    <row r="1853" spans="1:5" ht="13.15" customHeight="1" x14ac:dyDescent="0.25">
      <c r="A1853" s="17">
        <v>1851</v>
      </c>
      <c r="B1853" s="18" t="s">
        <v>3729</v>
      </c>
      <c r="C1853" s="19" t="s">
        <v>3730</v>
      </c>
      <c r="D1853" s="15">
        <f>Dados!$D$2+Dados!E1853</f>
        <v>201.07</v>
      </c>
      <c r="E1853" s="16">
        <f>Dados!$G$2+Dados!H1853</f>
        <v>233.07</v>
      </c>
    </row>
    <row r="1854" spans="1:5" ht="13.15" customHeight="1" x14ac:dyDescent="0.25">
      <c r="A1854" s="17">
        <v>1852</v>
      </c>
      <c r="B1854" s="18" t="s">
        <v>3731</v>
      </c>
      <c r="C1854" s="19" t="s">
        <v>3732</v>
      </c>
      <c r="D1854" s="15">
        <f>Dados!$D$2+Dados!E1854</f>
        <v>201.07</v>
      </c>
      <c r="E1854" s="16">
        <f>Dados!$G$2+Dados!H1854</f>
        <v>233.07</v>
      </c>
    </row>
    <row r="1855" spans="1:5" ht="13.15" customHeight="1" x14ac:dyDescent="0.25">
      <c r="A1855" s="17">
        <v>1853</v>
      </c>
      <c r="B1855" s="18" t="s">
        <v>3733</v>
      </c>
      <c r="C1855" s="19" t="s">
        <v>3734</v>
      </c>
      <c r="D1855" s="15">
        <f>Dados!$D$2+Dados!E1855</f>
        <v>201.07</v>
      </c>
      <c r="E1855" s="16">
        <f>Dados!$G$2+Dados!H1855</f>
        <v>233.07</v>
      </c>
    </row>
    <row r="1856" spans="1:5" ht="13.15" customHeight="1" x14ac:dyDescent="0.25">
      <c r="A1856" s="17">
        <v>1854</v>
      </c>
      <c r="B1856" s="18" t="s">
        <v>3735</v>
      </c>
      <c r="C1856" s="19" t="s">
        <v>3736</v>
      </c>
      <c r="D1856" s="15">
        <f>Dados!$D$2+Dados!E1856</f>
        <v>190.22</v>
      </c>
      <c r="E1856" s="16">
        <f>Dados!$G$2+Dados!H1856</f>
        <v>222.22</v>
      </c>
    </row>
    <row r="1857" spans="1:5" ht="13.15" customHeight="1" x14ac:dyDescent="0.25">
      <c r="A1857" s="17">
        <v>1855</v>
      </c>
      <c r="B1857" s="18" t="s">
        <v>3737</v>
      </c>
      <c r="C1857" s="19" t="s">
        <v>3738</v>
      </c>
      <c r="D1857" s="15">
        <f>Dados!$D$2+Dados!E1857</f>
        <v>168.52</v>
      </c>
      <c r="E1857" s="16">
        <f>Dados!$G$2+Dados!H1857</f>
        <v>200.52</v>
      </c>
    </row>
    <row r="1858" spans="1:5" ht="13.15" customHeight="1" x14ac:dyDescent="0.25">
      <c r="A1858" s="17">
        <v>1856</v>
      </c>
      <c r="B1858" s="18" t="s">
        <v>3739</v>
      </c>
      <c r="C1858" s="19" t="s">
        <v>3740</v>
      </c>
      <c r="D1858" s="15">
        <f>Dados!$D$2+Dados!E1858</f>
        <v>168.52</v>
      </c>
      <c r="E1858" s="16">
        <f>Dados!$G$2+Dados!H1858</f>
        <v>200.52</v>
      </c>
    </row>
    <row r="1859" spans="1:5" ht="13.15" customHeight="1" x14ac:dyDescent="0.25">
      <c r="A1859" s="17">
        <v>1857</v>
      </c>
      <c r="B1859" s="18" t="s">
        <v>3741</v>
      </c>
      <c r="C1859" s="19" t="s">
        <v>3742</v>
      </c>
      <c r="D1859" s="15">
        <f>Dados!$D$2+Dados!E1859</f>
        <v>168.52</v>
      </c>
      <c r="E1859" s="16">
        <f>Dados!$G$2+Dados!H1859</f>
        <v>200.52</v>
      </c>
    </row>
    <row r="1860" spans="1:5" ht="13.15" customHeight="1" x14ac:dyDescent="0.25">
      <c r="A1860" s="17">
        <v>1858</v>
      </c>
      <c r="B1860" s="18" t="s">
        <v>3743</v>
      </c>
      <c r="C1860" s="19" t="s">
        <v>3744</v>
      </c>
      <c r="D1860" s="15">
        <f>Dados!$D$2+Dados!E1860</f>
        <v>168.52</v>
      </c>
      <c r="E1860" s="16">
        <f>Dados!$G$2+Dados!H1860</f>
        <v>200.52</v>
      </c>
    </row>
    <row r="1861" spans="1:5" ht="13.15" customHeight="1" x14ac:dyDescent="0.25">
      <c r="A1861" s="17">
        <v>1859</v>
      </c>
      <c r="B1861" s="18" t="s">
        <v>3745</v>
      </c>
      <c r="C1861" s="19" t="s">
        <v>3746</v>
      </c>
      <c r="D1861" s="15">
        <f>Dados!$D$2+Dados!E1861</f>
        <v>168.52</v>
      </c>
      <c r="E1861" s="16">
        <f>Dados!$G$2+Dados!H1861</f>
        <v>200.52</v>
      </c>
    </row>
    <row r="1862" spans="1:5" ht="13.15" customHeight="1" x14ac:dyDescent="0.25">
      <c r="A1862" s="17">
        <v>1860</v>
      </c>
      <c r="B1862" s="18" t="s">
        <v>3747</v>
      </c>
      <c r="C1862" s="19" t="s">
        <v>3748</v>
      </c>
      <c r="D1862" s="15">
        <f>Dados!$D$2+Dados!E1862</f>
        <v>168.52</v>
      </c>
      <c r="E1862" s="16">
        <f>Dados!$G$2+Dados!H1862</f>
        <v>200.52</v>
      </c>
    </row>
    <row r="1863" spans="1:5" ht="13.15" customHeight="1" x14ac:dyDescent="0.25">
      <c r="A1863" s="17">
        <v>1861</v>
      </c>
      <c r="B1863" s="18" t="s">
        <v>3749</v>
      </c>
      <c r="C1863" s="19" t="s">
        <v>3750</v>
      </c>
      <c r="D1863" s="15">
        <f>Dados!$D$2+Dados!E1863</f>
        <v>168.52</v>
      </c>
      <c r="E1863" s="16">
        <f>Dados!$G$2+Dados!H1863</f>
        <v>200.52</v>
      </c>
    </row>
    <row r="1864" spans="1:5" ht="13.15" customHeight="1" x14ac:dyDescent="0.25">
      <c r="A1864" s="17">
        <v>1862</v>
      </c>
      <c r="B1864" s="18" t="s">
        <v>3751</v>
      </c>
      <c r="C1864" s="19" t="s">
        <v>3752</v>
      </c>
      <c r="D1864" s="15">
        <f>Dados!$D$2+Dados!E1864</f>
        <v>168.52</v>
      </c>
      <c r="E1864" s="16">
        <f>Dados!$G$2+Dados!H1864</f>
        <v>200.52</v>
      </c>
    </row>
    <row r="1865" spans="1:5" ht="13.15" customHeight="1" x14ac:dyDescent="0.25">
      <c r="A1865" s="17">
        <v>1863</v>
      </c>
      <c r="B1865" s="18" t="s">
        <v>3753</v>
      </c>
      <c r="C1865" s="19" t="s">
        <v>3754</v>
      </c>
      <c r="D1865" s="15">
        <f>Dados!$D$2+Dados!E1865</f>
        <v>168.52</v>
      </c>
      <c r="E1865" s="16">
        <f>Dados!$G$2+Dados!H1865</f>
        <v>200.52</v>
      </c>
    </row>
    <row r="1866" spans="1:5" ht="13.15" customHeight="1" x14ac:dyDescent="0.25">
      <c r="A1866" s="17">
        <v>1864</v>
      </c>
      <c r="B1866" s="18" t="s">
        <v>3755</v>
      </c>
      <c r="C1866" s="19" t="s">
        <v>3756</v>
      </c>
      <c r="D1866" s="15">
        <f>Dados!$D$2+Dados!E1866</f>
        <v>184.8</v>
      </c>
      <c r="E1866" s="16">
        <f>Dados!$G$2+Dados!H1866</f>
        <v>216.8</v>
      </c>
    </row>
    <row r="1867" spans="1:5" ht="13.15" customHeight="1" x14ac:dyDescent="0.25">
      <c r="A1867" s="17">
        <v>1865</v>
      </c>
      <c r="B1867" s="18" t="s">
        <v>3757</v>
      </c>
      <c r="C1867" s="19" t="s">
        <v>3758</v>
      </c>
      <c r="D1867" s="15">
        <f>Dados!$D$2+Dados!E1867</f>
        <v>320.43</v>
      </c>
      <c r="E1867" s="16">
        <f>Dados!$G$2+Dados!H1867</f>
        <v>352.43</v>
      </c>
    </row>
    <row r="1868" spans="1:5" ht="13.15" customHeight="1" x14ac:dyDescent="0.25">
      <c r="A1868" s="17">
        <v>1866</v>
      </c>
      <c r="B1868" s="18" t="s">
        <v>3759</v>
      </c>
      <c r="C1868" s="19" t="s">
        <v>3760</v>
      </c>
      <c r="D1868" s="15">
        <f>Dados!$D$2+Dados!E1868</f>
        <v>320.43</v>
      </c>
      <c r="E1868" s="16">
        <f>Dados!$G$2+Dados!H1868</f>
        <v>352.43</v>
      </c>
    </row>
    <row r="1869" spans="1:5" ht="13.15" customHeight="1" x14ac:dyDescent="0.25">
      <c r="A1869" s="17">
        <v>1867</v>
      </c>
      <c r="B1869" s="18" t="s">
        <v>3761</v>
      </c>
      <c r="C1869" s="19" t="s">
        <v>3762</v>
      </c>
      <c r="D1869" s="15">
        <f>Dados!$D$2+Dados!E1869</f>
        <v>163.1</v>
      </c>
      <c r="E1869" s="16">
        <f>Dados!$G$2+Dados!H1869</f>
        <v>195.1</v>
      </c>
    </row>
    <row r="1870" spans="1:5" ht="13.15" customHeight="1" x14ac:dyDescent="0.25">
      <c r="A1870" s="17">
        <v>1868</v>
      </c>
      <c r="B1870" s="18" t="s">
        <v>3763</v>
      </c>
      <c r="C1870" s="19" t="s">
        <v>3764</v>
      </c>
      <c r="D1870" s="15">
        <f>Dados!$D$2+Dados!E1870</f>
        <v>163.1</v>
      </c>
      <c r="E1870" s="16">
        <f>Dados!$G$2+Dados!H1870</f>
        <v>195.1</v>
      </c>
    </row>
    <row r="1871" spans="1:5" ht="13.15" customHeight="1" x14ac:dyDescent="0.25">
      <c r="A1871" s="17">
        <v>1869</v>
      </c>
      <c r="B1871" s="18" t="s">
        <v>3765</v>
      </c>
      <c r="C1871" s="19" t="s">
        <v>3766</v>
      </c>
      <c r="D1871" s="15">
        <f>Dados!$D$2+Dados!E1871</f>
        <v>163.1</v>
      </c>
      <c r="E1871" s="16">
        <f>Dados!$G$2+Dados!H1871</f>
        <v>195.1</v>
      </c>
    </row>
    <row r="1872" spans="1:5" ht="13.15" customHeight="1" x14ac:dyDescent="0.25">
      <c r="A1872" s="17">
        <v>1870</v>
      </c>
      <c r="B1872" s="18" t="s">
        <v>3767</v>
      </c>
      <c r="C1872" s="19" t="s">
        <v>3768</v>
      </c>
      <c r="D1872" s="15">
        <f>Dados!$D$2+Dados!E1872</f>
        <v>163.1</v>
      </c>
      <c r="E1872" s="16">
        <f>Dados!$G$2+Dados!H1872</f>
        <v>195.1</v>
      </c>
    </row>
    <row r="1873" spans="1:5" ht="13.15" customHeight="1" x14ac:dyDescent="0.25">
      <c r="A1873" s="17">
        <v>1871</v>
      </c>
      <c r="B1873" s="18" t="s">
        <v>3769</v>
      </c>
      <c r="C1873" s="19" t="s">
        <v>3770</v>
      </c>
      <c r="D1873" s="15">
        <f>Dados!$D$2+Dados!E1873</f>
        <v>163.1</v>
      </c>
      <c r="E1873" s="16">
        <f>Dados!$G$2+Dados!H1873</f>
        <v>195.1</v>
      </c>
    </row>
    <row r="1874" spans="1:5" ht="13.15" customHeight="1" x14ac:dyDescent="0.25">
      <c r="A1874" s="17">
        <v>1872</v>
      </c>
      <c r="B1874" s="18" t="s">
        <v>3771</v>
      </c>
      <c r="C1874" s="19" t="s">
        <v>3772</v>
      </c>
      <c r="D1874" s="15">
        <f>Dados!$D$2+Dados!E1874</f>
        <v>152.25</v>
      </c>
      <c r="E1874" s="16">
        <f>Dados!$G$2+Dados!H1874</f>
        <v>184.25</v>
      </c>
    </row>
    <row r="1875" spans="1:5" ht="13.15" customHeight="1" x14ac:dyDescent="0.25">
      <c r="A1875" s="17">
        <v>1873</v>
      </c>
      <c r="B1875" s="18" t="s">
        <v>3773</v>
      </c>
      <c r="C1875" s="19" t="s">
        <v>3774</v>
      </c>
      <c r="D1875" s="15">
        <f>Dados!$D$2+Dados!E1875</f>
        <v>119.69</v>
      </c>
      <c r="E1875" s="16">
        <f>Dados!$G$2+Dados!H1875</f>
        <v>151.69</v>
      </c>
    </row>
    <row r="1876" spans="1:5" ht="13.15" customHeight="1" x14ac:dyDescent="0.25">
      <c r="A1876" s="17">
        <v>1874</v>
      </c>
      <c r="B1876" s="18" t="s">
        <v>3775</v>
      </c>
      <c r="C1876" s="19" t="s">
        <v>3776</v>
      </c>
      <c r="D1876" s="15">
        <f>Dados!$D$2+Dados!E1876</f>
        <v>119.69</v>
      </c>
      <c r="E1876" s="16">
        <f>Dados!$G$2+Dados!H1876</f>
        <v>151.69</v>
      </c>
    </row>
    <row r="1877" spans="1:5" ht="13.15" customHeight="1" x14ac:dyDescent="0.25">
      <c r="A1877" s="17">
        <v>1875</v>
      </c>
      <c r="B1877" s="18" t="s">
        <v>3777</v>
      </c>
      <c r="C1877" s="19" t="s">
        <v>3778</v>
      </c>
      <c r="D1877" s="15">
        <f>Dados!$D$2+Dados!E1877</f>
        <v>163.1</v>
      </c>
      <c r="E1877" s="16">
        <f>Dados!$G$2+Dados!H1877</f>
        <v>195.1</v>
      </c>
    </row>
    <row r="1878" spans="1:5" ht="13.15" customHeight="1" x14ac:dyDescent="0.25">
      <c r="A1878" s="17">
        <v>1876</v>
      </c>
      <c r="B1878" s="18" t="s">
        <v>3779</v>
      </c>
      <c r="C1878" s="19" t="s">
        <v>3780</v>
      </c>
      <c r="D1878" s="15">
        <f>Dados!$D$2+Dados!E1878</f>
        <v>163.1</v>
      </c>
      <c r="E1878" s="16">
        <f>Dados!$G$2+Dados!H1878</f>
        <v>195.1</v>
      </c>
    </row>
    <row r="1879" spans="1:5" ht="13.15" customHeight="1" x14ac:dyDescent="0.25">
      <c r="A1879" s="17">
        <v>1877</v>
      </c>
      <c r="B1879" s="18" t="s">
        <v>3781</v>
      </c>
      <c r="C1879" s="19" t="s">
        <v>3782</v>
      </c>
      <c r="D1879" s="15">
        <f>Dados!$D$2+Dados!E1879</f>
        <v>163.1</v>
      </c>
      <c r="E1879" s="16">
        <f>Dados!$G$2+Dados!H1879</f>
        <v>195.1</v>
      </c>
    </row>
    <row r="1880" spans="1:5" ht="13.15" customHeight="1" x14ac:dyDescent="0.25">
      <c r="A1880" s="17">
        <v>1878</v>
      </c>
      <c r="B1880" s="18" t="s">
        <v>3783</v>
      </c>
      <c r="C1880" s="19" t="s">
        <v>3784</v>
      </c>
      <c r="D1880" s="15">
        <f>Dados!$D$2+Dados!E1880</f>
        <v>135.97</v>
      </c>
      <c r="E1880" s="16">
        <f>Dados!$G$2+Dados!H1880</f>
        <v>167.97</v>
      </c>
    </row>
    <row r="1881" spans="1:5" ht="13.15" customHeight="1" x14ac:dyDescent="0.25">
      <c r="A1881" s="17">
        <v>1879</v>
      </c>
      <c r="B1881" s="18" t="s">
        <v>3785</v>
      </c>
      <c r="C1881" s="19" t="s">
        <v>3786</v>
      </c>
      <c r="D1881" s="15">
        <f>Dados!$D$2+Dados!E1881</f>
        <v>163.1</v>
      </c>
      <c r="E1881" s="16">
        <f>Dados!$G$2+Dados!H1881</f>
        <v>195.1</v>
      </c>
    </row>
    <row r="1882" spans="1:5" ht="13.15" customHeight="1" x14ac:dyDescent="0.25">
      <c r="A1882" s="17">
        <v>1880</v>
      </c>
      <c r="B1882" s="18" t="s">
        <v>3787</v>
      </c>
      <c r="C1882" s="19" t="s">
        <v>3788</v>
      </c>
      <c r="D1882" s="15">
        <f>Dados!$D$2+Dados!E1882</f>
        <v>163.1</v>
      </c>
      <c r="E1882" s="16">
        <f>Dados!$G$2+Dados!H1882</f>
        <v>195.1</v>
      </c>
    </row>
    <row r="1883" spans="1:5" ht="13.15" customHeight="1" x14ac:dyDescent="0.25">
      <c r="A1883" s="17">
        <v>1881</v>
      </c>
      <c r="B1883" s="18" t="s">
        <v>3789</v>
      </c>
      <c r="C1883" s="19" t="s">
        <v>3790</v>
      </c>
      <c r="D1883" s="15">
        <f>Dados!$D$2+Dados!E1883</f>
        <v>163.1</v>
      </c>
      <c r="E1883" s="16">
        <f>Dados!$G$2+Dados!H1883</f>
        <v>195.1</v>
      </c>
    </row>
    <row r="1884" spans="1:5" ht="13.15" customHeight="1" x14ac:dyDescent="0.25">
      <c r="A1884" s="17">
        <v>1882</v>
      </c>
      <c r="B1884" s="18" t="s">
        <v>3791</v>
      </c>
      <c r="C1884" s="19" t="s">
        <v>3792</v>
      </c>
      <c r="D1884" s="15">
        <f>Dados!$D$2+Dados!E1884</f>
        <v>135.97</v>
      </c>
      <c r="E1884" s="16">
        <f>Dados!$G$2+Dados!H1884</f>
        <v>167.97</v>
      </c>
    </row>
    <row r="1885" spans="1:5" ht="13.15" customHeight="1" x14ac:dyDescent="0.25">
      <c r="A1885" s="17">
        <v>1883</v>
      </c>
      <c r="B1885" s="18" t="s">
        <v>3793</v>
      </c>
      <c r="C1885" s="19" t="s">
        <v>3794</v>
      </c>
      <c r="D1885" s="15">
        <f>Dados!$D$2+Dados!E1885</f>
        <v>135.97</v>
      </c>
      <c r="E1885" s="16">
        <f>Dados!$G$2+Dados!H1885</f>
        <v>167.97</v>
      </c>
    </row>
    <row r="1886" spans="1:5" ht="13.15" customHeight="1" x14ac:dyDescent="0.25">
      <c r="A1886" s="17">
        <v>1884</v>
      </c>
      <c r="B1886" s="18" t="s">
        <v>3795</v>
      </c>
      <c r="C1886" s="19" t="s">
        <v>3796</v>
      </c>
      <c r="D1886" s="15">
        <f>Dados!$D$2+Dados!E1886</f>
        <v>135.97</v>
      </c>
      <c r="E1886" s="16">
        <f>Dados!$G$2+Dados!H1886</f>
        <v>167.97</v>
      </c>
    </row>
    <row r="1887" spans="1:5" ht="13.15" customHeight="1" x14ac:dyDescent="0.25">
      <c r="A1887" s="17">
        <v>1885</v>
      </c>
      <c r="B1887" s="18" t="s">
        <v>3797</v>
      </c>
      <c r="C1887" s="19" t="s">
        <v>3798</v>
      </c>
      <c r="D1887" s="15">
        <f>Dados!$D$2+Dados!E1887</f>
        <v>277.02999999999997</v>
      </c>
      <c r="E1887" s="16">
        <f>Dados!$G$2+Dados!H1887</f>
        <v>309.02999999999997</v>
      </c>
    </row>
    <row r="1888" spans="1:5" ht="13.15" customHeight="1" x14ac:dyDescent="0.25">
      <c r="A1888" s="17">
        <v>1886</v>
      </c>
      <c r="B1888" s="18" t="s">
        <v>3799</v>
      </c>
      <c r="C1888" s="19" t="s">
        <v>3800</v>
      </c>
      <c r="D1888" s="15">
        <f>Dados!$D$2+Dados!E1888</f>
        <v>271.60000000000002</v>
      </c>
      <c r="E1888" s="16">
        <f>Dados!$G$2+Dados!H1888</f>
        <v>303.60000000000002</v>
      </c>
    </row>
    <row r="1889" spans="1:5" ht="13.15" customHeight="1" x14ac:dyDescent="0.25">
      <c r="A1889" s="17">
        <v>1887</v>
      </c>
      <c r="B1889" s="18" t="s">
        <v>3801</v>
      </c>
      <c r="C1889" s="19" t="s">
        <v>3802</v>
      </c>
      <c r="D1889" s="15">
        <f>Dados!$D$2+Dados!E1889</f>
        <v>285.16000000000003</v>
      </c>
      <c r="E1889" s="16">
        <f>Dados!$G$2+Dados!H1889</f>
        <v>317.16000000000003</v>
      </c>
    </row>
    <row r="1890" spans="1:5" ht="13.15" customHeight="1" x14ac:dyDescent="0.25">
      <c r="A1890" s="17">
        <v>1888</v>
      </c>
      <c r="B1890" s="18" t="s">
        <v>3803</v>
      </c>
      <c r="C1890" s="19" t="s">
        <v>3804</v>
      </c>
      <c r="D1890" s="15">
        <f>Dados!$D$2+Dados!E1890</f>
        <v>285.16000000000003</v>
      </c>
      <c r="E1890" s="16">
        <f>Dados!$G$2+Dados!H1890</f>
        <v>317.16000000000003</v>
      </c>
    </row>
    <row r="1891" spans="1:5" ht="13.15" customHeight="1" x14ac:dyDescent="0.25">
      <c r="A1891" s="17">
        <v>1889</v>
      </c>
      <c r="B1891" s="18" t="s">
        <v>3805</v>
      </c>
      <c r="C1891" s="19" t="s">
        <v>3806</v>
      </c>
      <c r="D1891" s="15">
        <f>Dados!$D$2+Dados!E1891</f>
        <v>244.47</v>
      </c>
      <c r="E1891" s="16">
        <f>Dados!$G$2+Dados!H1891</f>
        <v>276.47000000000003</v>
      </c>
    </row>
    <row r="1892" spans="1:5" ht="13.15" customHeight="1" x14ac:dyDescent="0.25">
      <c r="A1892" s="17">
        <v>1890</v>
      </c>
      <c r="B1892" s="18" t="s">
        <v>3807</v>
      </c>
      <c r="C1892" s="19" t="s">
        <v>3808</v>
      </c>
      <c r="D1892" s="15">
        <f>Dados!$D$2+Dados!E1892</f>
        <v>244.47</v>
      </c>
      <c r="E1892" s="16">
        <f>Dados!$G$2+Dados!H1892</f>
        <v>276.47000000000003</v>
      </c>
    </row>
    <row r="1893" spans="1:5" ht="13.15" customHeight="1" x14ac:dyDescent="0.25">
      <c r="A1893" s="17">
        <v>1891</v>
      </c>
      <c r="B1893" s="18" t="s">
        <v>3809</v>
      </c>
      <c r="C1893" s="19" t="s">
        <v>3810</v>
      </c>
      <c r="D1893" s="15">
        <f>Dados!$D$2+Dados!E1893</f>
        <v>244.47</v>
      </c>
      <c r="E1893" s="16">
        <f>Dados!$G$2+Dados!H1893</f>
        <v>276.47000000000003</v>
      </c>
    </row>
    <row r="1894" spans="1:5" ht="13.15" customHeight="1" x14ac:dyDescent="0.25">
      <c r="A1894" s="17">
        <v>1892</v>
      </c>
      <c r="B1894" s="18" t="s">
        <v>3811</v>
      </c>
      <c r="C1894" s="19" t="s">
        <v>3812</v>
      </c>
      <c r="D1894" s="15">
        <f>Dados!$D$2+Dados!E1894</f>
        <v>135.97</v>
      </c>
      <c r="E1894" s="16">
        <f>Dados!$G$2+Dados!H1894</f>
        <v>167.97</v>
      </c>
    </row>
    <row r="1895" spans="1:5" ht="13.15" customHeight="1" x14ac:dyDescent="0.25">
      <c r="A1895" s="17">
        <v>1893</v>
      </c>
      <c r="B1895" s="18" t="s">
        <v>3813</v>
      </c>
      <c r="C1895" s="19" t="s">
        <v>3814</v>
      </c>
      <c r="D1895" s="15">
        <f>Dados!$D$2+Dados!E1895</f>
        <v>135.97</v>
      </c>
      <c r="E1895" s="16">
        <f>Dados!$G$2+Dados!H1895</f>
        <v>167.97</v>
      </c>
    </row>
    <row r="1896" spans="1:5" ht="13.15" customHeight="1" x14ac:dyDescent="0.25">
      <c r="A1896" s="17">
        <v>1894</v>
      </c>
      <c r="B1896" s="18" t="s">
        <v>3815</v>
      </c>
      <c r="C1896" s="19" t="s">
        <v>3816</v>
      </c>
      <c r="D1896" s="15">
        <f>Dados!$D$2+Dados!E1896</f>
        <v>135.97</v>
      </c>
      <c r="E1896" s="16">
        <f>Dados!$G$2+Dados!H1896</f>
        <v>167.97</v>
      </c>
    </row>
    <row r="1897" spans="1:5" ht="13.15" customHeight="1" x14ac:dyDescent="0.25">
      <c r="A1897" s="17">
        <v>1895</v>
      </c>
      <c r="B1897" s="18" t="s">
        <v>3817</v>
      </c>
      <c r="C1897" s="19" t="s">
        <v>3818</v>
      </c>
      <c r="D1897" s="15">
        <f>Dados!$D$2+Dados!E1897</f>
        <v>135.97</v>
      </c>
      <c r="E1897" s="16">
        <f>Dados!$G$2+Dados!H1897</f>
        <v>167.97</v>
      </c>
    </row>
    <row r="1898" spans="1:5" ht="13.15" customHeight="1" x14ac:dyDescent="0.25">
      <c r="A1898" s="17">
        <v>1896</v>
      </c>
      <c r="B1898" s="18" t="s">
        <v>3819</v>
      </c>
      <c r="C1898" s="19" t="s">
        <v>3820</v>
      </c>
      <c r="D1898" s="15">
        <f>Dados!$D$2+Dados!E1898</f>
        <v>135.97</v>
      </c>
      <c r="E1898" s="16">
        <f>Dados!$G$2+Dados!H1898</f>
        <v>167.97</v>
      </c>
    </row>
    <row r="1899" spans="1:5" ht="13.15" customHeight="1" x14ac:dyDescent="0.25">
      <c r="A1899" s="17">
        <v>1897</v>
      </c>
      <c r="B1899" s="18" t="s">
        <v>3821</v>
      </c>
      <c r="C1899" s="19" t="s">
        <v>3822</v>
      </c>
      <c r="D1899" s="15">
        <f>Dados!$D$2+Dados!E1899</f>
        <v>564.55999999999995</v>
      </c>
      <c r="E1899" s="16">
        <f>Dados!$G$2+Dados!H1899</f>
        <v>596.55999999999995</v>
      </c>
    </row>
    <row r="1900" spans="1:5" ht="13.15" customHeight="1" x14ac:dyDescent="0.25">
      <c r="A1900" s="17">
        <v>1898</v>
      </c>
      <c r="B1900" s="18" t="s">
        <v>3823</v>
      </c>
      <c r="C1900" s="19" t="s">
        <v>3824</v>
      </c>
      <c r="D1900" s="15">
        <f>Dados!$D$2+Dados!E1900</f>
        <v>298.73</v>
      </c>
      <c r="E1900" s="16">
        <f>Dados!$G$2+Dados!H1900</f>
        <v>330.73</v>
      </c>
    </row>
    <row r="1901" spans="1:5" ht="13.15" customHeight="1" x14ac:dyDescent="0.25">
      <c r="A1901" s="17">
        <v>1899</v>
      </c>
      <c r="B1901" s="18" t="s">
        <v>3825</v>
      </c>
      <c r="C1901" s="19" t="s">
        <v>3826</v>
      </c>
      <c r="D1901" s="15">
        <f>Dados!$D$2+Dados!E1901</f>
        <v>363.83</v>
      </c>
      <c r="E1901" s="16">
        <f>Dados!$G$2+Dados!H1901</f>
        <v>395.83</v>
      </c>
    </row>
    <row r="1902" spans="1:5" ht="13.15" customHeight="1" x14ac:dyDescent="0.25">
      <c r="A1902" s="17">
        <v>1900</v>
      </c>
      <c r="B1902" s="18" t="s">
        <v>3827</v>
      </c>
      <c r="C1902" s="19" t="s">
        <v>3828</v>
      </c>
      <c r="D1902" s="15">
        <f>Dados!$D$2+Dados!E1902</f>
        <v>152.25</v>
      </c>
      <c r="E1902" s="16">
        <f>Dados!$G$2+Dados!H1902</f>
        <v>184.25</v>
      </c>
    </row>
    <row r="1903" spans="1:5" ht="13.15" customHeight="1" x14ac:dyDescent="0.25">
      <c r="A1903" s="17">
        <v>1901</v>
      </c>
      <c r="B1903" s="18" t="s">
        <v>3829</v>
      </c>
      <c r="C1903" s="19" t="s">
        <v>3830</v>
      </c>
      <c r="D1903" s="15">
        <f>Dados!$D$2+Dados!E1903</f>
        <v>152.25</v>
      </c>
      <c r="E1903" s="16">
        <f>Dados!$G$2+Dados!H1903</f>
        <v>184.25</v>
      </c>
    </row>
    <row r="1904" spans="1:5" ht="13.15" customHeight="1" x14ac:dyDescent="0.25">
      <c r="A1904" s="17">
        <v>1902</v>
      </c>
      <c r="B1904" s="18" t="s">
        <v>3831</v>
      </c>
      <c r="C1904" s="19" t="s">
        <v>3832</v>
      </c>
      <c r="D1904" s="15">
        <f>Dados!$D$2+Dados!E1904</f>
        <v>244.47</v>
      </c>
      <c r="E1904" s="16">
        <f>Dados!$G$2+Dados!H1904</f>
        <v>276.47000000000003</v>
      </c>
    </row>
    <row r="1905" spans="1:5" ht="13.15" customHeight="1" x14ac:dyDescent="0.25">
      <c r="A1905" s="17">
        <v>1903</v>
      </c>
      <c r="B1905" s="18" t="s">
        <v>3833</v>
      </c>
      <c r="C1905" s="19" t="s">
        <v>3834</v>
      </c>
      <c r="D1905" s="15">
        <f>Dados!$D$2+Dados!E1905</f>
        <v>244.47</v>
      </c>
      <c r="E1905" s="16">
        <f>Dados!$G$2+Dados!H1905</f>
        <v>276.47000000000003</v>
      </c>
    </row>
    <row r="1906" spans="1:5" ht="13.15" customHeight="1" x14ac:dyDescent="0.25">
      <c r="A1906" s="17">
        <v>1904</v>
      </c>
      <c r="B1906" s="18" t="s">
        <v>3835</v>
      </c>
      <c r="C1906" s="19" t="s">
        <v>3836</v>
      </c>
      <c r="D1906" s="15">
        <f>Dados!$D$2+Dados!E1906</f>
        <v>244.47</v>
      </c>
      <c r="E1906" s="16">
        <f>Dados!$G$2+Dados!H1906</f>
        <v>276.47000000000003</v>
      </c>
    </row>
    <row r="1907" spans="1:5" ht="13.15" customHeight="1" x14ac:dyDescent="0.25">
      <c r="A1907" s="17">
        <v>1905</v>
      </c>
      <c r="B1907" s="18" t="s">
        <v>3837</v>
      </c>
      <c r="C1907" s="19" t="s">
        <v>3838</v>
      </c>
      <c r="D1907" s="15">
        <f>Dados!$D$2+Dados!E1907</f>
        <v>163.1</v>
      </c>
      <c r="E1907" s="16">
        <f>Dados!$G$2+Dados!H1907</f>
        <v>195.1</v>
      </c>
    </row>
    <row r="1908" spans="1:5" ht="13.15" customHeight="1" x14ac:dyDescent="0.25">
      <c r="A1908" s="17">
        <v>1906</v>
      </c>
      <c r="B1908" s="18" t="s">
        <v>3839</v>
      </c>
      <c r="C1908" s="19" t="s">
        <v>3840</v>
      </c>
      <c r="D1908" s="15">
        <f>Dados!$D$2+Dados!E1908</f>
        <v>163.1</v>
      </c>
      <c r="E1908" s="16">
        <f>Dados!$G$2+Dados!H1908</f>
        <v>195.1</v>
      </c>
    </row>
    <row r="1909" spans="1:5" ht="13.15" customHeight="1" x14ac:dyDescent="0.25">
      <c r="A1909" s="17">
        <v>1907</v>
      </c>
      <c r="B1909" s="18" t="s">
        <v>3841</v>
      </c>
      <c r="C1909" s="19" t="s">
        <v>3842</v>
      </c>
      <c r="D1909" s="15">
        <f>Dados!$D$2+Dados!E1909</f>
        <v>163.1</v>
      </c>
      <c r="E1909" s="16">
        <f>Dados!$G$2+Dados!H1909</f>
        <v>195.1</v>
      </c>
    </row>
    <row r="1910" spans="1:5" ht="13.15" customHeight="1" x14ac:dyDescent="0.25">
      <c r="A1910" s="17">
        <v>1908</v>
      </c>
      <c r="B1910" s="18" t="s">
        <v>3843</v>
      </c>
      <c r="C1910" s="19" t="s">
        <v>3844</v>
      </c>
      <c r="D1910" s="15">
        <f>Dados!$D$2+Dados!E1910</f>
        <v>163.1</v>
      </c>
      <c r="E1910" s="16">
        <f>Dados!$G$2+Dados!H1910</f>
        <v>195.1</v>
      </c>
    </row>
    <row r="1911" spans="1:5" ht="13.15" customHeight="1" x14ac:dyDescent="0.25">
      <c r="A1911" s="17">
        <v>1909</v>
      </c>
      <c r="B1911" s="18" t="s">
        <v>3845</v>
      </c>
      <c r="C1911" s="19" t="s">
        <v>3846</v>
      </c>
      <c r="D1911" s="15">
        <f>Dados!$D$2+Dados!E1911</f>
        <v>163.1</v>
      </c>
      <c r="E1911" s="16">
        <f>Dados!$G$2+Dados!H1911</f>
        <v>195.1</v>
      </c>
    </row>
    <row r="1912" spans="1:5" ht="13.15" customHeight="1" x14ac:dyDescent="0.25">
      <c r="A1912" s="17">
        <v>1910</v>
      </c>
      <c r="B1912" s="18" t="s">
        <v>3847</v>
      </c>
      <c r="C1912" s="19" t="s">
        <v>3848</v>
      </c>
      <c r="D1912" s="15">
        <f>Dados!$D$2+Dados!E1912</f>
        <v>135.97</v>
      </c>
      <c r="E1912" s="16">
        <f>Dados!$G$2+Dados!H1912</f>
        <v>167.97</v>
      </c>
    </row>
    <row r="1913" spans="1:5" ht="13.15" customHeight="1" x14ac:dyDescent="0.25">
      <c r="A1913" s="17">
        <v>1911</v>
      </c>
      <c r="B1913" s="18" t="s">
        <v>3849</v>
      </c>
      <c r="C1913" s="19" t="s">
        <v>3850</v>
      </c>
      <c r="D1913" s="15">
        <f>Dados!$D$2+Dados!E1913</f>
        <v>239.05</v>
      </c>
      <c r="E1913" s="16">
        <f>Dados!$G$2+Dados!H1913</f>
        <v>271.05</v>
      </c>
    </row>
    <row r="1914" spans="1:5" ht="13.15" customHeight="1" x14ac:dyDescent="0.25">
      <c r="A1914" s="17">
        <v>1912</v>
      </c>
      <c r="B1914" s="18" t="s">
        <v>3851</v>
      </c>
      <c r="C1914" s="19" t="s">
        <v>3852</v>
      </c>
      <c r="D1914" s="15">
        <f>Dados!$D$2+Dados!E1914</f>
        <v>239.05</v>
      </c>
      <c r="E1914" s="16">
        <f>Dados!$G$2+Dados!H1914</f>
        <v>271.05</v>
      </c>
    </row>
    <row r="1915" spans="1:5" ht="13.15" customHeight="1" x14ac:dyDescent="0.25">
      <c r="A1915" s="17">
        <v>1913</v>
      </c>
      <c r="B1915" s="18" t="s">
        <v>3853</v>
      </c>
      <c r="C1915" s="19" t="s">
        <v>3854</v>
      </c>
      <c r="D1915" s="15">
        <f>Dados!$D$2+Dados!E1915</f>
        <v>239.05</v>
      </c>
      <c r="E1915" s="16">
        <f>Dados!$G$2+Dados!H1915</f>
        <v>271.05</v>
      </c>
    </row>
    <row r="1916" spans="1:5" ht="13.15" customHeight="1" x14ac:dyDescent="0.25">
      <c r="A1916" s="17">
        <v>1914</v>
      </c>
      <c r="B1916" s="18" t="s">
        <v>3855</v>
      </c>
      <c r="C1916" s="19" t="s">
        <v>3856</v>
      </c>
      <c r="D1916" s="15">
        <f>Dados!$D$2+Dados!E1916</f>
        <v>239.05</v>
      </c>
      <c r="E1916" s="16">
        <f>Dados!$G$2+Dados!H1916</f>
        <v>271.05</v>
      </c>
    </row>
    <row r="1917" spans="1:5" ht="13.15" customHeight="1" x14ac:dyDescent="0.25">
      <c r="A1917" s="17">
        <v>1915</v>
      </c>
      <c r="B1917" s="18" t="s">
        <v>3857</v>
      </c>
      <c r="C1917" s="19" t="s">
        <v>3858</v>
      </c>
      <c r="D1917" s="15">
        <f>Dados!$D$2+Dados!E1917</f>
        <v>239.05</v>
      </c>
      <c r="E1917" s="16">
        <f>Dados!$G$2+Dados!H1917</f>
        <v>271.05</v>
      </c>
    </row>
    <row r="1918" spans="1:5" ht="13.15" customHeight="1" x14ac:dyDescent="0.25">
      <c r="A1918" s="17">
        <v>1916</v>
      </c>
      <c r="B1918" s="18" t="s">
        <v>3859</v>
      </c>
      <c r="C1918" s="19" t="s">
        <v>3860</v>
      </c>
      <c r="D1918" s="15">
        <f>Dados!$D$2+Dados!E1918</f>
        <v>239.05</v>
      </c>
      <c r="E1918" s="16">
        <f>Dados!$G$2+Dados!H1918</f>
        <v>271.05</v>
      </c>
    </row>
    <row r="1919" spans="1:5" ht="13.15" customHeight="1" x14ac:dyDescent="0.25">
      <c r="A1919" s="17">
        <v>1917</v>
      </c>
      <c r="B1919" s="18" t="s">
        <v>3861</v>
      </c>
      <c r="C1919" s="19" t="s">
        <v>3862</v>
      </c>
      <c r="D1919" s="15">
        <f>Dados!$D$2+Dados!E1919</f>
        <v>163.1</v>
      </c>
      <c r="E1919" s="16">
        <f>Dados!$G$2+Dados!H1919</f>
        <v>195.1</v>
      </c>
    </row>
    <row r="1920" spans="1:5" ht="13.15" customHeight="1" x14ac:dyDescent="0.25">
      <c r="A1920" s="17">
        <v>1918</v>
      </c>
      <c r="B1920" s="18" t="s">
        <v>3863</v>
      </c>
      <c r="C1920" s="19" t="s">
        <v>3864</v>
      </c>
      <c r="D1920" s="15">
        <f>Dados!$D$2+Dados!E1920</f>
        <v>201.07</v>
      </c>
      <c r="E1920" s="16">
        <f>Dados!$G$2+Dados!H1920</f>
        <v>233.07</v>
      </c>
    </row>
    <row r="1921" spans="1:5" ht="13.15" customHeight="1" x14ac:dyDescent="0.25">
      <c r="A1921" s="17">
        <v>1919</v>
      </c>
      <c r="B1921" s="18" t="s">
        <v>3865</v>
      </c>
      <c r="C1921" s="19" t="s">
        <v>3866</v>
      </c>
      <c r="D1921" s="15">
        <f>Dados!$D$2+Dados!E1921</f>
        <v>201.07</v>
      </c>
      <c r="E1921" s="16">
        <f>Dados!$G$2+Dados!H1921</f>
        <v>233.07</v>
      </c>
    </row>
    <row r="1922" spans="1:5" ht="13.15" customHeight="1" x14ac:dyDescent="0.25">
      <c r="A1922" s="17">
        <v>1920</v>
      </c>
      <c r="B1922" s="18" t="s">
        <v>3867</v>
      </c>
      <c r="C1922" s="19" t="s">
        <v>3868</v>
      </c>
      <c r="D1922" s="15">
        <f>Dados!$D$2+Dados!E1922</f>
        <v>163.1</v>
      </c>
      <c r="E1922" s="16">
        <f>Dados!$G$2+Dados!H1922</f>
        <v>195.1</v>
      </c>
    </row>
    <row r="1923" spans="1:5" ht="13.15" customHeight="1" x14ac:dyDescent="0.25">
      <c r="A1923" s="17">
        <v>1921</v>
      </c>
      <c r="B1923" s="18" t="s">
        <v>3869</v>
      </c>
      <c r="C1923" s="19" t="s">
        <v>3870</v>
      </c>
      <c r="D1923" s="15">
        <f>Dados!$D$2+Dados!E1923</f>
        <v>190.22</v>
      </c>
      <c r="E1923" s="16">
        <f>Dados!$G$2+Dados!H1923</f>
        <v>222.22</v>
      </c>
    </row>
    <row r="1924" spans="1:5" ht="13.15" customHeight="1" x14ac:dyDescent="0.25">
      <c r="A1924" s="17">
        <v>1922</v>
      </c>
      <c r="B1924" s="18" t="s">
        <v>3871</v>
      </c>
      <c r="C1924" s="19" t="s">
        <v>3872</v>
      </c>
      <c r="D1924" s="15">
        <f>Dados!$D$2+Dados!E1924</f>
        <v>190.22</v>
      </c>
      <c r="E1924" s="16">
        <f>Dados!$G$2+Dados!H1924</f>
        <v>222.22</v>
      </c>
    </row>
    <row r="1925" spans="1:5" ht="13.15" customHeight="1" x14ac:dyDescent="0.25">
      <c r="A1925" s="17">
        <v>1923</v>
      </c>
      <c r="B1925" s="18" t="s">
        <v>3873</v>
      </c>
      <c r="C1925" s="19" t="s">
        <v>3874</v>
      </c>
      <c r="D1925" s="15">
        <f>Dados!$D$2+Dados!E1925</f>
        <v>190.22</v>
      </c>
      <c r="E1925" s="16">
        <f>Dados!$G$2+Dados!H1925</f>
        <v>222.22</v>
      </c>
    </row>
    <row r="1926" spans="1:5" ht="13.15" customHeight="1" x14ac:dyDescent="0.25">
      <c r="A1926" s="17">
        <v>1924</v>
      </c>
      <c r="B1926" s="18" t="s">
        <v>3875</v>
      </c>
      <c r="C1926" s="19" t="s">
        <v>3876</v>
      </c>
      <c r="D1926" s="15">
        <f>Dados!$D$2+Dados!E1926</f>
        <v>190.22</v>
      </c>
      <c r="E1926" s="16">
        <f>Dados!$G$2+Dados!H1926</f>
        <v>222.22</v>
      </c>
    </row>
    <row r="1927" spans="1:5" ht="13.15" customHeight="1" x14ac:dyDescent="0.25">
      <c r="A1927" s="17">
        <v>1925</v>
      </c>
      <c r="B1927" s="18" t="s">
        <v>3877</v>
      </c>
      <c r="C1927" s="19" t="s">
        <v>3878</v>
      </c>
      <c r="D1927" s="15">
        <f>Dados!$D$2+Dados!E1927</f>
        <v>163.1</v>
      </c>
      <c r="E1927" s="16">
        <f>Dados!$G$2+Dados!H1927</f>
        <v>195.1</v>
      </c>
    </row>
    <row r="1928" spans="1:5" ht="13.15" customHeight="1" x14ac:dyDescent="0.25">
      <c r="A1928" s="17">
        <v>1926</v>
      </c>
      <c r="B1928" s="18" t="s">
        <v>3879</v>
      </c>
      <c r="C1928" s="19" t="s">
        <v>3880</v>
      </c>
      <c r="D1928" s="15">
        <f>Dados!$D$2+Dados!E1928</f>
        <v>190.22</v>
      </c>
      <c r="E1928" s="16">
        <f>Dados!$G$2+Dados!H1928</f>
        <v>222.22</v>
      </c>
    </row>
    <row r="1929" spans="1:5" ht="13.15" customHeight="1" x14ac:dyDescent="0.25">
      <c r="A1929" s="17">
        <v>1927</v>
      </c>
      <c r="B1929" s="18" t="s">
        <v>3881</v>
      </c>
      <c r="C1929" s="19" t="s">
        <v>3882</v>
      </c>
      <c r="D1929" s="15">
        <f>Dados!$D$2+Dados!E1929</f>
        <v>190.22</v>
      </c>
      <c r="E1929" s="16">
        <f>Dados!$G$2+Dados!H1929</f>
        <v>222.22</v>
      </c>
    </row>
    <row r="1930" spans="1:5" ht="13.15" customHeight="1" x14ac:dyDescent="0.25">
      <c r="A1930" s="17">
        <v>1928</v>
      </c>
      <c r="B1930" s="18" t="s">
        <v>3883</v>
      </c>
      <c r="C1930" s="19" t="s">
        <v>3884</v>
      </c>
      <c r="D1930" s="15">
        <f>Dados!$D$2+Dados!E1930</f>
        <v>190.22</v>
      </c>
      <c r="E1930" s="16">
        <f>Dados!$G$2+Dados!H1930</f>
        <v>222.22</v>
      </c>
    </row>
    <row r="1931" spans="1:5" ht="13.15" customHeight="1" x14ac:dyDescent="0.25">
      <c r="A1931" s="17">
        <v>1929</v>
      </c>
      <c r="B1931" s="18" t="s">
        <v>3885</v>
      </c>
      <c r="C1931" s="19" t="s">
        <v>3886</v>
      </c>
      <c r="D1931" s="15">
        <f>Dados!$D$2+Dados!E1931</f>
        <v>190.22</v>
      </c>
      <c r="E1931" s="16">
        <f>Dados!$G$2+Dados!H1931</f>
        <v>222.22</v>
      </c>
    </row>
    <row r="1932" spans="1:5" ht="13.15" customHeight="1" x14ac:dyDescent="0.25">
      <c r="A1932" s="17">
        <v>1930</v>
      </c>
      <c r="B1932" s="18" t="s">
        <v>3887</v>
      </c>
      <c r="C1932" s="19" t="s">
        <v>3888</v>
      </c>
      <c r="D1932" s="15">
        <f>Dados!$D$2+Dados!E1932</f>
        <v>190.22</v>
      </c>
      <c r="E1932" s="16">
        <f>Dados!$G$2+Dados!H1932</f>
        <v>222.22</v>
      </c>
    </row>
    <row r="1933" spans="1:5" ht="13.15" customHeight="1" x14ac:dyDescent="0.25">
      <c r="A1933" s="17">
        <v>1931</v>
      </c>
      <c r="B1933" s="18" t="s">
        <v>3889</v>
      </c>
      <c r="C1933" s="19" t="s">
        <v>3890</v>
      </c>
      <c r="D1933" s="15">
        <f>Dados!$D$2+Dados!E1933</f>
        <v>190.22</v>
      </c>
      <c r="E1933" s="16">
        <f>Dados!$G$2+Dados!H1933</f>
        <v>222.22</v>
      </c>
    </row>
    <row r="1934" spans="1:5" ht="13.15" customHeight="1" x14ac:dyDescent="0.25">
      <c r="A1934" s="17">
        <v>1932</v>
      </c>
      <c r="B1934" s="18" t="s">
        <v>3891</v>
      </c>
      <c r="C1934" s="19" t="s">
        <v>3892</v>
      </c>
      <c r="D1934" s="15">
        <f>Dados!$D$2+Dados!E1934</f>
        <v>190.22</v>
      </c>
      <c r="E1934" s="16">
        <f>Dados!$G$2+Dados!H1934</f>
        <v>222.22</v>
      </c>
    </row>
    <row r="1935" spans="1:5" ht="13.15" customHeight="1" x14ac:dyDescent="0.25">
      <c r="A1935" s="17">
        <v>1933</v>
      </c>
      <c r="B1935" s="18" t="s">
        <v>3893</v>
      </c>
      <c r="C1935" s="19" t="s">
        <v>3894</v>
      </c>
      <c r="D1935" s="15">
        <f>Dados!$D$2+Dados!E1935</f>
        <v>190.22</v>
      </c>
      <c r="E1935" s="16">
        <f>Dados!$G$2+Dados!H1935</f>
        <v>222.22</v>
      </c>
    </row>
    <row r="1936" spans="1:5" ht="13.15" customHeight="1" x14ac:dyDescent="0.25">
      <c r="A1936" s="17">
        <v>1934</v>
      </c>
      <c r="B1936" s="18" t="s">
        <v>3895</v>
      </c>
      <c r="C1936" s="19" t="s">
        <v>3896</v>
      </c>
      <c r="D1936" s="15">
        <f>Dados!$D$2+Dados!E1936</f>
        <v>190.22</v>
      </c>
      <c r="E1936" s="16">
        <f>Dados!$G$2+Dados!H1936</f>
        <v>222.22</v>
      </c>
    </row>
    <row r="1937" spans="1:5" ht="13.15" customHeight="1" x14ac:dyDescent="0.25">
      <c r="A1937" s="17">
        <v>1935</v>
      </c>
      <c r="B1937" s="18" t="s">
        <v>3897</v>
      </c>
      <c r="C1937" s="19" t="s">
        <v>3898</v>
      </c>
      <c r="D1937" s="15">
        <f>Dados!$D$2+Dados!E1937</f>
        <v>190.22</v>
      </c>
      <c r="E1937" s="16">
        <f>Dados!$G$2+Dados!H1937</f>
        <v>222.22</v>
      </c>
    </row>
    <row r="1938" spans="1:5" ht="13.15" customHeight="1" x14ac:dyDescent="0.25">
      <c r="A1938" s="17">
        <v>1936</v>
      </c>
      <c r="B1938" s="18" t="s">
        <v>3899</v>
      </c>
      <c r="C1938" s="19" t="s">
        <v>3900</v>
      </c>
      <c r="D1938" s="15">
        <f>Dados!$D$2+Dados!E1938</f>
        <v>190.22</v>
      </c>
      <c r="E1938" s="16">
        <f>Dados!$G$2+Dados!H1938</f>
        <v>222.22</v>
      </c>
    </row>
    <row r="1939" spans="1:5" ht="13.15" customHeight="1" x14ac:dyDescent="0.25">
      <c r="A1939" s="17">
        <v>1937</v>
      </c>
      <c r="B1939" s="18" t="s">
        <v>3901</v>
      </c>
      <c r="C1939" s="19" t="s">
        <v>3902</v>
      </c>
      <c r="D1939" s="15">
        <f>Dados!$D$2+Dados!E1939</f>
        <v>190.22</v>
      </c>
      <c r="E1939" s="16">
        <f>Dados!$G$2+Dados!H1939</f>
        <v>222.22</v>
      </c>
    </row>
    <row r="1940" spans="1:5" ht="13.15" customHeight="1" x14ac:dyDescent="0.25">
      <c r="A1940" s="17">
        <v>1938</v>
      </c>
      <c r="B1940" s="18" t="s">
        <v>3903</v>
      </c>
      <c r="C1940" s="19" t="s">
        <v>3904</v>
      </c>
      <c r="D1940" s="15">
        <f>Dados!$D$2+Dados!E1940</f>
        <v>190.22</v>
      </c>
      <c r="E1940" s="16">
        <f>Dados!$G$2+Dados!H1940</f>
        <v>222.22</v>
      </c>
    </row>
    <row r="1941" spans="1:5" ht="13.15" customHeight="1" x14ac:dyDescent="0.25">
      <c r="A1941" s="17">
        <v>1939</v>
      </c>
      <c r="B1941" s="18" t="s">
        <v>3905</v>
      </c>
      <c r="C1941" s="19" t="s">
        <v>3906</v>
      </c>
      <c r="D1941" s="15">
        <f>Dados!$D$2+Dados!E1941</f>
        <v>201.07</v>
      </c>
      <c r="E1941" s="16">
        <f>Dados!$G$2+Dados!H1941</f>
        <v>233.07</v>
      </c>
    </row>
    <row r="1942" spans="1:5" ht="13.15" customHeight="1" x14ac:dyDescent="0.25">
      <c r="A1942" s="17">
        <v>1940</v>
      </c>
      <c r="B1942" s="18" t="s">
        <v>3907</v>
      </c>
      <c r="C1942" s="19" t="s">
        <v>3908</v>
      </c>
      <c r="D1942" s="15">
        <f>Dados!$D$2+Dados!E1942</f>
        <v>201.07</v>
      </c>
      <c r="E1942" s="16">
        <f>Dados!$G$2+Dados!H1942</f>
        <v>233.07</v>
      </c>
    </row>
    <row r="1943" spans="1:5" ht="13.15" customHeight="1" x14ac:dyDescent="0.25">
      <c r="A1943" s="17">
        <v>1941</v>
      </c>
      <c r="B1943" s="18" t="s">
        <v>3909</v>
      </c>
      <c r="C1943" s="19" t="s">
        <v>3910</v>
      </c>
      <c r="D1943" s="15">
        <f>Dados!$D$2+Dados!E1943</f>
        <v>201.07</v>
      </c>
      <c r="E1943" s="16">
        <f>Dados!$G$2+Dados!H1943</f>
        <v>233.07</v>
      </c>
    </row>
    <row r="1944" spans="1:5" ht="13.15" customHeight="1" x14ac:dyDescent="0.25">
      <c r="A1944" s="17">
        <v>1942</v>
      </c>
      <c r="B1944" s="18" t="s">
        <v>3911</v>
      </c>
      <c r="C1944" s="19" t="s">
        <v>3912</v>
      </c>
      <c r="D1944" s="15">
        <f>Dados!$D$2+Dados!E1944</f>
        <v>201.07</v>
      </c>
      <c r="E1944" s="16">
        <f>Dados!$G$2+Dados!H1944</f>
        <v>233.07</v>
      </c>
    </row>
    <row r="1945" spans="1:5" ht="13.15" customHeight="1" x14ac:dyDescent="0.25">
      <c r="A1945" s="17">
        <v>1943</v>
      </c>
      <c r="B1945" s="18" t="s">
        <v>3913</v>
      </c>
      <c r="C1945" s="19" t="s">
        <v>3914</v>
      </c>
      <c r="D1945" s="15">
        <f>Dados!$D$2+Dados!E1945</f>
        <v>201.07</v>
      </c>
      <c r="E1945" s="16">
        <f>Dados!$G$2+Dados!H1945</f>
        <v>233.07</v>
      </c>
    </row>
    <row r="1946" spans="1:5" ht="13.15" customHeight="1" x14ac:dyDescent="0.25">
      <c r="A1946" s="17">
        <v>1944</v>
      </c>
      <c r="B1946" s="18" t="s">
        <v>3915</v>
      </c>
      <c r="C1946" s="19" t="s">
        <v>3916</v>
      </c>
      <c r="D1946" s="15">
        <f>Dados!$D$2+Dados!E1946</f>
        <v>201.07</v>
      </c>
      <c r="E1946" s="16">
        <f>Dados!$G$2+Dados!H1946</f>
        <v>233.07</v>
      </c>
    </row>
    <row r="1947" spans="1:5" ht="13.15" customHeight="1" x14ac:dyDescent="0.25">
      <c r="A1947" s="17">
        <v>1945</v>
      </c>
      <c r="B1947" s="18" t="s">
        <v>3917</v>
      </c>
      <c r="C1947" s="19" t="s">
        <v>3918</v>
      </c>
      <c r="D1947" s="15">
        <f>Dados!$D$2+Dados!E1947</f>
        <v>201.07</v>
      </c>
      <c r="E1947" s="16">
        <f>Dados!$G$2+Dados!H1947</f>
        <v>233.07</v>
      </c>
    </row>
    <row r="1948" spans="1:5" ht="13.15" customHeight="1" x14ac:dyDescent="0.25">
      <c r="A1948" s="17">
        <v>1946</v>
      </c>
      <c r="B1948" s="18" t="s">
        <v>3919</v>
      </c>
      <c r="C1948" s="19" t="s">
        <v>3920</v>
      </c>
      <c r="D1948" s="15">
        <f>Dados!$D$2+Dados!E1948</f>
        <v>201.07</v>
      </c>
      <c r="E1948" s="16">
        <f>Dados!$G$2+Dados!H1948</f>
        <v>233.07</v>
      </c>
    </row>
    <row r="1949" spans="1:5" ht="13.15" customHeight="1" x14ac:dyDescent="0.25">
      <c r="A1949" s="17">
        <v>1947</v>
      </c>
      <c r="B1949" s="18" t="s">
        <v>3921</v>
      </c>
      <c r="C1949" s="19" t="s">
        <v>3922</v>
      </c>
      <c r="D1949" s="15">
        <f>Dados!$D$2+Dados!E1949</f>
        <v>201.07</v>
      </c>
      <c r="E1949" s="16">
        <f>Dados!$G$2+Dados!H1949</f>
        <v>233.07</v>
      </c>
    </row>
    <row r="1950" spans="1:5" ht="13.15" customHeight="1" x14ac:dyDescent="0.25">
      <c r="A1950" s="17">
        <v>1948</v>
      </c>
      <c r="B1950" s="18" t="s">
        <v>3923</v>
      </c>
      <c r="C1950" s="19" t="s">
        <v>3924</v>
      </c>
      <c r="D1950" s="15">
        <f>Dados!$D$2+Dados!E1950</f>
        <v>201.07</v>
      </c>
      <c r="E1950" s="16">
        <f>Dados!$G$2+Dados!H1950</f>
        <v>233.07</v>
      </c>
    </row>
    <row r="1951" spans="1:5" ht="13.15" customHeight="1" x14ac:dyDescent="0.25">
      <c r="A1951" s="17">
        <v>1949</v>
      </c>
      <c r="B1951" s="18" t="s">
        <v>3925</v>
      </c>
      <c r="C1951" s="19" t="s">
        <v>3926</v>
      </c>
      <c r="D1951" s="15">
        <f>Dados!$D$2+Dados!E1951</f>
        <v>201.07</v>
      </c>
      <c r="E1951" s="16">
        <f>Dados!$G$2+Dados!H1951</f>
        <v>233.07</v>
      </c>
    </row>
    <row r="1952" spans="1:5" ht="13.15" customHeight="1" x14ac:dyDescent="0.25">
      <c r="A1952" s="17">
        <v>1950</v>
      </c>
      <c r="B1952" s="18" t="s">
        <v>3927</v>
      </c>
      <c r="C1952" s="19" t="s">
        <v>3928</v>
      </c>
      <c r="D1952" s="15">
        <f>Dados!$D$2+Dados!E1952</f>
        <v>201.07</v>
      </c>
      <c r="E1952" s="16">
        <f>Dados!$G$2+Dados!H1952</f>
        <v>233.07</v>
      </c>
    </row>
    <row r="1953" spans="1:5" ht="13.15" customHeight="1" x14ac:dyDescent="0.25">
      <c r="A1953" s="17">
        <v>1951</v>
      </c>
      <c r="B1953" s="18" t="s">
        <v>3929</v>
      </c>
      <c r="C1953" s="19" t="s">
        <v>3930</v>
      </c>
      <c r="D1953" s="15">
        <f>Dados!$D$2+Dados!E1953</f>
        <v>201.07</v>
      </c>
      <c r="E1953" s="16">
        <f>Dados!$G$2+Dados!H1953</f>
        <v>233.07</v>
      </c>
    </row>
    <row r="1954" spans="1:5" ht="13.15" customHeight="1" x14ac:dyDescent="0.25">
      <c r="A1954" s="17">
        <v>1952</v>
      </c>
      <c r="B1954" s="18" t="s">
        <v>3931</v>
      </c>
      <c r="C1954" s="19" t="s">
        <v>3932</v>
      </c>
      <c r="D1954" s="15">
        <f>Dados!$D$2+Dados!E1954</f>
        <v>157.66999999999999</v>
      </c>
      <c r="E1954" s="16">
        <f>Dados!$G$2+Dados!H1954</f>
        <v>189.67</v>
      </c>
    </row>
    <row r="1955" spans="1:5" ht="13.15" customHeight="1" x14ac:dyDescent="0.25">
      <c r="A1955" s="17">
        <v>1953</v>
      </c>
      <c r="B1955" s="18" t="s">
        <v>3933</v>
      </c>
      <c r="C1955" s="19" t="s">
        <v>3934</v>
      </c>
      <c r="D1955" s="15">
        <f>Dados!$D$2+Dados!E1955</f>
        <v>157.66999999999999</v>
      </c>
      <c r="E1955" s="16">
        <f>Dados!$G$2+Dados!H1955</f>
        <v>189.67</v>
      </c>
    </row>
    <row r="1956" spans="1:5" ht="13.15" customHeight="1" x14ac:dyDescent="0.25">
      <c r="A1956" s="17">
        <v>1954</v>
      </c>
      <c r="B1956" s="18" t="s">
        <v>3935</v>
      </c>
      <c r="C1956" s="19" t="s">
        <v>3936</v>
      </c>
      <c r="D1956" s="15">
        <f>Dados!$D$2+Dados!E1956</f>
        <v>157.66999999999999</v>
      </c>
      <c r="E1956" s="16">
        <f>Dados!$G$2+Dados!H1956</f>
        <v>189.67</v>
      </c>
    </row>
    <row r="1957" spans="1:5" ht="13.15" customHeight="1" x14ac:dyDescent="0.25">
      <c r="A1957" s="17">
        <v>1955</v>
      </c>
      <c r="B1957" s="18" t="s">
        <v>3937</v>
      </c>
      <c r="C1957" s="19" t="s">
        <v>3938</v>
      </c>
      <c r="D1957" s="15">
        <f>Dados!$D$2+Dados!E1957</f>
        <v>157.66999999999999</v>
      </c>
      <c r="E1957" s="16">
        <f>Dados!$G$2+Dados!H1957</f>
        <v>189.67</v>
      </c>
    </row>
    <row r="1958" spans="1:5" ht="13.15" customHeight="1" x14ac:dyDescent="0.25">
      <c r="A1958" s="17">
        <v>1956</v>
      </c>
      <c r="B1958" s="18" t="s">
        <v>3939</v>
      </c>
      <c r="C1958" s="19" t="s">
        <v>3940</v>
      </c>
      <c r="D1958" s="15">
        <f>Dados!$D$2+Dados!E1958</f>
        <v>157.66999999999999</v>
      </c>
      <c r="E1958" s="16">
        <f>Dados!$G$2+Dados!H1958</f>
        <v>189.67</v>
      </c>
    </row>
    <row r="1959" spans="1:5" ht="13.15" customHeight="1" x14ac:dyDescent="0.25">
      <c r="A1959" s="17">
        <v>1957</v>
      </c>
      <c r="B1959" s="18" t="s">
        <v>3941</v>
      </c>
      <c r="C1959" s="19" t="s">
        <v>3942</v>
      </c>
      <c r="D1959" s="15">
        <f>Dados!$D$2+Dados!E1959</f>
        <v>163.1</v>
      </c>
      <c r="E1959" s="16">
        <f>Dados!$G$2+Dados!H1959</f>
        <v>195.1</v>
      </c>
    </row>
    <row r="1960" spans="1:5" ht="13.15" customHeight="1" x14ac:dyDescent="0.25">
      <c r="A1960" s="17">
        <v>1958</v>
      </c>
      <c r="B1960" s="18" t="s">
        <v>3943</v>
      </c>
      <c r="C1960" s="19" t="s">
        <v>3944</v>
      </c>
      <c r="D1960" s="15">
        <f>Dados!$D$2+Dados!E1960</f>
        <v>163.1</v>
      </c>
      <c r="E1960" s="16">
        <f>Dados!$G$2+Dados!H1960</f>
        <v>195.1</v>
      </c>
    </row>
    <row r="1961" spans="1:5" ht="13.15" customHeight="1" x14ac:dyDescent="0.25">
      <c r="A1961" s="17">
        <v>1959</v>
      </c>
      <c r="B1961" s="18" t="s">
        <v>3945</v>
      </c>
      <c r="C1961" s="19" t="s">
        <v>3946</v>
      </c>
      <c r="D1961" s="15">
        <f>Dados!$D$2+Dados!E1961</f>
        <v>190.22</v>
      </c>
      <c r="E1961" s="16">
        <f>Dados!$G$2+Dados!H1961</f>
        <v>222.22</v>
      </c>
    </row>
    <row r="1962" spans="1:5" ht="13.15" customHeight="1" x14ac:dyDescent="0.25">
      <c r="A1962" s="17">
        <v>1960</v>
      </c>
      <c r="B1962" s="18" t="s">
        <v>3947</v>
      </c>
      <c r="C1962" s="19" t="s">
        <v>3948</v>
      </c>
      <c r="D1962" s="15">
        <f>Dados!$D$2+Dados!E1962</f>
        <v>190.22</v>
      </c>
      <c r="E1962" s="16">
        <f>Dados!$G$2+Dados!H1962</f>
        <v>222.22</v>
      </c>
    </row>
    <row r="1963" spans="1:5" ht="13.15" customHeight="1" x14ac:dyDescent="0.25">
      <c r="A1963" s="17">
        <v>1961</v>
      </c>
      <c r="B1963" s="18" t="s">
        <v>3949</v>
      </c>
      <c r="C1963" s="19" t="s">
        <v>3950</v>
      </c>
      <c r="D1963" s="15">
        <f>Dados!$D$2+Dados!E1963</f>
        <v>190.22</v>
      </c>
      <c r="E1963" s="16">
        <f>Dados!$G$2+Dados!H1963</f>
        <v>222.22</v>
      </c>
    </row>
    <row r="1964" spans="1:5" ht="13.15" customHeight="1" x14ac:dyDescent="0.25">
      <c r="A1964" s="17">
        <v>1962</v>
      </c>
      <c r="B1964" s="18" t="s">
        <v>3951</v>
      </c>
      <c r="C1964" s="19" t="s">
        <v>3952</v>
      </c>
      <c r="D1964" s="15">
        <f>Dados!$D$2+Dados!E1964</f>
        <v>190.22</v>
      </c>
      <c r="E1964" s="16">
        <f>Dados!$G$2+Dados!H1964</f>
        <v>222.22</v>
      </c>
    </row>
    <row r="1965" spans="1:5" ht="13.15" customHeight="1" x14ac:dyDescent="0.25">
      <c r="A1965" s="17">
        <v>1963</v>
      </c>
      <c r="B1965" s="18" t="s">
        <v>3953</v>
      </c>
      <c r="C1965" s="19" t="s">
        <v>3954</v>
      </c>
      <c r="D1965" s="15">
        <f>Dados!$D$2+Dados!E1965</f>
        <v>190.22</v>
      </c>
      <c r="E1965" s="16">
        <f>Dados!$G$2+Dados!H1965</f>
        <v>222.22</v>
      </c>
    </row>
    <row r="1966" spans="1:5" ht="13.15" customHeight="1" x14ac:dyDescent="0.25">
      <c r="A1966" s="17">
        <v>1964</v>
      </c>
      <c r="B1966" s="18" t="s">
        <v>3955</v>
      </c>
      <c r="C1966" s="19" t="s">
        <v>3956</v>
      </c>
      <c r="D1966" s="15">
        <f>Dados!$D$2+Dados!E1966</f>
        <v>190.22</v>
      </c>
      <c r="E1966" s="16">
        <f>Dados!$G$2+Dados!H1966</f>
        <v>222.22</v>
      </c>
    </row>
    <row r="1967" spans="1:5" ht="13.15" customHeight="1" x14ac:dyDescent="0.25">
      <c r="A1967" s="17">
        <v>1965</v>
      </c>
      <c r="B1967" s="18" t="s">
        <v>3957</v>
      </c>
      <c r="C1967" s="19" t="s">
        <v>3958</v>
      </c>
      <c r="D1967" s="15">
        <f>Dados!$D$2+Dados!E1967</f>
        <v>190.22</v>
      </c>
      <c r="E1967" s="16">
        <f>Dados!$G$2+Dados!H1967</f>
        <v>222.22</v>
      </c>
    </row>
    <row r="1968" spans="1:5" ht="13.15" customHeight="1" x14ac:dyDescent="0.25">
      <c r="A1968" s="17">
        <v>1966</v>
      </c>
      <c r="B1968" s="18" t="s">
        <v>3959</v>
      </c>
      <c r="C1968" s="19" t="s">
        <v>3960</v>
      </c>
      <c r="D1968" s="15">
        <f>Dados!$D$2+Dados!E1968</f>
        <v>190.22</v>
      </c>
      <c r="E1968" s="16">
        <f>Dados!$G$2+Dados!H1968</f>
        <v>222.22</v>
      </c>
    </row>
    <row r="1969" spans="1:5" ht="13.15" customHeight="1" x14ac:dyDescent="0.25">
      <c r="A1969" s="17">
        <v>1967</v>
      </c>
      <c r="B1969" s="18" t="s">
        <v>3961</v>
      </c>
      <c r="C1969" s="19" t="s">
        <v>3962</v>
      </c>
      <c r="D1969" s="15">
        <f>Dados!$D$2+Dados!E1969</f>
        <v>190.22</v>
      </c>
      <c r="E1969" s="16">
        <f>Dados!$G$2+Dados!H1969</f>
        <v>222.22</v>
      </c>
    </row>
    <row r="1970" spans="1:5" ht="13.15" customHeight="1" x14ac:dyDescent="0.25">
      <c r="A1970" s="17">
        <v>1968</v>
      </c>
      <c r="B1970" s="18" t="s">
        <v>3963</v>
      </c>
      <c r="C1970" s="19" t="s">
        <v>3964</v>
      </c>
      <c r="D1970" s="15">
        <f>Dados!$D$2+Dados!E1970</f>
        <v>201.07</v>
      </c>
      <c r="E1970" s="16">
        <f>Dados!$G$2+Dados!H1970</f>
        <v>233.07</v>
      </c>
    </row>
    <row r="1971" spans="1:5" ht="13.15" customHeight="1" x14ac:dyDescent="0.25">
      <c r="A1971" s="17">
        <v>1969</v>
      </c>
      <c r="B1971" s="18" t="s">
        <v>3965</v>
      </c>
      <c r="C1971" s="19" t="s">
        <v>3966</v>
      </c>
      <c r="D1971" s="15">
        <f>Dados!$D$2+Dados!E1971</f>
        <v>201.07</v>
      </c>
      <c r="E1971" s="16">
        <f>Dados!$G$2+Dados!H1971</f>
        <v>233.07</v>
      </c>
    </row>
    <row r="1972" spans="1:5" ht="13.15" customHeight="1" x14ac:dyDescent="0.25">
      <c r="A1972" s="17">
        <v>1970</v>
      </c>
      <c r="B1972" s="18" t="s">
        <v>3967</v>
      </c>
      <c r="C1972" s="19" t="s">
        <v>3968</v>
      </c>
      <c r="D1972" s="15">
        <f>Dados!$D$2+Dados!E1972</f>
        <v>157.66999999999999</v>
      </c>
      <c r="E1972" s="16">
        <f>Dados!$G$2+Dados!H1972</f>
        <v>189.67</v>
      </c>
    </row>
    <row r="1973" spans="1:5" ht="13.15" customHeight="1" x14ac:dyDescent="0.25">
      <c r="A1973" s="17">
        <v>1971</v>
      </c>
      <c r="B1973" s="18" t="s">
        <v>3969</v>
      </c>
      <c r="C1973" s="19" t="s">
        <v>3970</v>
      </c>
      <c r="D1973" s="15">
        <f>Dados!$D$2+Dados!E1973</f>
        <v>152.25</v>
      </c>
      <c r="E1973" s="16">
        <f>Dados!$G$2+Dados!H1973</f>
        <v>184.25</v>
      </c>
    </row>
    <row r="1974" spans="1:5" ht="13.15" customHeight="1" x14ac:dyDescent="0.25">
      <c r="A1974" s="17">
        <v>1972</v>
      </c>
      <c r="B1974" s="18" t="s">
        <v>3971</v>
      </c>
      <c r="C1974" s="19" t="s">
        <v>3972</v>
      </c>
      <c r="D1974" s="15">
        <f>Dados!$D$2+Dados!E1974</f>
        <v>152.25</v>
      </c>
      <c r="E1974" s="16">
        <f>Dados!$G$2+Dados!H1974</f>
        <v>184.25</v>
      </c>
    </row>
    <row r="1975" spans="1:5" ht="13.15" customHeight="1" x14ac:dyDescent="0.25">
      <c r="A1975" s="17">
        <v>1973</v>
      </c>
      <c r="B1975" s="18" t="s">
        <v>3973</v>
      </c>
      <c r="C1975" s="19" t="s">
        <v>3974</v>
      </c>
      <c r="D1975" s="15">
        <f>Dados!$D$2+Dados!E1975</f>
        <v>152.25</v>
      </c>
      <c r="E1975" s="16">
        <f>Dados!$G$2+Dados!H1975</f>
        <v>184.25</v>
      </c>
    </row>
    <row r="1976" spans="1:5" ht="13.15" customHeight="1" x14ac:dyDescent="0.25">
      <c r="A1976" s="17">
        <v>1974</v>
      </c>
      <c r="B1976" s="18" t="s">
        <v>3975</v>
      </c>
      <c r="C1976" s="19" t="s">
        <v>3976</v>
      </c>
      <c r="D1976" s="15">
        <f>Dados!$D$2+Dados!E1976</f>
        <v>152.25</v>
      </c>
      <c r="E1976" s="16">
        <f>Dados!$G$2+Dados!H1976</f>
        <v>184.25</v>
      </c>
    </row>
    <row r="1977" spans="1:5" ht="13.15" customHeight="1" x14ac:dyDescent="0.25">
      <c r="A1977" s="17">
        <v>1975</v>
      </c>
      <c r="B1977" s="18" t="s">
        <v>3977</v>
      </c>
      <c r="C1977" s="19" t="s">
        <v>3978</v>
      </c>
      <c r="D1977" s="15">
        <f>Dados!$D$2+Dados!E1977</f>
        <v>152.25</v>
      </c>
      <c r="E1977" s="16">
        <f>Dados!$G$2+Dados!H1977</f>
        <v>184.25</v>
      </c>
    </row>
    <row r="1978" spans="1:5" ht="13.15" customHeight="1" x14ac:dyDescent="0.25">
      <c r="A1978" s="17">
        <v>1976</v>
      </c>
      <c r="B1978" s="18" t="s">
        <v>3979</v>
      </c>
      <c r="C1978" s="19" t="s">
        <v>3980</v>
      </c>
      <c r="D1978" s="15">
        <f>Dados!$D$2+Dados!E1978</f>
        <v>152.25</v>
      </c>
      <c r="E1978" s="16">
        <f>Dados!$G$2+Dados!H1978</f>
        <v>184.25</v>
      </c>
    </row>
    <row r="1979" spans="1:5" ht="13.15" customHeight="1" x14ac:dyDescent="0.25">
      <c r="A1979" s="17">
        <v>1977</v>
      </c>
      <c r="B1979" s="18" t="s">
        <v>3981</v>
      </c>
      <c r="C1979" s="19" t="s">
        <v>3982</v>
      </c>
      <c r="D1979" s="15">
        <f>Dados!$D$2+Dados!E1979</f>
        <v>461.48</v>
      </c>
      <c r="E1979" s="16">
        <f>Dados!$G$2+Dados!H1979</f>
        <v>493.48</v>
      </c>
    </row>
    <row r="1980" spans="1:5" ht="13.15" customHeight="1" x14ac:dyDescent="0.25">
      <c r="A1980" s="17">
        <v>1978</v>
      </c>
      <c r="B1980" s="18" t="s">
        <v>3983</v>
      </c>
      <c r="C1980" s="19" t="s">
        <v>3984</v>
      </c>
      <c r="D1980" s="15">
        <f>Dados!$D$2+Dados!E1980</f>
        <v>461.48</v>
      </c>
      <c r="E1980" s="16">
        <f>Dados!$G$2+Dados!H1980</f>
        <v>493.48</v>
      </c>
    </row>
    <row r="1981" spans="1:5" ht="13.15" customHeight="1" x14ac:dyDescent="0.25">
      <c r="A1981" s="17">
        <v>1979</v>
      </c>
      <c r="B1981" s="18" t="s">
        <v>3985</v>
      </c>
      <c r="C1981" s="19" t="s">
        <v>3986</v>
      </c>
      <c r="D1981" s="15">
        <f>Dados!$D$2+Dados!E1981</f>
        <v>461.48</v>
      </c>
      <c r="E1981" s="16">
        <f>Dados!$G$2+Dados!H1981</f>
        <v>493.48</v>
      </c>
    </row>
    <row r="1982" spans="1:5" ht="13.15" customHeight="1" x14ac:dyDescent="0.25">
      <c r="A1982" s="17">
        <v>1980</v>
      </c>
      <c r="B1982" s="18" t="s">
        <v>3987</v>
      </c>
      <c r="C1982" s="19" t="s">
        <v>3988</v>
      </c>
      <c r="D1982" s="15">
        <f>Dados!$D$2+Dados!E1982</f>
        <v>461.48</v>
      </c>
      <c r="E1982" s="16">
        <f>Dados!$G$2+Dados!H1982</f>
        <v>493.48</v>
      </c>
    </row>
    <row r="1983" spans="1:5" ht="13.15" customHeight="1" x14ac:dyDescent="0.25">
      <c r="A1983" s="17">
        <v>1981</v>
      </c>
      <c r="B1983" s="18" t="s">
        <v>3989</v>
      </c>
      <c r="C1983" s="19" t="s">
        <v>3990</v>
      </c>
      <c r="D1983" s="15">
        <f>Dados!$D$2+Dados!E1983</f>
        <v>461.48</v>
      </c>
      <c r="E1983" s="16">
        <f>Dados!$G$2+Dados!H1983</f>
        <v>493.48</v>
      </c>
    </row>
    <row r="1984" spans="1:5" ht="13.15" customHeight="1" x14ac:dyDescent="0.25">
      <c r="A1984" s="17">
        <v>1982</v>
      </c>
      <c r="B1984" s="18" t="s">
        <v>3991</v>
      </c>
      <c r="C1984" s="19" t="s">
        <v>3992</v>
      </c>
      <c r="D1984" s="15">
        <f>Dados!$D$2+Dados!E1984</f>
        <v>84.43</v>
      </c>
      <c r="E1984" s="16">
        <f>Dados!$G$2+Dados!H1984</f>
        <v>116.43</v>
      </c>
    </row>
    <row r="1985" spans="1:5" ht="13.15" customHeight="1" x14ac:dyDescent="0.25">
      <c r="A1985" s="17">
        <v>1983</v>
      </c>
      <c r="B1985" s="18" t="s">
        <v>3993</v>
      </c>
      <c r="C1985" s="19" t="s">
        <v>3994</v>
      </c>
      <c r="D1985" s="15">
        <f>Dados!$D$2+Dados!E1985</f>
        <v>97.99</v>
      </c>
      <c r="E1985" s="16">
        <f>Dados!$G$2+Dados!H1985</f>
        <v>129.99</v>
      </c>
    </row>
    <row r="1986" spans="1:5" ht="13.15" customHeight="1" x14ac:dyDescent="0.25">
      <c r="A1986" s="17">
        <v>1984</v>
      </c>
      <c r="B1986" s="18" t="s">
        <v>3995</v>
      </c>
      <c r="C1986" s="19" t="s">
        <v>3996</v>
      </c>
      <c r="D1986" s="15">
        <f>Dados!$D$2+Dados!E1986</f>
        <v>92.57</v>
      </c>
      <c r="E1986" s="16">
        <f>Dados!$G$2+Dados!H1986</f>
        <v>124.57</v>
      </c>
    </row>
    <row r="1987" spans="1:5" ht="13.15" customHeight="1" x14ac:dyDescent="0.25">
      <c r="A1987" s="17">
        <v>1985</v>
      </c>
      <c r="B1987" s="18" t="s">
        <v>3997</v>
      </c>
      <c r="C1987" s="19" t="s">
        <v>3998</v>
      </c>
      <c r="D1987" s="15">
        <f>Dados!$D$2+Dados!E1987</f>
        <v>92.57</v>
      </c>
      <c r="E1987" s="16">
        <f>Dados!$G$2+Dados!H1987</f>
        <v>124.57</v>
      </c>
    </row>
    <row r="1988" spans="1:5" ht="13.15" customHeight="1" x14ac:dyDescent="0.25">
      <c r="A1988" s="17">
        <v>1986</v>
      </c>
      <c r="B1988" s="18" t="s">
        <v>3999</v>
      </c>
      <c r="C1988" s="19" t="s">
        <v>4000</v>
      </c>
      <c r="D1988" s="15">
        <f>Dados!$D$2+Dados!E1988</f>
        <v>60.02</v>
      </c>
      <c r="E1988" s="16">
        <f>Dados!$G$2+Dados!H1988</f>
        <v>92.02000000000001</v>
      </c>
    </row>
    <row r="1989" spans="1:5" ht="13.15" customHeight="1" x14ac:dyDescent="0.25">
      <c r="A1989" s="17">
        <v>1987</v>
      </c>
      <c r="B1989" s="18" t="s">
        <v>4001</v>
      </c>
      <c r="C1989" s="19" t="s">
        <v>4002</v>
      </c>
      <c r="D1989" s="15">
        <f>Dados!$D$2+Dados!E1989</f>
        <v>89.86</v>
      </c>
      <c r="E1989" s="16">
        <f>Dados!$G$2+Dados!H1989</f>
        <v>121.86</v>
      </c>
    </row>
    <row r="1990" spans="1:5" ht="13.15" customHeight="1" x14ac:dyDescent="0.25">
      <c r="A1990" s="17">
        <v>1988</v>
      </c>
      <c r="B1990" s="18" t="s">
        <v>4003</v>
      </c>
      <c r="C1990" s="19" t="s">
        <v>4004</v>
      </c>
      <c r="D1990" s="15">
        <f>Dados!$D$2+Dados!E1990</f>
        <v>89.86</v>
      </c>
      <c r="E1990" s="16">
        <f>Dados!$G$2+Dados!H1990</f>
        <v>121.86</v>
      </c>
    </row>
    <row r="1991" spans="1:5" ht="13.15" customHeight="1" x14ac:dyDescent="0.25">
      <c r="A1991" s="17">
        <v>1989</v>
      </c>
      <c r="B1991" s="18" t="s">
        <v>4005</v>
      </c>
      <c r="C1991" s="19" t="s">
        <v>4006</v>
      </c>
      <c r="D1991" s="15">
        <f>Dados!$D$2+Dados!E1991</f>
        <v>97.99</v>
      </c>
      <c r="E1991" s="16">
        <f>Dados!$G$2+Dados!H1991</f>
        <v>129.99</v>
      </c>
    </row>
    <row r="1992" spans="1:5" ht="13.15" customHeight="1" x14ac:dyDescent="0.25">
      <c r="A1992" s="17">
        <v>1990</v>
      </c>
      <c r="B1992" s="18" t="s">
        <v>4007</v>
      </c>
      <c r="C1992" s="19" t="s">
        <v>4008</v>
      </c>
      <c r="D1992" s="15">
        <f>Dados!$D$2+Dados!E1992</f>
        <v>81.72</v>
      </c>
      <c r="E1992" s="16">
        <f>Dados!$G$2+Dados!H1992</f>
        <v>113.72</v>
      </c>
    </row>
    <row r="1993" spans="1:5" ht="13.15" customHeight="1" x14ac:dyDescent="0.25">
      <c r="A1993" s="17">
        <v>1991</v>
      </c>
      <c r="B1993" s="18" t="s">
        <v>4009</v>
      </c>
      <c r="C1993" s="19" t="s">
        <v>4010</v>
      </c>
      <c r="D1993" s="15">
        <f>Dados!$D$2+Dados!E1993</f>
        <v>89.86</v>
      </c>
      <c r="E1993" s="16">
        <f>Dados!$G$2+Dados!H1993</f>
        <v>121.86</v>
      </c>
    </row>
    <row r="1994" spans="1:5" ht="13.15" customHeight="1" x14ac:dyDescent="0.25">
      <c r="A1994" s="17">
        <v>1992</v>
      </c>
      <c r="B1994" s="18" t="s">
        <v>4011</v>
      </c>
      <c r="C1994" s="19" t="s">
        <v>4012</v>
      </c>
      <c r="D1994" s="15">
        <f>Dados!$D$2+Dados!E1994</f>
        <v>70.87</v>
      </c>
      <c r="E1994" s="16">
        <f>Dados!$G$2+Dados!H1994</f>
        <v>102.87</v>
      </c>
    </row>
    <row r="1995" spans="1:5" ht="13.15" customHeight="1" x14ac:dyDescent="0.25">
      <c r="A1995" s="17">
        <v>1993</v>
      </c>
      <c r="B1995" s="18" t="s">
        <v>4013</v>
      </c>
      <c r="C1995" s="19" t="s">
        <v>4014</v>
      </c>
      <c r="D1995" s="15">
        <f>Dados!$D$2+Dados!E1995</f>
        <v>60.02</v>
      </c>
      <c r="E1995" s="16">
        <f>Dados!$G$2+Dados!H1995</f>
        <v>92.02000000000001</v>
      </c>
    </row>
    <row r="1996" spans="1:5" ht="13.15" customHeight="1" x14ac:dyDescent="0.25">
      <c r="A1996" s="17">
        <v>1994</v>
      </c>
      <c r="B1996" s="18" t="s">
        <v>4015</v>
      </c>
      <c r="C1996" s="19" t="s">
        <v>4016</v>
      </c>
      <c r="D1996" s="15">
        <f>Dados!$D$2+Dados!E1996</f>
        <v>97.99</v>
      </c>
      <c r="E1996" s="16">
        <f>Dados!$G$2+Dados!H1996</f>
        <v>129.99</v>
      </c>
    </row>
    <row r="1997" spans="1:5" ht="13.15" customHeight="1" x14ac:dyDescent="0.25">
      <c r="A1997" s="17">
        <v>1995</v>
      </c>
      <c r="B1997" s="18" t="s">
        <v>4017</v>
      </c>
      <c r="C1997" s="19" t="s">
        <v>4018</v>
      </c>
      <c r="D1997" s="15">
        <f>Dados!$D$2+Dados!E1997</f>
        <v>60.02</v>
      </c>
      <c r="E1997" s="16">
        <f>Dados!$G$2+Dados!H1997</f>
        <v>92.02000000000001</v>
      </c>
    </row>
    <row r="1998" spans="1:5" ht="13.15" customHeight="1" x14ac:dyDescent="0.25">
      <c r="A1998" s="17">
        <v>1996</v>
      </c>
      <c r="B1998" s="18" t="s">
        <v>4019</v>
      </c>
      <c r="C1998" s="19" t="s">
        <v>4020</v>
      </c>
      <c r="D1998" s="15">
        <f>Dados!$D$2+Dados!E1998</f>
        <v>92.57</v>
      </c>
      <c r="E1998" s="16">
        <f>Dados!$G$2+Dados!H1998</f>
        <v>124.57</v>
      </c>
    </row>
    <row r="1999" spans="1:5" ht="13.15" customHeight="1" x14ac:dyDescent="0.25">
      <c r="A1999" s="17">
        <v>1997</v>
      </c>
      <c r="B1999" s="18" t="s">
        <v>4021</v>
      </c>
      <c r="C1999" s="19" t="s">
        <v>4022</v>
      </c>
      <c r="D1999" s="15">
        <f>Dados!$D$2+Dados!E1999</f>
        <v>97.99</v>
      </c>
      <c r="E1999" s="16">
        <f>Dados!$G$2+Dados!H1999</f>
        <v>129.99</v>
      </c>
    </row>
    <row r="2000" spans="1:5" ht="13.15" customHeight="1" x14ac:dyDescent="0.25">
      <c r="A2000" s="17">
        <v>1998</v>
      </c>
      <c r="B2000" s="18" t="s">
        <v>4023</v>
      </c>
      <c r="C2000" s="19" t="s">
        <v>4024</v>
      </c>
      <c r="D2000" s="15">
        <f>Dados!$D$2+Dados!E2000</f>
        <v>87.14</v>
      </c>
      <c r="E2000" s="16">
        <f>Dados!$G$2+Dados!H2000</f>
        <v>119.14</v>
      </c>
    </row>
    <row r="2001" spans="1:5" ht="13.15" customHeight="1" x14ac:dyDescent="0.25">
      <c r="A2001" s="17">
        <v>1999</v>
      </c>
      <c r="B2001" s="18" t="s">
        <v>4025</v>
      </c>
      <c r="C2001" s="19" t="s">
        <v>4026</v>
      </c>
      <c r="D2001" s="15">
        <f>Dados!$D$2+Dados!E2001</f>
        <v>103.42</v>
      </c>
      <c r="E2001" s="16">
        <f>Dados!$G$2+Dados!H2001</f>
        <v>135.42000000000002</v>
      </c>
    </row>
    <row r="2002" spans="1:5" ht="13.15" customHeight="1" x14ac:dyDescent="0.25">
      <c r="A2002" s="17">
        <v>2000</v>
      </c>
      <c r="B2002" s="18" t="s">
        <v>4027</v>
      </c>
      <c r="C2002" s="19" t="s">
        <v>4028</v>
      </c>
      <c r="D2002" s="15">
        <f>Dados!$D$2+Dados!E2002</f>
        <v>60.02</v>
      </c>
      <c r="E2002" s="16">
        <f>Dados!$G$2+Dados!H2002</f>
        <v>92.02000000000001</v>
      </c>
    </row>
    <row r="2003" spans="1:5" ht="13.15" customHeight="1" x14ac:dyDescent="0.25">
      <c r="A2003" s="17">
        <v>2001</v>
      </c>
      <c r="B2003" s="18" t="s">
        <v>4029</v>
      </c>
      <c r="C2003" s="19" t="s">
        <v>4030</v>
      </c>
      <c r="D2003" s="15">
        <f>Dados!$D$2+Dados!E2003</f>
        <v>103.42</v>
      </c>
      <c r="E2003" s="16">
        <f>Dados!$G$2+Dados!H2003</f>
        <v>135.42000000000002</v>
      </c>
    </row>
    <row r="2004" spans="1:5" ht="13.15" customHeight="1" x14ac:dyDescent="0.25">
      <c r="A2004" s="17">
        <v>2002</v>
      </c>
      <c r="B2004" s="18" t="s">
        <v>4031</v>
      </c>
      <c r="C2004" s="19" t="s">
        <v>4032</v>
      </c>
      <c r="D2004" s="15">
        <f>Dados!$D$2+Dados!E2004</f>
        <v>60.02</v>
      </c>
      <c r="E2004" s="16">
        <f>Dados!$G$2+Dados!H2004</f>
        <v>92.02000000000001</v>
      </c>
    </row>
    <row r="2005" spans="1:5" ht="13.15" customHeight="1" x14ac:dyDescent="0.25">
      <c r="A2005" s="17">
        <v>2003</v>
      </c>
      <c r="B2005" s="18" t="s">
        <v>4033</v>
      </c>
      <c r="C2005" s="19" t="s">
        <v>4034</v>
      </c>
      <c r="D2005" s="15">
        <f>Dados!$D$2+Dados!E2005</f>
        <v>103.42</v>
      </c>
      <c r="E2005" s="16">
        <f>Dados!$G$2+Dados!H2005</f>
        <v>135.42000000000002</v>
      </c>
    </row>
    <row r="2006" spans="1:5" ht="13.15" customHeight="1" x14ac:dyDescent="0.25">
      <c r="A2006" s="17">
        <v>2004</v>
      </c>
      <c r="B2006" s="18" t="s">
        <v>4035</v>
      </c>
      <c r="C2006" s="19" t="s">
        <v>4036</v>
      </c>
      <c r="D2006" s="15">
        <f>Dados!$D$2+Dados!E2006</f>
        <v>38.26</v>
      </c>
      <c r="E2006" s="16">
        <f>Dados!$G$2+Dados!H2006</f>
        <v>70.260000000000005</v>
      </c>
    </row>
    <row r="2007" spans="1:5" ht="13.15" customHeight="1" x14ac:dyDescent="0.25">
      <c r="A2007" s="17">
        <v>2005</v>
      </c>
      <c r="B2007" s="18" t="s">
        <v>4037</v>
      </c>
      <c r="C2007" s="19" t="s">
        <v>4038</v>
      </c>
      <c r="D2007" s="15">
        <f>Dados!$D$2+Dados!E2007</f>
        <v>97.99</v>
      </c>
      <c r="E2007" s="16">
        <f>Dados!$G$2+Dados!H2007</f>
        <v>129.99</v>
      </c>
    </row>
    <row r="2008" spans="1:5" ht="13.15" customHeight="1" x14ac:dyDescent="0.25">
      <c r="A2008" s="17">
        <v>2006</v>
      </c>
      <c r="B2008" s="18" t="s">
        <v>4039</v>
      </c>
      <c r="C2008" s="19" t="s">
        <v>4040</v>
      </c>
      <c r="D2008" s="15">
        <f>Dados!$D$2+Dados!E2008</f>
        <v>54.59</v>
      </c>
      <c r="E2008" s="16">
        <f>Dados!$G$2+Dados!H2008</f>
        <v>86.59</v>
      </c>
    </row>
    <row r="2009" spans="1:5" ht="13.15" customHeight="1" x14ac:dyDescent="0.25">
      <c r="A2009" s="17">
        <v>2007</v>
      </c>
      <c r="B2009" s="18" t="s">
        <v>4041</v>
      </c>
      <c r="C2009" s="19" t="s">
        <v>4042</v>
      </c>
      <c r="D2009" s="15">
        <f>Dados!$D$2+Dados!E2009</f>
        <v>95.28</v>
      </c>
      <c r="E2009" s="16">
        <f>Dados!$G$2+Dados!H2009</f>
        <v>127.28</v>
      </c>
    </row>
    <row r="2010" spans="1:5" ht="13.15" customHeight="1" x14ac:dyDescent="0.25">
      <c r="A2010" s="17">
        <v>2008</v>
      </c>
      <c r="B2010" s="18" t="s">
        <v>4043</v>
      </c>
      <c r="C2010" s="19" t="s">
        <v>4044</v>
      </c>
      <c r="D2010" s="15">
        <f>Dados!$D$2+Dados!E2010</f>
        <v>97.99</v>
      </c>
      <c r="E2010" s="16">
        <f>Dados!$G$2+Dados!H2010</f>
        <v>129.99</v>
      </c>
    </row>
    <row r="2011" spans="1:5" ht="13.15" customHeight="1" x14ac:dyDescent="0.25">
      <c r="A2011" s="17">
        <v>2009</v>
      </c>
      <c r="B2011" s="18" t="s">
        <v>4045</v>
      </c>
      <c r="C2011" s="19" t="s">
        <v>4046</v>
      </c>
      <c r="D2011" s="15">
        <f>Dados!$D$2+Dados!E2011</f>
        <v>60.02</v>
      </c>
      <c r="E2011" s="16">
        <f>Dados!$G$2+Dados!H2011</f>
        <v>92.02000000000001</v>
      </c>
    </row>
    <row r="2012" spans="1:5" ht="13.15" customHeight="1" x14ac:dyDescent="0.25">
      <c r="A2012" s="17">
        <v>2010</v>
      </c>
      <c r="B2012" s="18" t="s">
        <v>4047</v>
      </c>
      <c r="C2012" s="19" t="s">
        <v>4048</v>
      </c>
      <c r="D2012" s="15">
        <f>Dados!$D$2+Dados!E2012</f>
        <v>89.86</v>
      </c>
      <c r="E2012" s="16">
        <f>Dados!$G$2+Dados!H2012</f>
        <v>121.86</v>
      </c>
    </row>
    <row r="2013" spans="1:5" ht="13.15" customHeight="1" x14ac:dyDescent="0.25">
      <c r="A2013" s="17">
        <v>2011</v>
      </c>
      <c r="B2013" s="18" t="s">
        <v>4049</v>
      </c>
      <c r="C2013" s="19" t="s">
        <v>4050</v>
      </c>
      <c r="D2013" s="15">
        <f>Dados!$D$2+Dados!E2013</f>
        <v>60.02</v>
      </c>
      <c r="E2013" s="16">
        <f>Dados!$G$2+Dados!H2013</f>
        <v>92.02000000000001</v>
      </c>
    </row>
    <row r="2014" spans="1:5" ht="13.15" customHeight="1" x14ac:dyDescent="0.25">
      <c r="A2014" s="17">
        <v>2012</v>
      </c>
      <c r="B2014" s="18" t="s">
        <v>4051</v>
      </c>
      <c r="C2014" s="19" t="s">
        <v>4052</v>
      </c>
      <c r="D2014" s="15">
        <f>Dados!$D$2+Dados!E2014</f>
        <v>89.86</v>
      </c>
      <c r="E2014" s="16">
        <f>Dados!$G$2+Dados!H2014</f>
        <v>121.86</v>
      </c>
    </row>
    <row r="2015" spans="1:5" ht="13.15" customHeight="1" x14ac:dyDescent="0.25">
      <c r="A2015" s="17">
        <v>2013</v>
      </c>
      <c r="B2015" s="18" t="s">
        <v>4053</v>
      </c>
      <c r="C2015" s="19" t="s">
        <v>4054</v>
      </c>
      <c r="D2015" s="15">
        <f>Dados!$D$2+Dados!E2015</f>
        <v>92.57</v>
      </c>
      <c r="E2015" s="16">
        <f>Dados!$G$2+Dados!H2015</f>
        <v>124.57</v>
      </c>
    </row>
    <row r="2016" spans="1:5" ht="13.15" customHeight="1" x14ac:dyDescent="0.25">
      <c r="A2016" s="17">
        <v>2014</v>
      </c>
      <c r="B2016" s="18" t="s">
        <v>4055</v>
      </c>
      <c r="C2016" s="19" t="s">
        <v>4056</v>
      </c>
      <c r="D2016" s="15">
        <f>Dados!$D$2+Dados!E2016</f>
        <v>97.99</v>
      </c>
      <c r="E2016" s="16">
        <f>Dados!$G$2+Dados!H2016</f>
        <v>129.99</v>
      </c>
    </row>
    <row r="2017" spans="1:5" ht="13.15" customHeight="1" x14ac:dyDescent="0.25">
      <c r="A2017" s="17">
        <v>2015</v>
      </c>
      <c r="B2017" s="18" t="s">
        <v>4057</v>
      </c>
      <c r="C2017" s="19" t="s">
        <v>4058</v>
      </c>
      <c r="D2017" s="15">
        <f>Dados!$D$2+Dados!E2017</f>
        <v>287.88</v>
      </c>
      <c r="E2017" s="16">
        <f>Dados!$G$2+Dados!H2017</f>
        <v>319.88</v>
      </c>
    </row>
    <row r="2018" spans="1:5" ht="13.15" customHeight="1" x14ac:dyDescent="0.25">
      <c r="A2018" s="17">
        <v>2016</v>
      </c>
      <c r="B2018" s="18" t="s">
        <v>4059</v>
      </c>
      <c r="C2018" s="19" t="s">
        <v>4060</v>
      </c>
      <c r="D2018" s="15">
        <f>Dados!$D$2+Dados!E2018</f>
        <v>225.49</v>
      </c>
      <c r="E2018" s="16">
        <f>Dados!$G$2+Dados!H2018</f>
        <v>257.49</v>
      </c>
    </row>
    <row r="2019" spans="1:5" ht="13.15" customHeight="1" x14ac:dyDescent="0.25">
      <c r="A2019" s="17">
        <v>2017</v>
      </c>
      <c r="B2019" s="18" t="s">
        <v>4061</v>
      </c>
      <c r="C2019" s="19" t="s">
        <v>4062</v>
      </c>
      <c r="D2019" s="15">
        <f>Dados!$D$2+Dados!E2019</f>
        <v>225.49</v>
      </c>
      <c r="E2019" s="16">
        <f>Dados!$G$2+Dados!H2019</f>
        <v>257.49</v>
      </c>
    </row>
    <row r="2020" spans="1:5" ht="13.15" customHeight="1" x14ac:dyDescent="0.25">
      <c r="A2020" s="17">
        <v>2018</v>
      </c>
      <c r="B2020" s="18" t="s">
        <v>4063</v>
      </c>
      <c r="C2020" s="19" t="s">
        <v>4064</v>
      </c>
      <c r="D2020" s="15">
        <f>Dados!$D$2+Dados!E2020</f>
        <v>287.88</v>
      </c>
      <c r="E2020" s="16">
        <f>Dados!$G$2+Dados!H2020</f>
        <v>319.88</v>
      </c>
    </row>
    <row r="2021" spans="1:5" ht="13.15" customHeight="1" x14ac:dyDescent="0.25">
      <c r="A2021" s="17">
        <v>2019</v>
      </c>
      <c r="B2021" s="18" t="s">
        <v>4065</v>
      </c>
      <c r="C2021" s="19" t="s">
        <v>4066</v>
      </c>
      <c r="D2021" s="15">
        <f>Dados!$D$2+Dados!E2021</f>
        <v>222.77</v>
      </c>
      <c r="E2021" s="16">
        <f>Dados!$G$2+Dados!H2021</f>
        <v>254.77</v>
      </c>
    </row>
    <row r="2022" spans="1:5" ht="13.15" customHeight="1" x14ac:dyDescent="0.25">
      <c r="A2022" s="17">
        <v>2020</v>
      </c>
      <c r="B2022" s="18" t="s">
        <v>4067</v>
      </c>
      <c r="C2022" s="19" t="s">
        <v>4068</v>
      </c>
      <c r="D2022" s="15">
        <f>Dados!$D$2+Dados!E2022</f>
        <v>331.28</v>
      </c>
      <c r="E2022" s="16">
        <f>Dados!$G$2+Dados!H2022</f>
        <v>363.28</v>
      </c>
    </row>
    <row r="2023" spans="1:5" ht="13.15" customHeight="1" x14ac:dyDescent="0.25">
      <c r="A2023" s="17">
        <v>2021</v>
      </c>
      <c r="B2023" s="18" t="s">
        <v>4069</v>
      </c>
      <c r="C2023" s="19" t="s">
        <v>4070</v>
      </c>
      <c r="D2023" s="15">
        <f>Dados!$D$2+Dados!E2023</f>
        <v>211.92</v>
      </c>
      <c r="E2023" s="16">
        <f>Dados!$G$2+Dados!H2023</f>
        <v>243.92</v>
      </c>
    </row>
    <row r="2024" spans="1:5" ht="13.15" customHeight="1" x14ac:dyDescent="0.25">
      <c r="A2024" s="17">
        <v>2022</v>
      </c>
      <c r="B2024" s="18" t="s">
        <v>4071</v>
      </c>
      <c r="C2024" s="19" t="s">
        <v>4072</v>
      </c>
      <c r="D2024" s="15">
        <f>Dados!$D$2+Dados!E2024</f>
        <v>233.62</v>
      </c>
      <c r="E2024" s="16">
        <f>Dados!$G$2+Dados!H2024</f>
        <v>265.62</v>
      </c>
    </row>
    <row r="2025" spans="1:5" ht="13.15" customHeight="1" x14ac:dyDescent="0.25">
      <c r="A2025" s="17">
        <v>2023</v>
      </c>
      <c r="B2025" s="18" t="s">
        <v>4073</v>
      </c>
      <c r="C2025" s="19" t="s">
        <v>4074</v>
      </c>
      <c r="D2025" s="15">
        <f>Dados!$D$2+Dados!E2025</f>
        <v>225.49</v>
      </c>
      <c r="E2025" s="16">
        <f>Dados!$G$2+Dados!H2025</f>
        <v>257.49</v>
      </c>
    </row>
    <row r="2026" spans="1:5" ht="13.15" customHeight="1" x14ac:dyDescent="0.25">
      <c r="A2026" s="17">
        <v>2024</v>
      </c>
      <c r="B2026" s="18" t="s">
        <v>4075</v>
      </c>
      <c r="C2026" s="19" t="s">
        <v>4076</v>
      </c>
      <c r="D2026" s="15">
        <f>Dados!$D$2+Dados!E2026</f>
        <v>57.3</v>
      </c>
      <c r="E2026" s="16">
        <f>Dados!$G$2+Dados!H2026</f>
        <v>89.3</v>
      </c>
    </row>
    <row r="2027" spans="1:5" ht="13.15" customHeight="1" x14ac:dyDescent="0.25">
      <c r="A2027" s="17">
        <v>2025</v>
      </c>
      <c r="B2027" s="18" t="s">
        <v>4077</v>
      </c>
      <c r="C2027" s="19" t="s">
        <v>4078</v>
      </c>
      <c r="D2027" s="15">
        <f>Dados!$D$2+Dados!E2027</f>
        <v>57.3</v>
      </c>
      <c r="E2027" s="16">
        <f>Dados!$G$2+Dados!H2027</f>
        <v>89.3</v>
      </c>
    </row>
    <row r="2028" spans="1:5" ht="13.15" customHeight="1" x14ac:dyDescent="0.25">
      <c r="A2028" s="17">
        <v>2026</v>
      </c>
      <c r="B2028" s="18" t="s">
        <v>4079</v>
      </c>
      <c r="C2028" s="19" t="s">
        <v>4080</v>
      </c>
      <c r="D2028" s="15">
        <f>Dados!$D$2+Dados!E2028</f>
        <v>53.239999999999995</v>
      </c>
      <c r="E2028" s="16">
        <f>Dados!$G$2+Dados!H2028</f>
        <v>85.24</v>
      </c>
    </row>
    <row r="2029" spans="1:5" ht="13.15" customHeight="1" x14ac:dyDescent="0.25">
      <c r="A2029" s="17">
        <v>2027</v>
      </c>
      <c r="B2029" s="18" t="s">
        <v>4081</v>
      </c>
      <c r="C2029" s="19" t="s">
        <v>4082</v>
      </c>
      <c r="D2029" s="15">
        <f>Dados!$D$2+Dados!E2029</f>
        <v>53.239999999999995</v>
      </c>
      <c r="E2029" s="16">
        <f>Dados!$G$2+Dados!H2029</f>
        <v>85.24</v>
      </c>
    </row>
    <row r="2030" spans="1:5" ht="13.15" customHeight="1" x14ac:dyDescent="0.25">
      <c r="A2030" s="17">
        <v>2028</v>
      </c>
      <c r="B2030" s="18" t="s">
        <v>4083</v>
      </c>
      <c r="C2030" s="19" t="s">
        <v>4084</v>
      </c>
      <c r="D2030" s="15">
        <f>Dados!$D$2+Dados!E2030</f>
        <v>49.17</v>
      </c>
      <c r="E2030" s="16">
        <f>Dados!$G$2+Dados!H2030</f>
        <v>81.17</v>
      </c>
    </row>
    <row r="2031" spans="1:5" ht="13.15" customHeight="1" x14ac:dyDescent="0.25">
      <c r="A2031" s="17">
        <v>2029</v>
      </c>
      <c r="B2031" s="18" t="s">
        <v>4085</v>
      </c>
      <c r="C2031" s="19" t="s">
        <v>4086</v>
      </c>
      <c r="D2031" s="15">
        <f>Dados!$D$2+Dados!E2031</f>
        <v>49.17</v>
      </c>
      <c r="E2031" s="16">
        <f>Dados!$G$2+Dados!H2031</f>
        <v>81.17</v>
      </c>
    </row>
    <row r="2032" spans="1:5" ht="13.15" customHeight="1" x14ac:dyDescent="0.25">
      <c r="A2032" s="17">
        <v>2030</v>
      </c>
      <c r="B2032" s="18" t="s">
        <v>4087</v>
      </c>
      <c r="C2032" s="19" t="s">
        <v>4088</v>
      </c>
      <c r="D2032" s="15">
        <f>Dados!$D$2+Dados!E2032</f>
        <v>49.17</v>
      </c>
      <c r="E2032" s="16">
        <f>Dados!$G$2+Dados!H2032</f>
        <v>81.17</v>
      </c>
    </row>
    <row r="2033" spans="1:5" ht="13.15" customHeight="1" x14ac:dyDescent="0.25">
      <c r="A2033" s="17">
        <v>2031</v>
      </c>
      <c r="B2033" s="18" t="s">
        <v>4089</v>
      </c>
      <c r="C2033" s="19" t="s">
        <v>4090</v>
      </c>
      <c r="D2033" s="15">
        <f>Dados!$D$2+Dados!E2033</f>
        <v>49.17</v>
      </c>
      <c r="E2033" s="16">
        <f>Dados!$G$2+Dados!H2033</f>
        <v>81.17</v>
      </c>
    </row>
    <row r="2034" spans="1:5" ht="13.15" customHeight="1" x14ac:dyDescent="0.25">
      <c r="A2034" s="17">
        <v>2032</v>
      </c>
      <c r="B2034" s="18" t="s">
        <v>4091</v>
      </c>
      <c r="C2034" s="19" t="s">
        <v>4092</v>
      </c>
      <c r="D2034" s="15">
        <f>Dados!$D$2+Dados!E2034</f>
        <v>60.02</v>
      </c>
      <c r="E2034" s="16">
        <f>Dados!$G$2+Dados!H2034</f>
        <v>92.02000000000001</v>
      </c>
    </row>
    <row r="2035" spans="1:5" ht="13.15" customHeight="1" x14ac:dyDescent="0.25">
      <c r="A2035" s="17">
        <v>2033</v>
      </c>
      <c r="B2035" s="18" t="s">
        <v>4093</v>
      </c>
      <c r="C2035" s="19" t="s">
        <v>4094</v>
      </c>
      <c r="D2035" s="15">
        <f>Dados!$D$2+Dados!E2035</f>
        <v>41.03</v>
      </c>
      <c r="E2035" s="16">
        <f>Dados!$G$2+Dados!H2035</f>
        <v>73.03</v>
      </c>
    </row>
    <row r="2036" spans="1:5" ht="13.15" customHeight="1" x14ac:dyDescent="0.25">
      <c r="A2036" s="17">
        <v>2034</v>
      </c>
      <c r="B2036" s="18" t="s">
        <v>4095</v>
      </c>
      <c r="C2036" s="19" t="s">
        <v>4096</v>
      </c>
      <c r="D2036" s="15">
        <f>Dados!$D$2+Dados!E2036</f>
        <v>48.08</v>
      </c>
      <c r="E2036" s="16">
        <f>Dados!$G$2+Dados!H2036</f>
        <v>80.08</v>
      </c>
    </row>
    <row r="2037" spans="1:5" ht="13.15" customHeight="1" x14ac:dyDescent="0.25">
      <c r="A2037" s="17">
        <v>2035</v>
      </c>
      <c r="B2037" s="18" t="s">
        <v>4097</v>
      </c>
      <c r="C2037" s="19" t="s">
        <v>4098</v>
      </c>
      <c r="D2037" s="15">
        <f>Dados!$D$2+Dados!E2037</f>
        <v>41.03</v>
      </c>
      <c r="E2037" s="16">
        <f>Dados!$G$2+Dados!H2037</f>
        <v>73.03</v>
      </c>
    </row>
    <row r="2038" spans="1:5" ht="13.15" customHeight="1" x14ac:dyDescent="0.25">
      <c r="A2038" s="17">
        <v>2036</v>
      </c>
      <c r="B2038" s="18" t="s">
        <v>4099</v>
      </c>
      <c r="C2038" s="19" t="s">
        <v>4100</v>
      </c>
      <c r="D2038" s="15">
        <f>Dados!$D$2+Dados!E2038</f>
        <v>37.769999999999996</v>
      </c>
      <c r="E2038" s="16">
        <f>Dados!$G$2+Dados!H2038</f>
        <v>69.77</v>
      </c>
    </row>
    <row r="2039" spans="1:5" ht="13.15" customHeight="1" x14ac:dyDescent="0.25">
      <c r="A2039" s="17">
        <v>2037</v>
      </c>
      <c r="B2039" s="18" t="s">
        <v>4101</v>
      </c>
      <c r="C2039" s="19" t="s">
        <v>4102</v>
      </c>
      <c r="D2039" s="15">
        <f>Dados!$D$2+Dados!E2039</f>
        <v>37.769999999999996</v>
      </c>
      <c r="E2039" s="16">
        <f>Dados!$G$2+Dados!H2039</f>
        <v>69.77</v>
      </c>
    </row>
    <row r="2040" spans="1:5" ht="13.15" customHeight="1" x14ac:dyDescent="0.25">
      <c r="A2040" s="17">
        <v>2038</v>
      </c>
      <c r="B2040" s="18" t="s">
        <v>4103</v>
      </c>
      <c r="C2040" s="19" t="s">
        <v>4104</v>
      </c>
      <c r="D2040" s="15">
        <f>Dados!$D$2+Dados!E2040</f>
        <v>37.230000000000004</v>
      </c>
      <c r="E2040" s="16">
        <f>Dados!$G$2+Dados!H2040</f>
        <v>69.23</v>
      </c>
    </row>
    <row r="2041" spans="1:5" ht="13.15" customHeight="1" x14ac:dyDescent="0.25">
      <c r="A2041" s="17">
        <v>2039</v>
      </c>
      <c r="B2041" s="18" t="s">
        <v>4105</v>
      </c>
      <c r="C2041" s="19" t="s">
        <v>4106</v>
      </c>
      <c r="D2041" s="15">
        <f>Dados!$D$2+Dados!E2041</f>
        <v>41.03</v>
      </c>
      <c r="E2041" s="16">
        <f>Dados!$G$2+Dados!H2041</f>
        <v>73.03</v>
      </c>
    </row>
    <row r="2042" spans="1:5" ht="13.15" customHeight="1" x14ac:dyDescent="0.25">
      <c r="A2042" s="17">
        <v>2040</v>
      </c>
      <c r="B2042" s="18" t="s">
        <v>4107</v>
      </c>
      <c r="C2042" s="19" t="s">
        <v>4108</v>
      </c>
      <c r="D2042" s="15">
        <f>Dados!$D$2+Dados!E2042</f>
        <v>39.4</v>
      </c>
      <c r="E2042" s="16">
        <f>Dados!$G$2+Dados!H2042</f>
        <v>71.400000000000006</v>
      </c>
    </row>
    <row r="2043" spans="1:5" ht="13.15" customHeight="1" x14ac:dyDescent="0.25">
      <c r="A2043" s="17">
        <v>2041</v>
      </c>
      <c r="B2043" s="18" t="s">
        <v>4109</v>
      </c>
      <c r="C2043" s="19" t="s">
        <v>4110</v>
      </c>
      <c r="D2043" s="15">
        <f>Dados!$D$2+Dados!E2043</f>
        <v>39.4</v>
      </c>
      <c r="E2043" s="16">
        <f>Dados!$G$2+Dados!H2043</f>
        <v>71.400000000000006</v>
      </c>
    </row>
    <row r="2044" spans="1:5" ht="13.15" customHeight="1" x14ac:dyDescent="0.25">
      <c r="A2044" s="17">
        <v>2042</v>
      </c>
      <c r="B2044" s="18" t="s">
        <v>4111</v>
      </c>
      <c r="C2044" s="19" t="s">
        <v>4112</v>
      </c>
      <c r="D2044" s="15">
        <f>Dados!$D$2+Dados!E2044</f>
        <v>39.4</v>
      </c>
      <c r="E2044" s="16">
        <f>Dados!$G$2+Dados!H2044</f>
        <v>71.400000000000006</v>
      </c>
    </row>
    <row r="2045" spans="1:5" ht="13.15" customHeight="1" x14ac:dyDescent="0.25">
      <c r="A2045" s="17">
        <v>2043</v>
      </c>
      <c r="B2045" s="18" t="s">
        <v>4113</v>
      </c>
      <c r="C2045" s="19" t="s">
        <v>4114</v>
      </c>
      <c r="D2045" s="15">
        <f>Dados!$D$2+Dados!E2045</f>
        <v>39.4</v>
      </c>
      <c r="E2045" s="16">
        <f>Dados!$G$2+Dados!H2045</f>
        <v>71.400000000000006</v>
      </c>
    </row>
    <row r="2046" spans="1:5" ht="13.15" customHeight="1" x14ac:dyDescent="0.25">
      <c r="A2046" s="17">
        <v>2044</v>
      </c>
      <c r="B2046" s="18" t="s">
        <v>4115</v>
      </c>
      <c r="C2046" s="19" t="s">
        <v>4116</v>
      </c>
      <c r="D2046" s="15">
        <f>Dados!$D$2+Dados!E2046</f>
        <v>39.4</v>
      </c>
      <c r="E2046" s="16">
        <f>Dados!$G$2+Dados!H2046</f>
        <v>71.400000000000006</v>
      </c>
    </row>
    <row r="2047" spans="1:5" ht="13.15" customHeight="1" x14ac:dyDescent="0.25">
      <c r="A2047" s="17">
        <v>2045</v>
      </c>
      <c r="B2047" s="18" t="s">
        <v>4117</v>
      </c>
      <c r="C2047" s="19" t="s">
        <v>4118</v>
      </c>
      <c r="D2047" s="15">
        <f>Dados!$D$2+Dados!E2047</f>
        <v>43.739999999999995</v>
      </c>
      <c r="E2047" s="16">
        <f>Dados!$G$2+Dados!H2047</f>
        <v>75.739999999999995</v>
      </c>
    </row>
    <row r="2048" spans="1:5" ht="13.15" customHeight="1" x14ac:dyDescent="0.25">
      <c r="A2048" s="17">
        <v>2046</v>
      </c>
      <c r="B2048" s="18" t="s">
        <v>4119</v>
      </c>
      <c r="C2048" s="19" t="s">
        <v>4120</v>
      </c>
      <c r="D2048" s="15">
        <f>Dados!$D$2+Dados!E2048</f>
        <v>43.739999999999995</v>
      </c>
      <c r="E2048" s="16">
        <f>Dados!$G$2+Dados!H2048</f>
        <v>75.739999999999995</v>
      </c>
    </row>
    <row r="2049" spans="1:5" ht="13.15" customHeight="1" x14ac:dyDescent="0.25">
      <c r="A2049" s="17">
        <v>2047</v>
      </c>
      <c r="B2049" s="18" t="s">
        <v>4121</v>
      </c>
      <c r="C2049" s="19" t="s">
        <v>4122</v>
      </c>
      <c r="D2049" s="15">
        <f>Dados!$D$2+Dados!E2049</f>
        <v>49.17</v>
      </c>
      <c r="E2049" s="16">
        <f>Dados!$G$2+Dados!H2049</f>
        <v>81.17</v>
      </c>
    </row>
    <row r="2050" spans="1:5" ht="13.15" customHeight="1" x14ac:dyDescent="0.25">
      <c r="A2050" s="17">
        <v>2048</v>
      </c>
      <c r="B2050" s="18" t="s">
        <v>4123</v>
      </c>
      <c r="C2050" s="19" t="s">
        <v>4124</v>
      </c>
      <c r="D2050" s="15">
        <f>Dados!$D$2+Dados!E2050</f>
        <v>39.94</v>
      </c>
      <c r="E2050" s="16">
        <f>Dados!$G$2+Dados!H2050</f>
        <v>71.94</v>
      </c>
    </row>
    <row r="2051" spans="1:5" ht="13.15" customHeight="1" x14ac:dyDescent="0.25">
      <c r="A2051" s="17">
        <v>2049</v>
      </c>
      <c r="B2051" s="18" t="s">
        <v>4125</v>
      </c>
      <c r="C2051" s="19" t="s">
        <v>4126</v>
      </c>
      <c r="D2051" s="15">
        <f>Dados!$D$2+Dados!E2051</f>
        <v>39.94</v>
      </c>
      <c r="E2051" s="16">
        <f>Dados!$G$2+Dados!H2051</f>
        <v>71.94</v>
      </c>
    </row>
    <row r="2052" spans="1:5" ht="13.15" customHeight="1" x14ac:dyDescent="0.25">
      <c r="A2052" s="17">
        <v>2050</v>
      </c>
      <c r="B2052" s="18" t="s">
        <v>4127</v>
      </c>
      <c r="C2052" s="19" t="s">
        <v>4128</v>
      </c>
      <c r="D2052" s="15">
        <f>Dados!$D$2+Dados!E2052</f>
        <v>39.94</v>
      </c>
      <c r="E2052" s="16">
        <f>Dados!$G$2+Dados!H2052</f>
        <v>71.94</v>
      </c>
    </row>
    <row r="2053" spans="1:5" ht="13.15" customHeight="1" x14ac:dyDescent="0.25">
      <c r="A2053" s="17">
        <v>2051</v>
      </c>
      <c r="B2053" s="18" t="s">
        <v>4129</v>
      </c>
      <c r="C2053" s="19" t="s">
        <v>4130</v>
      </c>
      <c r="D2053" s="15">
        <f>Dados!$D$2+Dados!E2053</f>
        <v>39.94</v>
      </c>
      <c r="E2053" s="16">
        <f>Dados!$G$2+Dados!H2053</f>
        <v>71.94</v>
      </c>
    </row>
    <row r="2054" spans="1:5" ht="13.15" customHeight="1" x14ac:dyDescent="0.25">
      <c r="A2054" s="17">
        <v>2052</v>
      </c>
      <c r="B2054" s="18" t="s">
        <v>4131</v>
      </c>
      <c r="C2054" s="19" t="s">
        <v>4132</v>
      </c>
      <c r="D2054" s="15">
        <f>Dados!$D$2+Dados!E2054</f>
        <v>39.94</v>
      </c>
      <c r="E2054" s="16">
        <f>Dados!$G$2+Dados!H2054</f>
        <v>71.94</v>
      </c>
    </row>
    <row r="2055" spans="1:5" ht="13.15" customHeight="1" x14ac:dyDescent="0.25">
      <c r="A2055" s="17">
        <v>2053</v>
      </c>
      <c r="B2055" s="18" t="s">
        <v>4133</v>
      </c>
      <c r="C2055" s="19" t="s">
        <v>4134</v>
      </c>
      <c r="D2055" s="15">
        <f>Dados!$D$2+Dados!E2055</f>
        <v>39.94</v>
      </c>
      <c r="E2055" s="16">
        <f>Dados!$G$2+Dados!H2055</f>
        <v>71.94</v>
      </c>
    </row>
    <row r="2056" spans="1:5" ht="13.15" customHeight="1" x14ac:dyDescent="0.25">
      <c r="A2056" s="17">
        <v>2054</v>
      </c>
      <c r="B2056" s="18" t="s">
        <v>4135</v>
      </c>
      <c r="C2056" s="19" t="s">
        <v>4136</v>
      </c>
      <c r="D2056" s="15">
        <f>Dados!$D$2+Dados!E2056</f>
        <v>39.94</v>
      </c>
      <c r="E2056" s="16">
        <f>Dados!$G$2+Dados!H2056</f>
        <v>71.94</v>
      </c>
    </row>
    <row r="2057" spans="1:5" ht="13.15" customHeight="1" x14ac:dyDescent="0.25">
      <c r="A2057" s="17">
        <v>2055</v>
      </c>
      <c r="B2057" s="18" t="s">
        <v>4137</v>
      </c>
      <c r="C2057" s="19" t="s">
        <v>4138</v>
      </c>
      <c r="D2057" s="15">
        <f>Dados!$D$2+Dados!E2057</f>
        <v>39.94</v>
      </c>
      <c r="E2057" s="16">
        <f>Dados!$G$2+Dados!H2057</f>
        <v>71.94</v>
      </c>
    </row>
    <row r="2058" spans="1:5" ht="13.15" customHeight="1" x14ac:dyDescent="0.25">
      <c r="A2058" s="17">
        <v>2056</v>
      </c>
      <c r="B2058" s="18" t="s">
        <v>4139</v>
      </c>
      <c r="C2058" s="19" t="s">
        <v>4140</v>
      </c>
      <c r="D2058" s="15">
        <f>Dados!$D$2+Dados!E2058</f>
        <v>39.94</v>
      </c>
      <c r="E2058" s="16">
        <f>Dados!$G$2+Dados!H2058</f>
        <v>71.94</v>
      </c>
    </row>
    <row r="2059" spans="1:5" ht="13.15" customHeight="1" x14ac:dyDescent="0.25">
      <c r="A2059" s="17">
        <v>2057</v>
      </c>
      <c r="B2059" s="18" t="s">
        <v>4141</v>
      </c>
      <c r="C2059" s="19" t="s">
        <v>4142</v>
      </c>
      <c r="D2059" s="15">
        <f>Dados!$D$2+Dados!E2059</f>
        <v>39.94</v>
      </c>
      <c r="E2059" s="16">
        <f>Dados!$G$2+Dados!H2059</f>
        <v>71.94</v>
      </c>
    </row>
    <row r="2060" spans="1:5" ht="13.15" customHeight="1" x14ac:dyDescent="0.25">
      <c r="A2060" s="17">
        <v>2058</v>
      </c>
      <c r="B2060" s="18" t="s">
        <v>4143</v>
      </c>
      <c r="C2060" s="19" t="s">
        <v>4144</v>
      </c>
      <c r="D2060" s="15">
        <f>Dados!$D$2+Dados!E2060</f>
        <v>39.94</v>
      </c>
      <c r="E2060" s="16">
        <f>Dados!$G$2+Dados!H2060</f>
        <v>71.94</v>
      </c>
    </row>
    <row r="2061" spans="1:5" ht="13.15" customHeight="1" x14ac:dyDescent="0.25">
      <c r="A2061" s="17">
        <v>2059</v>
      </c>
      <c r="B2061" s="18" t="s">
        <v>4145</v>
      </c>
      <c r="C2061" s="19" t="s">
        <v>4146</v>
      </c>
      <c r="D2061" s="15">
        <f>Dados!$D$2+Dados!E2061</f>
        <v>39.94</v>
      </c>
      <c r="E2061" s="16">
        <f>Dados!$G$2+Dados!H2061</f>
        <v>71.94</v>
      </c>
    </row>
    <row r="2062" spans="1:5" ht="13.15" customHeight="1" x14ac:dyDescent="0.25">
      <c r="A2062" s="17">
        <v>2060</v>
      </c>
      <c r="B2062" s="18" t="s">
        <v>4147</v>
      </c>
      <c r="C2062" s="19" t="s">
        <v>4148</v>
      </c>
      <c r="D2062" s="15">
        <f>Dados!$D$2+Dados!E2062</f>
        <v>39.94</v>
      </c>
      <c r="E2062" s="16">
        <f>Dados!$G$2+Dados!H2062</f>
        <v>71.94</v>
      </c>
    </row>
    <row r="2063" spans="1:5" ht="13.15" customHeight="1" x14ac:dyDescent="0.25">
      <c r="A2063" s="17">
        <v>2061</v>
      </c>
      <c r="B2063" s="18" t="s">
        <v>4149</v>
      </c>
      <c r="C2063" s="19" t="s">
        <v>4150</v>
      </c>
      <c r="D2063" s="15">
        <f>Dados!$D$2+Dados!E2063</f>
        <v>39.94</v>
      </c>
      <c r="E2063" s="16">
        <f>Dados!$G$2+Dados!H2063</f>
        <v>71.94</v>
      </c>
    </row>
    <row r="2064" spans="1:5" ht="13.15" customHeight="1" x14ac:dyDescent="0.25">
      <c r="A2064" s="17">
        <v>2062</v>
      </c>
      <c r="B2064" s="18" t="s">
        <v>4151</v>
      </c>
      <c r="C2064" s="19" t="s">
        <v>4152</v>
      </c>
      <c r="D2064" s="15">
        <f>Dados!$D$2+Dados!E2064</f>
        <v>39.94</v>
      </c>
      <c r="E2064" s="16">
        <f>Dados!$G$2+Dados!H2064</f>
        <v>71.94</v>
      </c>
    </row>
    <row r="2065" spans="1:5" ht="13.15" customHeight="1" x14ac:dyDescent="0.25">
      <c r="A2065" s="17">
        <v>2063</v>
      </c>
      <c r="B2065" s="18" t="s">
        <v>4153</v>
      </c>
      <c r="C2065" s="19" t="s">
        <v>4154</v>
      </c>
      <c r="D2065" s="15">
        <f>Dados!$D$2+Dados!E2065</f>
        <v>39.94</v>
      </c>
      <c r="E2065" s="16">
        <f>Dados!$G$2+Dados!H2065</f>
        <v>71.94</v>
      </c>
    </row>
    <row r="2066" spans="1:5" ht="13.15" customHeight="1" x14ac:dyDescent="0.25">
      <c r="A2066" s="17">
        <v>2064</v>
      </c>
      <c r="B2066" s="18" t="s">
        <v>4155</v>
      </c>
      <c r="C2066" s="19" t="s">
        <v>4156</v>
      </c>
      <c r="D2066" s="15">
        <f>Dados!$D$2+Dados!E2066</f>
        <v>39.94</v>
      </c>
      <c r="E2066" s="16">
        <f>Dados!$G$2+Dados!H2066</f>
        <v>71.94</v>
      </c>
    </row>
    <row r="2067" spans="1:5" ht="13.15" customHeight="1" x14ac:dyDescent="0.25">
      <c r="A2067" s="17">
        <v>2065</v>
      </c>
      <c r="B2067" s="18" t="s">
        <v>4157</v>
      </c>
      <c r="C2067" s="19" t="s">
        <v>4158</v>
      </c>
      <c r="D2067" s="15">
        <f>Dados!$D$2+Dados!E2067</f>
        <v>39.94</v>
      </c>
      <c r="E2067" s="16">
        <f>Dados!$G$2+Dados!H2067</f>
        <v>71.94</v>
      </c>
    </row>
    <row r="2068" spans="1:5" ht="13.15" customHeight="1" x14ac:dyDescent="0.25">
      <c r="A2068" s="17">
        <v>2066</v>
      </c>
      <c r="B2068" s="18" t="s">
        <v>4159</v>
      </c>
      <c r="C2068" s="19" t="s">
        <v>4160</v>
      </c>
      <c r="D2068" s="15">
        <f>Dados!$D$2+Dados!E2068</f>
        <v>39.94</v>
      </c>
      <c r="E2068" s="16">
        <f>Dados!$G$2+Dados!H2068</f>
        <v>71.94</v>
      </c>
    </row>
    <row r="2069" spans="1:5" ht="13.15" customHeight="1" x14ac:dyDescent="0.25">
      <c r="A2069" s="17">
        <v>2067</v>
      </c>
      <c r="B2069" s="18" t="s">
        <v>4161</v>
      </c>
      <c r="C2069" s="19" t="s">
        <v>4162</v>
      </c>
      <c r="D2069" s="15">
        <f>Dados!$D$2+Dados!E2069</f>
        <v>39.94</v>
      </c>
      <c r="E2069" s="16">
        <f>Dados!$G$2+Dados!H2069</f>
        <v>71.94</v>
      </c>
    </row>
    <row r="2070" spans="1:5" ht="13.15" customHeight="1" x14ac:dyDescent="0.25">
      <c r="A2070" s="17">
        <v>2068</v>
      </c>
      <c r="B2070" s="18" t="s">
        <v>4163</v>
      </c>
      <c r="C2070" s="19" t="s">
        <v>4164</v>
      </c>
      <c r="D2070" s="15">
        <f>Dados!$D$2+Dados!E2070</f>
        <v>39.94</v>
      </c>
      <c r="E2070" s="16">
        <f>Dados!$G$2+Dados!H2070</f>
        <v>71.94</v>
      </c>
    </row>
    <row r="2071" spans="1:5" ht="13.15" customHeight="1" x14ac:dyDescent="0.25">
      <c r="A2071" s="17">
        <v>2069</v>
      </c>
      <c r="B2071" s="18" t="s">
        <v>4165</v>
      </c>
      <c r="C2071" s="19" t="s">
        <v>4166</v>
      </c>
      <c r="D2071" s="15">
        <f>Dados!$D$2+Dados!E2071</f>
        <v>39.94</v>
      </c>
      <c r="E2071" s="16">
        <f>Dados!$G$2+Dados!H2071</f>
        <v>71.94</v>
      </c>
    </row>
    <row r="2072" spans="1:5" ht="13.15" customHeight="1" x14ac:dyDescent="0.25">
      <c r="A2072" s="17">
        <v>2070</v>
      </c>
      <c r="B2072" s="18" t="s">
        <v>4167</v>
      </c>
      <c r="C2072" s="19" t="s">
        <v>4168</v>
      </c>
      <c r="D2072" s="15">
        <f>Dados!$D$2+Dados!E2072</f>
        <v>39.94</v>
      </c>
      <c r="E2072" s="16">
        <f>Dados!$G$2+Dados!H2072</f>
        <v>71.94</v>
      </c>
    </row>
    <row r="2073" spans="1:5" ht="13.15" customHeight="1" x14ac:dyDescent="0.25">
      <c r="A2073" s="17">
        <v>2071</v>
      </c>
      <c r="B2073" s="18" t="s">
        <v>4169</v>
      </c>
      <c r="C2073" s="19" t="s">
        <v>4170</v>
      </c>
      <c r="D2073" s="15">
        <f>Dados!$D$2+Dados!E2073</f>
        <v>39.94</v>
      </c>
      <c r="E2073" s="16">
        <f>Dados!$G$2+Dados!H2073</f>
        <v>71.94</v>
      </c>
    </row>
    <row r="2074" spans="1:5" ht="13.15" customHeight="1" x14ac:dyDescent="0.25">
      <c r="A2074" s="17">
        <v>2072</v>
      </c>
      <c r="B2074" s="18" t="s">
        <v>4171</v>
      </c>
      <c r="C2074" s="19" t="s">
        <v>4172</v>
      </c>
      <c r="D2074" s="15">
        <f>Dados!$D$2+Dados!E2074</f>
        <v>39.94</v>
      </c>
      <c r="E2074" s="16">
        <f>Dados!$G$2+Dados!H2074</f>
        <v>71.94</v>
      </c>
    </row>
    <row r="2075" spans="1:5" ht="13.15" customHeight="1" x14ac:dyDescent="0.25">
      <c r="A2075" s="17">
        <v>2073</v>
      </c>
      <c r="B2075" s="18" t="s">
        <v>4173</v>
      </c>
      <c r="C2075" s="19" t="s">
        <v>4174</v>
      </c>
      <c r="D2075" s="15">
        <f>Dados!$D$2+Dados!E2075</f>
        <v>39.94</v>
      </c>
      <c r="E2075" s="16">
        <f>Dados!$G$2+Dados!H2075</f>
        <v>71.94</v>
      </c>
    </row>
    <row r="2076" spans="1:5" ht="13.15" customHeight="1" x14ac:dyDescent="0.25">
      <c r="A2076" s="17">
        <v>2074</v>
      </c>
      <c r="B2076" s="18" t="s">
        <v>4175</v>
      </c>
      <c r="C2076" s="19" t="s">
        <v>4176</v>
      </c>
      <c r="D2076" s="15">
        <f>Dados!$D$2+Dados!E2076</f>
        <v>39.94</v>
      </c>
      <c r="E2076" s="16">
        <f>Dados!$G$2+Dados!H2076</f>
        <v>71.94</v>
      </c>
    </row>
    <row r="2077" spans="1:5" ht="13.15" customHeight="1" x14ac:dyDescent="0.25">
      <c r="A2077" s="17">
        <v>2075</v>
      </c>
      <c r="B2077" s="18" t="s">
        <v>4177</v>
      </c>
      <c r="C2077" s="19" t="s">
        <v>4178</v>
      </c>
      <c r="D2077" s="15">
        <f>Dados!$D$2+Dados!E2077</f>
        <v>39.94</v>
      </c>
      <c r="E2077" s="16">
        <f>Dados!$G$2+Dados!H2077</f>
        <v>71.94</v>
      </c>
    </row>
    <row r="2078" spans="1:5" ht="13.15" customHeight="1" x14ac:dyDescent="0.25">
      <c r="A2078" s="17">
        <v>2076</v>
      </c>
      <c r="B2078" s="18" t="s">
        <v>4179</v>
      </c>
      <c r="C2078" s="19" t="s">
        <v>4180</v>
      </c>
      <c r="D2078" s="15">
        <f>Dados!$D$2+Dados!E2078</f>
        <v>39.94</v>
      </c>
      <c r="E2078" s="16">
        <f>Dados!$G$2+Dados!H2078</f>
        <v>71.94</v>
      </c>
    </row>
    <row r="2079" spans="1:5" ht="13.15" customHeight="1" x14ac:dyDescent="0.25">
      <c r="A2079" s="17">
        <v>2077</v>
      </c>
      <c r="B2079" s="18" t="s">
        <v>4181</v>
      </c>
      <c r="C2079" s="19" t="s">
        <v>4182</v>
      </c>
      <c r="D2079" s="15">
        <f>Dados!$D$2+Dados!E2079</f>
        <v>39.94</v>
      </c>
      <c r="E2079" s="16">
        <f>Dados!$G$2+Dados!H2079</f>
        <v>71.94</v>
      </c>
    </row>
    <row r="2080" spans="1:5" ht="13.15" customHeight="1" x14ac:dyDescent="0.25">
      <c r="A2080" s="17">
        <v>2078</v>
      </c>
      <c r="B2080" s="18" t="s">
        <v>4183</v>
      </c>
      <c r="C2080" s="19" t="s">
        <v>4184</v>
      </c>
      <c r="D2080" s="15">
        <f>Dados!$D$2+Dados!E2080</f>
        <v>70.87</v>
      </c>
      <c r="E2080" s="16">
        <f>Dados!$G$2+Dados!H2080</f>
        <v>102.87</v>
      </c>
    </row>
    <row r="2081" spans="1:5" ht="13.15" customHeight="1" x14ac:dyDescent="0.25">
      <c r="A2081" s="17">
        <v>2079</v>
      </c>
      <c r="B2081" s="18" t="s">
        <v>4185</v>
      </c>
      <c r="C2081" s="19" t="s">
        <v>4186</v>
      </c>
      <c r="D2081" s="15">
        <f>Dados!$D$2+Dados!E2081</f>
        <v>70.87</v>
      </c>
      <c r="E2081" s="16">
        <f>Dados!$G$2+Dados!H2081</f>
        <v>102.87</v>
      </c>
    </row>
    <row r="2082" spans="1:5" ht="13.15" customHeight="1" x14ac:dyDescent="0.25">
      <c r="A2082" s="17">
        <v>2080</v>
      </c>
      <c r="B2082" s="18" t="s">
        <v>4187</v>
      </c>
      <c r="C2082" s="19" t="s">
        <v>4188</v>
      </c>
      <c r="D2082" s="15">
        <f>Dados!$D$2+Dados!E2082</f>
        <v>70.87</v>
      </c>
      <c r="E2082" s="16">
        <f>Dados!$G$2+Dados!H2082</f>
        <v>102.87</v>
      </c>
    </row>
    <row r="2083" spans="1:5" ht="13.15" customHeight="1" x14ac:dyDescent="0.25">
      <c r="A2083" s="17">
        <v>2081</v>
      </c>
      <c r="B2083" s="18" t="s">
        <v>4189</v>
      </c>
      <c r="C2083" s="19" t="s">
        <v>4190</v>
      </c>
      <c r="D2083" s="15">
        <f>Dados!$D$2+Dados!E2083</f>
        <v>70.87</v>
      </c>
      <c r="E2083" s="16">
        <f>Dados!$G$2+Dados!H2083</f>
        <v>102.87</v>
      </c>
    </row>
    <row r="2084" spans="1:5" ht="13.15" customHeight="1" x14ac:dyDescent="0.25">
      <c r="A2084" s="17">
        <v>2082</v>
      </c>
      <c r="B2084" s="18" t="s">
        <v>4191</v>
      </c>
      <c r="C2084" s="19" t="s">
        <v>4192</v>
      </c>
      <c r="D2084" s="15">
        <f>Dados!$D$2+Dados!E2084</f>
        <v>81.72</v>
      </c>
      <c r="E2084" s="16">
        <f>Dados!$G$2+Dados!H2084</f>
        <v>113.72</v>
      </c>
    </row>
    <row r="2085" spans="1:5" ht="13.15" customHeight="1" x14ac:dyDescent="0.25">
      <c r="A2085" s="17">
        <v>2083</v>
      </c>
      <c r="B2085" s="18" t="s">
        <v>4193</v>
      </c>
      <c r="C2085" s="19" t="s">
        <v>4194</v>
      </c>
      <c r="D2085" s="15">
        <f>Dados!$D$2+Dados!E2085</f>
        <v>81.72</v>
      </c>
      <c r="E2085" s="16">
        <f>Dados!$G$2+Dados!H2085</f>
        <v>113.72</v>
      </c>
    </row>
    <row r="2086" spans="1:5" ht="13.15" customHeight="1" x14ac:dyDescent="0.25">
      <c r="A2086" s="17">
        <v>2084</v>
      </c>
      <c r="B2086" s="18" t="s">
        <v>4195</v>
      </c>
      <c r="C2086" s="19" t="s">
        <v>4196</v>
      </c>
      <c r="D2086" s="15">
        <f>Dados!$D$2+Dados!E2086</f>
        <v>81.72</v>
      </c>
      <c r="E2086" s="16">
        <f>Dados!$G$2+Dados!H2086</f>
        <v>113.72</v>
      </c>
    </row>
    <row r="2087" spans="1:5" ht="13.15" customHeight="1" x14ac:dyDescent="0.25">
      <c r="A2087" s="17">
        <v>2085</v>
      </c>
      <c r="B2087" s="18" t="s">
        <v>4197</v>
      </c>
      <c r="C2087" s="19" t="s">
        <v>4198</v>
      </c>
      <c r="D2087" s="15">
        <f>Dados!$D$2+Dados!E2087</f>
        <v>81.72</v>
      </c>
      <c r="E2087" s="16">
        <f>Dados!$G$2+Dados!H2087</f>
        <v>113.72</v>
      </c>
    </row>
    <row r="2088" spans="1:5" ht="13.15" customHeight="1" x14ac:dyDescent="0.25">
      <c r="A2088" s="17">
        <v>2086</v>
      </c>
      <c r="B2088" s="18" t="s">
        <v>4199</v>
      </c>
      <c r="C2088" s="19" t="s">
        <v>4200</v>
      </c>
      <c r="D2088" s="15">
        <f>Dados!$D$2+Dados!E2088</f>
        <v>81.72</v>
      </c>
      <c r="E2088" s="16">
        <f>Dados!$G$2+Dados!H2088</f>
        <v>113.72</v>
      </c>
    </row>
    <row r="2089" spans="1:5" ht="13.15" customHeight="1" x14ac:dyDescent="0.25">
      <c r="A2089" s="17">
        <v>2087</v>
      </c>
      <c r="B2089" s="18" t="s">
        <v>4201</v>
      </c>
      <c r="C2089" s="19" t="s">
        <v>4202</v>
      </c>
      <c r="D2089" s="15">
        <f>Dados!$D$2+Dados!E2089</f>
        <v>81.72</v>
      </c>
      <c r="E2089" s="16">
        <f>Dados!$G$2+Dados!H2089</f>
        <v>113.72</v>
      </c>
    </row>
    <row r="2090" spans="1:5" ht="13.15" customHeight="1" x14ac:dyDescent="0.25">
      <c r="A2090" s="17">
        <v>2088</v>
      </c>
      <c r="B2090" s="18" t="s">
        <v>4203</v>
      </c>
      <c r="C2090" s="19" t="s">
        <v>4204</v>
      </c>
      <c r="D2090" s="15">
        <f>Dados!$D$2+Dados!E2090</f>
        <v>81.72</v>
      </c>
      <c r="E2090" s="16">
        <f>Dados!$G$2+Dados!H2090</f>
        <v>113.72</v>
      </c>
    </row>
    <row r="2091" spans="1:5" ht="13.15" customHeight="1" x14ac:dyDescent="0.25">
      <c r="A2091" s="17">
        <v>2089</v>
      </c>
      <c r="B2091" s="18" t="s">
        <v>4205</v>
      </c>
      <c r="C2091" s="19" t="s">
        <v>4206</v>
      </c>
      <c r="D2091" s="15">
        <f>Dados!$D$2+Dados!E2091</f>
        <v>81.72</v>
      </c>
      <c r="E2091" s="16">
        <f>Dados!$G$2+Dados!H2091</f>
        <v>113.72</v>
      </c>
    </row>
    <row r="2092" spans="1:5" ht="13.15" customHeight="1" x14ac:dyDescent="0.25">
      <c r="A2092" s="17">
        <v>2090</v>
      </c>
      <c r="B2092" s="18" t="s">
        <v>4207</v>
      </c>
      <c r="C2092" s="19" t="s">
        <v>4208</v>
      </c>
      <c r="D2092" s="15">
        <f>Dados!$D$2+Dados!E2092</f>
        <v>81.72</v>
      </c>
      <c r="E2092" s="16">
        <f>Dados!$G$2+Dados!H2092</f>
        <v>113.72</v>
      </c>
    </row>
    <row r="2093" spans="1:5" ht="13.15" customHeight="1" x14ac:dyDescent="0.25">
      <c r="A2093" s="17">
        <v>2091</v>
      </c>
      <c r="B2093" s="18" t="s">
        <v>4209</v>
      </c>
      <c r="C2093" s="19" t="s">
        <v>4210</v>
      </c>
      <c r="D2093" s="15">
        <f>Dados!$D$2+Dados!E2093</f>
        <v>81.72</v>
      </c>
      <c r="E2093" s="16">
        <f>Dados!$G$2+Dados!H2093</f>
        <v>113.72</v>
      </c>
    </row>
    <row r="2094" spans="1:5" ht="13.15" customHeight="1" x14ac:dyDescent="0.25">
      <c r="A2094" s="17">
        <v>2092</v>
      </c>
      <c r="B2094" s="18" t="s">
        <v>4211</v>
      </c>
      <c r="C2094" s="19" t="s">
        <v>4212</v>
      </c>
      <c r="D2094" s="15">
        <f>Dados!$D$2+Dados!E2094</f>
        <v>277.02999999999997</v>
      </c>
      <c r="E2094" s="16">
        <f>Dados!$G$2+Dados!H2094</f>
        <v>309.02999999999997</v>
      </c>
    </row>
    <row r="2095" spans="1:5" ht="13.15" customHeight="1" x14ac:dyDescent="0.25">
      <c r="A2095" s="17">
        <v>2093</v>
      </c>
      <c r="B2095" s="18" t="s">
        <v>4213</v>
      </c>
      <c r="C2095" s="19" t="s">
        <v>4214</v>
      </c>
      <c r="D2095" s="15">
        <f>Dados!$D$2+Dados!E2095</f>
        <v>152.25</v>
      </c>
      <c r="E2095" s="16">
        <f>Dados!$G$2+Dados!H2095</f>
        <v>184.25</v>
      </c>
    </row>
    <row r="2096" spans="1:5" ht="13.15" customHeight="1" x14ac:dyDescent="0.25">
      <c r="A2096" s="17">
        <v>2094</v>
      </c>
      <c r="B2096" s="18" t="s">
        <v>4215</v>
      </c>
      <c r="C2096" s="19" t="s">
        <v>4216</v>
      </c>
      <c r="D2096" s="15">
        <f>Dados!$D$2+Dados!E2096</f>
        <v>214.64</v>
      </c>
      <c r="E2096" s="16">
        <f>Dados!$G$2+Dados!H2096</f>
        <v>246.64</v>
      </c>
    </row>
    <row r="2097" spans="1:5" ht="13.15" customHeight="1" x14ac:dyDescent="0.25">
      <c r="A2097" s="17">
        <v>2095</v>
      </c>
      <c r="B2097" s="18" t="s">
        <v>4217</v>
      </c>
      <c r="C2097" s="19" t="s">
        <v>4218</v>
      </c>
      <c r="D2097" s="15">
        <f>Dados!$D$2+Dados!E2097</f>
        <v>225.49</v>
      </c>
      <c r="E2097" s="16">
        <f>Dados!$G$2+Dados!H2097</f>
        <v>257.49</v>
      </c>
    </row>
    <row r="2098" spans="1:5" ht="13.15" customHeight="1" x14ac:dyDescent="0.25">
      <c r="A2098" s="17">
        <v>2096</v>
      </c>
      <c r="B2098" s="18" t="s">
        <v>4219</v>
      </c>
      <c r="C2098" s="19" t="s">
        <v>4220</v>
      </c>
      <c r="D2098" s="15">
        <f>Dados!$D$2+Dados!E2098</f>
        <v>114.27</v>
      </c>
      <c r="E2098" s="16">
        <f>Dados!$G$2+Dados!H2098</f>
        <v>146.26999999999998</v>
      </c>
    </row>
    <row r="2099" spans="1:5" ht="13.15" customHeight="1" x14ac:dyDescent="0.25">
      <c r="A2099" s="17">
        <v>2097</v>
      </c>
      <c r="B2099" s="18" t="s">
        <v>4221</v>
      </c>
      <c r="C2099" s="19" t="s">
        <v>4222</v>
      </c>
      <c r="D2099" s="15">
        <f>Dados!$D$2+Dados!E2099</f>
        <v>152.25</v>
      </c>
      <c r="E2099" s="16">
        <f>Dados!$G$2+Dados!H2099</f>
        <v>184.25</v>
      </c>
    </row>
    <row r="2100" spans="1:5" ht="13.15" customHeight="1" x14ac:dyDescent="0.25">
      <c r="A2100" s="17">
        <v>2098</v>
      </c>
      <c r="B2100" s="18" t="s">
        <v>4223</v>
      </c>
      <c r="C2100" s="19" t="s">
        <v>4224</v>
      </c>
      <c r="D2100" s="15">
        <f>Dados!$D$2+Dados!E2100</f>
        <v>211.92</v>
      </c>
      <c r="E2100" s="16">
        <f>Dados!$G$2+Dados!H2100</f>
        <v>243.92</v>
      </c>
    </row>
    <row r="2101" spans="1:5" ht="13.15" customHeight="1" x14ac:dyDescent="0.25">
      <c r="A2101" s="17">
        <v>2099</v>
      </c>
      <c r="B2101" s="18" t="s">
        <v>4225</v>
      </c>
      <c r="C2101" s="19" t="s">
        <v>4226</v>
      </c>
      <c r="D2101" s="15">
        <f>Dados!$D$2+Dados!E2101</f>
        <v>211.92</v>
      </c>
      <c r="E2101" s="16">
        <f>Dados!$G$2+Dados!H2101</f>
        <v>243.92</v>
      </c>
    </row>
    <row r="2102" spans="1:5" ht="13.15" customHeight="1" x14ac:dyDescent="0.25">
      <c r="A2102" s="17">
        <v>2100</v>
      </c>
      <c r="B2102" s="18" t="s">
        <v>4227</v>
      </c>
      <c r="C2102" s="19" t="s">
        <v>4228</v>
      </c>
      <c r="D2102" s="15">
        <f>Dados!$D$2+Dados!E2102</f>
        <v>309.58</v>
      </c>
      <c r="E2102" s="16">
        <f>Dados!$G$2+Dados!H2102</f>
        <v>341.58</v>
      </c>
    </row>
    <row r="2103" spans="1:5" ht="13.15" customHeight="1" x14ac:dyDescent="0.25">
      <c r="A2103" s="17">
        <v>2101</v>
      </c>
      <c r="B2103" s="18" t="s">
        <v>4229</v>
      </c>
      <c r="C2103" s="19" t="s">
        <v>4230</v>
      </c>
      <c r="D2103" s="15">
        <f>Dados!$D$2+Dados!E2103</f>
        <v>211.92</v>
      </c>
      <c r="E2103" s="16">
        <f>Dados!$G$2+Dados!H2103</f>
        <v>243.92</v>
      </c>
    </row>
    <row r="2104" spans="1:5" ht="13.15" customHeight="1" x14ac:dyDescent="0.25">
      <c r="A2104" s="17">
        <v>2102</v>
      </c>
      <c r="B2104" s="18" t="s">
        <v>4231</v>
      </c>
      <c r="C2104" s="19" t="s">
        <v>4232</v>
      </c>
      <c r="D2104" s="15">
        <f>Dados!$D$2+Dados!E2104</f>
        <v>211.92</v>
      </c>
      <c r="E2104" s="16">
        <f>Dados!$G$2+Dados!H2104</f>
        <v>243.92</v>
      </c>
    </row>
    <row r="2105" spans="1:5" ht="13.15" customHeight="1" x14ac:dyDescent="0.25">
      <c r="A2105" s="17">
        <v>2103</v>
      </c>
      <c r="B2105" s="18" t="s">
        <v>4233</v>
      </c>
      <c r="C2105" s="19" t="s">
        <v>4234</v>
      </c>
      <c r="D2105" s="15">
        <f>Dados!$D$2+Dados!E2105</f>
        <v>277.02999999999997</v>
      </c>
      <c r="E2105" s="16">
        <f>Dados!$G$2+Dados!H2105</f>
        <v>309.02999999999997</v>
      </c>
    </row>
    <row r="2106" spans="1:5" ht="13.15" customHeight="1" x14ac:dyDescent="0.25">
      <c r="A2106" s="17">
        <v>2104</v>
      </c>
      <c r="B2106" s="18" t="s">
        <v>4235</v>
      </c>
      <c r="C2106" s="19" t="s">
        <v>4236</v>
      </c>
      <c r="D2106" s="15">
        <f>Dados!$D$2+Dados!E2106</f>
        <v>239.05</v>
      </c>
      <c r="E2106" s="16">
        <f>Dados!$G$2+Dados!H2106</f>
        <v>271.05</v>
      </c>
    </row>
    <row r="2107" spans="1:5" ht="13.15" customHeight="1" x14ac:dyDescent="0.25">
      <c r="A2107" s="17">
        <v>2105</v>
      </c>
      <c r="B2107" s="18" t="s">
        <v>4237</v>
      </c>
      <c r="C2107" s="19" t="s">
        <v>4238</v>
      </c>
      <c r="D2107" s="15">
        <f>Dados!$D$2+Dados!E2107</f>
        <v>355.69</v>
      </c>
      <c r="E2107" s="16">
        <f>Dados!$G$2+Dados!H2107</f>
        <v>387.69</v>
      </c>
    </row>
    <row r="2108" spans="1:5" ht="13.15" customHeight="1" x14ac:dyDescent="0.25">
      <c r="A2108" s="17">
        <v>2106</v>
      </c>
      <c r="B2108" s="18" t="s">
        <v>4239</v>
      </c>
      <c r="C2108" s="19" t="s">
        <v>4240</v>
      </c>
      <c r="D2108" s="15">
        <f>Dados!$D$2+Dados!E2108</f>
        <v>222.77</v>
      </c>
      <c r="E2108" s="16">
        <f>Dados!$G$2+Dados!H2108</f>
        <v>254.77</v>
      </c>
    </row>
    <row r="2109" spans="1:5" ht="13.15" customHeight="1" x14ac:dyDescent="0.25">
      <c r="A2109" s="17">
        <v>2107</v>
      </c>
      <c r="B2109" s="18" t="s">
        <v>4241</v>
      </c>
      <c r="C2109" s="19" t="s">
        <v>4242</v>
      </c>
      <c r="D2109" s="15">
        <f>Dados!$D$2+Dados!E2109</f>
        <v>239.05</v>
      </c>
      <c r="E2109" s="16">
        <f>Dados!$G$2+Dados!H2109</f>
        <v>271.05</v>
      </c>
    </row>
    <row r="2110" spans="1:5" ht="13.15" customHeight="1" x14ac:dyDescent="0.25">
      <c r="A2110" s="17">
        <v>2108</v>
      </c>
      <c r="B2110" s="18" t="s">
        <v>4243</v>
      </c>
      <c r="C2110" s="19" t="s">
        <v>4244</v>
      </c>
      <c r="D2110" s="15">
        <f>Dados!$D$2+Dados!E2110</f>
        <v>239.05</v>
      </c>
      <c r="E2110" s="16">
        <f>Dados!$G$2+Dados!H2110</f>
        <v>271.05</v>
      </c>
    </row>
    <row r="2111" spans="1:5" ht="13.15" customHeight="1" x14ac:dyDescent="0.25">
      <c r="A2111" s="17">
        <v>2109</v>
      </c>
      <c r="B2111" s="18" t="s">
        <v>4245</v>
      </c>
      <c r="C2111" s="19" t="s">
        <v>4246</v>
      </c>
      <c r="D2111" s="15">
        <f>Dados!$D$2+Dados!E2111</f>
        <v>70.87</v>
      </c>
      <c r="E2111" s="16">
        <f>Dados!$G$2+Dados!H2111</f>
        <v>102.87</v>
      </c>
    </row>
    <row r="2112" spans="1:5" ht="13.15" customHeight="1" x14ac:dyDescent="0.25">
      <c r="A2112" s="17">
        <v>2110</v>
      </c>
      <c r="B2112" s="18" t="s">
        <v>4247</v>
      </c>
      <c r="C2112" s="19" t="s">
        <v>4248</v>
      </c>
      <c r="D2112" s="15">
        <f>Dados!$D$2+Dados!E2112</f>
        <v>201.07</v>
      </c>
      <c r="E2112" s="16">
        <f>Dados!$G$2+Dados!H2112</f>
        <v>233.07</v>
      </c>
    </row>
    <row r="2113" spans="1:5" ht="13.15" customHeight="1" x14ac:dyDescent="0.25">
      <c r="A2113" s="17">
        <v>2111</v>
      </c>
      <c r="B2113" s="18" t="s">
        <v>4249</v>
      </c>
      <c r="C2113" s="19" t="s">
        <v>4250</v>
      </c>
      <c r="D2113" s="15">
        <f>Dados!$D$2+Dados!E2113</f>
        <v>241.76</v>
      </c>
      <c r="E2113" s="16">
        <f>Dados!$G$2+Dados!H2113</f>
        <v>273.76</v>
      </c>
    </row>
    <row r="2114" spans="1:5" ht="13.15" customHeight="1" x14ac:dyDescent="0.25">
      <c r="A2114" s="17">
        <v>2112</v>
      </c>
      <c r="B2114" s="18" t="s">
        <v>4251</v>
      </c>
      <c r="C2114" s="19" t="s">
        <v>4252</v>
      </c>
      <c r="D2114" s="15">
        <f>Dados!$D$2+Dados!E2114</f>
        <v>239.05</v>
      </c>
      <c r="E2114" s="16">
        <f>Dados!$G$2+Dados!H2114</f>
        <v>271.05</v>
      </c>
    </row>
    <row r="2115" spans="1:5" ht="13.15" customHeight="1" x14ac:dyDescent="0.25">
      <c r="A2115" s="17">
        <v>2113</v>
      </c>
      <c r="B2115" s="18" t="s">
        <v>4253</v>
      </c>
      <c r="C2115" s="19" t="s">
        <v>4254</v>
      </c>
      <c r="D2115" s="15">
        <f>Dados!$D$2+Dados!E2115</f>
        <v>211.92</v>
      </c>
      <c r="E2115" s="16">
        <f>Dados!$G$2+Dados!H2115</f>
        <v>243.92</v>
      </c>
    </row>
    <row r="2116" spans="1:5" ht="13.15" customHeight="1" x14ac:dyDescent="0.25">
      <c r="A2116" s="17">
        <v>2114</v>
      </c>
      <c r="B2116" s="18" t="s">
        <v>4255</v>
      </c>
      <c r="C2116" s="19" t="s">
        <v>4256</v>
      </c>
      <c r="D2116" s="15">
        <f>Dados!$D$2+Dados!E2116</f>
        <v>211.92</v>
      </c>
      <c r="E2116" s="16">
        <f>Dados!$G$2+Dados!H2116</f>
        <v>243.92</v>
      </c>
    </row>
    <row r="2117" spans="1:5" ht="13.15" customHeight="1" x14ac:dyDescent="0.25">
      <c r="A2117" s="17">
        <v>2115</v>
      </c>
      <c r="B2117" s="18" t="s">
        <v>4257</v>
      </c>
      <c r="C2117" s="19" t="s">
        <v>4258</v>
      </c>
      <c r="D2117" s="15">
        <f>Dados!$D$2+Dados!E2117</f>
        <v>65.44</v>
      </c>
      <c r="E2117" s="16">
        <f>Dados!$G$2+Dados!H2117</f>
        <v>97.44</v>
      </c>
    </row>
    <row r="2118" spans="1:5" ht="13.15" customHeight="1" x14ac:dyDescent="0.25">
      <c r="A2118" s="17">
        <v>2116</v>
      </c>
      <c r="B2118" s="18" t="s">
        <v>4259</v>
      </c>
      <c r="C2118" s="19" t="s">
        <v>4260</v>
      </c>
      <c r="D2118" s="15">
        <f>Dados!$D$2+Dados!E2118</f>
        <v>87.14</v>
      </c>
      <c r="E2118" s="16">
        <f>Dados!$G$2+Dados!H2118</f>
        <v>119.14</v>
      </c>
    </row>
    <row r="2119" spans="1:5" ht="13.15" customHeight="1" x14ac:dyDescent="0.25">
      <c r="A2119" s="17">
        <v>2117</v>
      </c>
      <c r="B2119" s="18" t="s">
        <v>4261</v>
      </c>
      <c r="C2119" s="19" t="s">
        <v>4262</v>
      </c>
      <c r="D2119" s="15">
        <f>Dados!$D$2+Dados!E2119</f>
        <v>298.73</v>
      </c>
      <c r="E2119" s="16">
        <f>Dados!$G$2+Dados!H2119</f>
        <v>330.73</v>
      </c>
    </row>
    <row r="2120" spans="1:5" ht="13.15" customHeight="1" x14ac:dyDescent="0.25">
      <c r="A2120" s="17">
        <v>2118</v>
      </c>
      <c r="B2120" s="18" t="s">
        <v>4263</v>
      </c>
      <c r="C2120" s="19" t="s">
        <v>4264</v>
      </c>
      <c r="D2120" s="15">
        <f>Dados!$D$2+Dados!E2120</f>
        <v>157.66999999999999</v>
      </c>
      <c r="E2120" s="16">
        <f>Dados!$G$2+Dados!H2120</f>
        <v>189.67</v>
      </c>
    </row>
    <row r="2121" spans="1:5" ht="13.15" customHeight="1" x14ac:dyDescent="0.25">
      <c r="A2121" s="17">
        <v>2119</v>
      </c>
      <c r="B2121" s="18" t="s">
        <v>4265</v>
      </c>
      <c r="C2121" s="19" t="s">
        <v>4266</v>
      </c>
      <c r="D2121" s="15">
        <f>Dados!$D$2+Dados!E2121</f>
        <v>165.81</v>
      </c>
      <c r="E2121" s="16">
        <f>Dados!$G$2+Dados!H2121</f>
        <v>197.81</v>
      </c>
    </row>
    <row r="2122" spans="1:5" ht="13.15" customHeight="1" x14ac:dyDescent="0.25">
      <c r="A2122" s="17">
        <v>2120</v>
      </c>
      <c r="B2122" s="18" t="s">
        <v>4267</v>
      </c>
      <c r="C2122" s="19" t="s">
        <v>4268</v>
      </c>
      <c r="D2122" s="15">
        <f>Dados!$D$2+Dados!E2122</f>
        <v>374.68</v>
      </c>
      <c r="E2122" s="16">
        <f>Dados!$G$2+Dados!H2122</f>
        <v>406.68</v>
      </c>
    </row>
    <row r="2123" spans="1:5" ht="13.15" customHeight="1" x14ac:dyDescent="0.25">
      <c r="A2123" s="17">
        <v>2121</v>
      </c>
      <c r="B2123" s="18" t="s">
        <v>4269</v>
      </c>
      <c r="C2123" s="19" t="s">
        <v>4270</v>
      </c>
      <c r="D2123" s="15">
        <f>Dados!$D$2+Dados!E2123</f>
        <v>382.82</v>
      </c>
      <c r="E2123" s="16">
        <f>Dados!$G$2+Dados!H2123</f>
        <v>414.82</v>
      </c>
    </row>
    <row r="2124" spans="1:5" ht="13.15" customHeight="1" x14ac:dyDescent="0.25">
      <c r="A2124" s="17">
        <v>2122</v>
      </c>
      <c r="B2124" s="18" t="s">
        <v>4271</v>
      </c>
      <c r="C2124" s="19" t="s">
        <v>4272</v>
      </c>
      <c r="D2124" s="15">
        <f>Dados!$D$2+Dados!E2124</f>
        <v>323.14</v>
      </c>
      <c r="E2124" s="16">
        <f>Dados!$G$2+Dados!H2124</f>
        <v>355.14</v>
      </c>
    </row>
    <row r="2125" spans="1:5" ht="13.15" customHeight="1" x14ac:dyDescent="0.25">
      <c r="A2125" s="17">
        <v>2123</v>
      </c>
      <c r="B2125" s="18" t="s">
        <v>4273</v>
      </c>
      <c r="C2125" s="19" t="s">
        <v>4274</v>
      </c>
      <c r="D2125" s="15">
        <f>Dados!$D$2+Dados!E2125</f>
        <v>382.82</v>
      </c>
      <c r="E2125" s="16">
        <f>Dados!$G$2+Dados!H2125</f>
        <v>414.82</v>
      </c>
    </row>
    <row r="2126" spans="1:5" ht="13.15" customHeight="1" x14ac:dyDescent="0.25">
      <c r="A2126" s="17">
        <v>2124</v>
      </c>
      <c r="B2126" s="18" t="s">
        <v>4275</v>
      </c>
      <c r="C2126" s="19" t="s">
        <v>4276</v>
      </c>
      <c r="D2126" s="15">
        <f>Dados!$D$2+Dados!E2126</f>
        <v>287.88</v>
      </c>
      <c r="E2126" s="16">
        <f>Dados!$G$2+Dados!H2126</f>
        <v>319.88</v>
      </c>
    </row>
    <row r="2127" spans="1:5" ht="13.15" customHeight="1" x14ac:dyDescent="0.25">
      <c r="A2127" s="17">
        <v>2125</v>
      </c>
      <c r="B2127" s="18" t="s">
        <v>4277</v>
      </c>
      <c r="C2127" s="19" t="s">
        <v>4278</v>
      </c>
      <c r="D2127" s="15">
        <f>Dados!$D$2+Dados!E2127</f>
        <v>290.58999999999997</v>
      </c>
      <c r="E2127" s="16">
        <f>Dados!$G$2+Dados!H2127</f>
        <v>322.58999999999997</v>
      </c>
    </row>
    <row r="2128" spans="1:5" ht="13.15" customHeight="1" x14ac:dyDescent="0.25">
      <c r="A2128" s="17">
        <v>2126</v>
      </c>
      <c r="B2128" s="18" t="s">
        <v>4279</v>
      </c>
      <c r="C2128" s="19" t="s">
        <v>4280</v>
      </c>
      <c r="D2128" s="15">
        <f>Dados!$D$2+Dados!E2128</f>
        <v>304.14999999999998</v>
      </c>
      <c r="E2128" s="16">
        <f>Dados!$G$2+Dados!H2128</f>
        <v>336.15</v>
      </c>
    </row>
    <row r="2129" spans="1:5" ht="13.15" customHeight="1" x14ac:dyDescent="0.25">
      <c r="A2129" s="17">
        <v>2127</v>
      </c>
      <c r="B2129" s="18" t="s">
        <v>4281</v>
      </c>
      <c r="C2129" s="19" t="s">
        <v>4282</v>
      </c>
      <c r="D2129" s="15">
        <f>Dados!$D$2+Dados!E2129</f>
        <v>352.98</v>
      </c>
      <c r="E2129" s="16">
        <f>Dados!$G$2+Dados!H2129</f>
        <v>384.98</v>
      </c>
    </row>
    <row r="2130" spans="1:5" ht="13.15" customHeight="1" x14ac:dyDescent="0.25">
      <c r="A2130" s="17">
        <v>2128</v>
      </c>
      <c r="B2130" s="18" t="s">
        <v>4283</v>
      </c>
      <c r="C2130" s="19" t="s">
        <v>4284</v>
      </c>
      <c r="D2130" s="15">
        <f>Dados!$D$2+Dados!E2130</f>
        <v>342.13</v>
      </c>
      <c r="E2130" s="16">
        <f>Dados!$G$2+Dados!H2130</f>
        <v>374.13</v>
      </c>
    </row>
    <row r="2131" spans="1:5" ht="13.15" customHeight="1" x14ac:dyDescent="0.25">
      <c r="A2131" s="17">
        <v>2129</v>
      </c>
      <c r="B2131" s="18" t="s">
        <v>4285</v>
      </c>
      <c r="C2131" s="19" t="s">
        <v>4286</v>
      </c>
      <c r="D2131" s="15">
        <f>Dados!$D$2+Dados!E2131</f>
        <v>133.26</v>
      </c>
      <c r="E2131" s="16">
        <f>Dados!$G$2+Dados!H2131</f>
        <v>165.26</v>
      </c>
    </row>
    <row r="2132" spans="1:5" ht="13.15" customHeight="1" x14ac:dyDescent="0.25">
      <c r="A2132" s="17">
        <v>2130</v>
      </c>
      <c r="B2132" s="18" t="s">
        <v>4287</v>
      </c>
      <c r="C2132" s="19" t="s">
        <v>4288</v>
      </c>
      <c r="D2132" s="15">
        <f>Dados!$D$2+Dados!E2132</f>
        <v>108.84</v>
      </c>
      <c r="E2132" s="16">
        <f>Dados!$G$2+Dados!H2132</f>
        <v>140.84</v>
      </c>
    </row>
    <row r="2133" spans="1:5" ht="13.15" customHeight="1" x14ac:dyDescent="0.25">
      <c r="A2133" s="17">
        <v>2131</v>
      </c>
      <c r="B2133" s="18" t="s">
        <v>4289</v>
      </c>
      <c r="C2133" s="19" t="s">
        <v>4290</v>
      </c>
      <c r="D2133" s="15">
        <f>Dados!$D$2+Dados!E2133</f>
        <v>132.17000000000002</v>
      </c>
      <c r="E2133" s="16">
        <f>Dados!$G$2+Dados!H2133</f>
        <v>164.17000000000002</v>
      </c>
    </row>
    <row r="2134" spans="1:5" ht="13.15" customHeight="1" x14ac:dyDescent="0.25">
      <c r="A2134" s="17">
        <v>2132</v>
      </c>
      <c r="B2134" s="18" t="s">
        <v>4291</v>
      </c>
      <c r="C2134" s="19" t="s">
        <v>4292</v>
      </c>
      <c r="D2134" s="15">
        <f>Dados!$D$2+Dados!E2134</f>
        <v>145.74</v>
      </c>
      <c r="E2134" s="16">
        <f>Dados!$G$2+Dados!H2134</f>
        <v>177.74</v>
      </c>
    </row>
    <row r="2135" spans="1:5" ht="13.15" customHeight="1" x14ac:dyDescent="0.25">
      <c r="A2135" s="17">
        <v>2133</v>
      </c>
      <c r="B2135" s="18" t="s">
        <v>4293</v>
      </c>
      <c r="C2135" s="19" t="s">
        <v>4294</v>
      </c>
      <c r="D2135" s="15">
        <f>Dados!$D$2+Dados!E2135</f>
        <v>145.74</v>
      </c>
      <c r="E2135" s="16">
        <f>Dados!$G$2+Dados!H2135</f>
        <v>177.74</v>
      </c>
    </row>
    <row r="2136" spans="1:5" ht="13.15" customHeight="1" x14ac:dyDescent="0.25">
      <c r="A2136" s="17">
        <v>2134</v>
      </c>
      <c r="B2136" s="18" t="s">
        <v>4295</v>
      </c>
      <c r="C2136" s="19" t="s">
        <v>4296</v>
      </c>
      <c r="D2136" s="15">
        <f>Dados!$D$2+Dados!E2136</f>
        <v>141.4</v>
      </c>
      <c r="E2136" s="16">
        <f>Dados!$G$2+Dados!H2136</f>
        <v>173.4</v>
      </c>
    </row>
    <row r="2137" spans="1:5" ht="13.15" customHeight="1" x14ac:dyDescent="0.25">
      <c r="A2137" s="17">
        <v>2135</v>
      </c>
      <c r="B2137" s="18" t="s">
        <v>4297</v>
      </c>
      <c r="C2137" s="19" t="s">
        <v>4298</v>
      </c>
      <c r="D2137" s="15">
        <f>Dados!$D$2+Dados!E2137</f>
        <v>144.11000000000001</v>
      </c>
      <c r="E2137" s="16">
        <f>Dados!$G$2+Dados!H2137</f>
        <v>176.11</v>
      </c>
    </row>
    <row r="2138" spans="1:5" ht="13.15" customHeight="1" x14ac:dyDescent="0.25">
      <c r="A2138" s="17">
        <v>2136</v>
      </c>
      <c r="B2138" s="18" t="s">
        <v>4299</v>
      </c>
      <c r="C2138" s="19" t="s">
        <v>4300</v>
      </c>
      <c r="D2138" s="15">
        <f>Dados!$D$2+Dados!E2138</f>
        <v>145.74</v>
      </c>
      <c r="E2138" s="16">
        <f>Dados!$G$2+Dados!H2138</f>
        <v>177.74</v>
      </c>
    </row>
    <row r="2139" spans="1:5" ht="13.15" customHeight="1" x14ac:dyDescent="0.25">
      <c r="A2139" s="17">
        <v>2137</v>
      </c>
      <c r="B2139" s="18" t="s">
        <v>4301</v>
      </c>
      <c r="C2139" s="19" t="s">
        <v>4302</v>
      </c>
      <c r="D2139" s="15">
        <f>Dados!$D$2+Dados!E2139</f>
        <v>239.05</v>
      </c>
      <c r="E2139" s="16">
        <f>Dados!$G$2+Dados!H2139</f>
        <v>271.05</v>
      </c>
    </row>
    <row r="2140" spans="1:5" ht="13.15" customHeight="1" x14ac:dyDescent="0.25">
      <c r="A2140" s="17">
        <v>2138</v>
      </c>
      <c r="B2140" s="18" t="s">
        <v>4303</v>
      </c>
      <c r="C2140" s="19" t="s">
        <v>4304</v>
      </c>
      <c r="D2140" s="15">
        <f>Dados!$D$2+Dados!E2140</f>
        <v>144.11000000000001</v>
      </c>
      <c r="E2140" s="16">
        <f>Dados!$G$2+Dados!H2140</f>
        <v>176.11</v>
      </c>
    </row>
    <row r="2141" spans="1:5" ht="13.15" customHeight="1" x14ac:dyDescent="0.25">
      <c r="A2141" s="17">
        <v>2139</v>
      </c>
      <c r="B2141" s="18" t="s">
        <v>4305</v>
      </c>
      <c r="C2141" s="19" t="s">
        <v>4306</v>
      </c>
      <c r="D2141" s="15">
        <f>Dados!$D$2+Dados!E2141</f>
        <v>279.74</v>
      </c>
      <c r="E2141" s="16">
        <f>Dados!$G$2+Dados!H2141</f>
        <v>311.74</v>
      </c>
    </row>
    <row r="2142" spans="1:5" ht="13.15" customHeight="1" x14ac:dyDescent="0.25">
      <c r="A2142" s="17">
        <v>2140</v>
      </c>
      <c r="B2142" s="18" t="s">
        <v>4307</v>
      </c>
      <c r="C2142" s="19" t="s">
        <v>4308</v>
      </c>
      <c r="D2142" s="15">
        <f>Dados!$D$2+Dados!E2142</f>
        <v>198.36</v>
      </c>
      <c r="E2142" s="16">
        <f>Dados!$G$2+Dados!H2142</f>
        <v>230.36</v>
      </c>
    </row>
    <row r="2143" spans="1:5" ht="13.15" customHeight="1" x14ac:dyDescent="0.25">
      <c r="A2143" s="17">
        <v>2141</v>
      </c>
      <c r="B2143" s="18" t="s">
        <v>4309</v>
      </c>
      <c r="C2143" s="19" t="s">
        <v>4310</v>
      </c>
      <c r="D2143" s="15">
        <f>Dados!$D$2+Dados!E2143</f>
        <v>149.53</v>
      </c>
      <c r="E2143" s="16">
        <f>Dados!$G$2+Dados!H2143</f>
        <v>181.53</v>
      </c>
    </row>
    <row r="2144" spans="1:5" ht="13.15" customHeight="1" x14ac:dyDescent="0.25">
      <c r="A2144" s="17">
        <v>2142</v>
      </c>
      <c r="B2144" s="18" t="s">
        <v>4311</v>
      </c>
      <c r="C2144" s="19" t="s">
        <v>4312</v>
      </c>
      <c r="D2144" s="15">
        <f>Dados!$D$2+Dados!E2144</f>
        <v>146.82</v>
      </c>
      <c r="E2144" s="16">
        <f>Dados!$G$2+Dados!H2144</f>
        <v>178.82</v>
      </c>
    </row>
    <row r="2145" spans="1:5" ht="13.15" customHeight="1" x14ac:dyDescent="0.25">
      <c r="A2145" s="17">
        <v>2143</v>
      </c>
      <c r="B2145" s="18" t="s">
        <v>4313</v>
      </c>
      <c r="C2145" s="19" t="s">
        <v>4314</v>
      </c>
      <c r="D2145" s="15">
        <f>Dados!$D$2+Dados!E2145</f>
        <v>168.52</v>
      </c>
      <c r="E2145" s="16">
        <f>Dados!$G$2+Dados!H2145</f>
        <v>200.52</v>
      </c>
    </row>
    <row r="2146" spans="1:5" ht="13.15" customHeight="1" x14ac:dyDescent="0.25">
      <c r="A2146" s="17">
        <v>2144</v>
      </c>
      <c r="B2146" s="18" t="s">
        <v>4315</v>
      </c>
      <c r="C2146" s="19" t="s">
        <v>4316</v>
      </c>
      <c r="D2146" s="15">
        <f>Dados!$D$2+Dados!E2146</f>
        <v>154.96</v>
      </c>
      <c r="E2146" s="16">
        <f>Dados!$G$2+Dados!H2146</f>
        <v>186.96</v>
      </c>
    </row>
    <row r="2147" spans="1:5" ht="13.15" customHeight="1" x14ac:dyDescent="0.25">
      <c r="A2147" s="17">
        <v>2145</v>
      </c>
      <c r="B2147" s="18" t="s">
        <v>4317</v>
      </c>
      <c r="C2147" s="19" t="s">
        <v>4318</v>
      </c>
      <c r="D2147" s="15">
        <f>Dados!$D$2+Dados!E2147</f>
        <v>135.97</v>
      </c>
      <c r="E2147" s="16">
        <f>Dados!$G$2+Dados!H2147</f>
        <v>167.97</v>
      </c>
    </row>
    <row r="2148" spans="1:5" ht="13.15" customHeight="1" x14ac:dyDescent="0.25">
      <c r="A2148" s="17">
        <v>2146</v>
      </c>
      <c r="B2148" s="18" t="s">
        <v>4319</v>
      </c>
      <c r="C2148" s="19" t="s">
        <v>4320</v>
      </c>
      <c r="D2148" s="15">
        <f>Dados!$D$2+Dados!E2148</f>
        <v>225.49</v>
      </c>
      <c r="E2148" s="16">
        <f>Dados!$G$2+Dados!H2148</f>
        <v>257.49</v>
      </c>
    </row>
    <row r="2149" spans="1:5" ht="13.15" customHeight="1" x14ac:dyDescent="0.25">
      <c r="A2149" s="17">
        <v>2147</v>
      </c>
      <c r="B2149" s="18" t="s">
        <v>4321</v>
      </c>
      <c r="C2149" s="19" t="s">
        <v>4322</v>
      </c>
      <c r="D2149" s="15">
        <f>Dados!$D$2+Dados!E2149</f>
        <v>173.95</v>
      </c>
      <c r="E2149" s="16">
        <f>Dados!$G$2+Dados!H2149</f>
        <v>205.95</v>
      </c>
    </row>
    <row r="2150" spans="1:5" ht="13.15" customHeight="1" x14ac:dyDescent="0.25">
      <c r="A2150" s="17">
        <v>2148</v>
      </c>
      <c r="B2150" s="18" t="s">
        <v>4323</v>
      </c>
      <c r="C2150" s="19" t="s">
        <v>4324</v>
      </c>
      <c r="D2150" s="15">
        <f>Dados!$D$2+Dados!E2150</f>
        <v>154.96</v>
      </c>
      <c r="E2150" s="16">
        <f>Dados!$G$2+Dados!H2150</f>
        <v>186.96</v>
      </c>
    </row>
    <row r="2151" spans="1:5" ht="13.15" customHeight="1" x14ac:dyDescent="0.25">
      <c r="A2151" s="17">
        <v>2149</v>
      </c>
      <c r="B2151" s="18" t="s">
        <v>4325</v>
      </c>
      <c r="C2151" s="19" t="s">
        <v>4326</v>
      </c>
      <c r="D2151" s="15">
        <f>Dados!$D$2+Dados!E2151</f>
        <v>116.98</v>
      </c>
      <c r="E2151" s="16">
        <f>Dados!$G$2+Dados!H2151</f>
        <v>148.98000000000002</v>
      </c>
    </row>
    <row r="2152" spans="1:5" ht="13.15" customHeight="1" x14ac:dyDescent="0.25">
      <c r="A2152" s="17">
        <v>2150</v>
      </c>
      <c r="B2152" s="18" t="s">
        <v>4327</v>
      </c>
      <c r="C2152" s="19" t="s">
        <v>4328</v>
      </c>
      <c r="D2152" s="15">
        <f>Dados!$D$2+Dados!E2152</f>
        <v>143.01999999999998</v>
      </c>
      <c r="E2152" s="16">
        <f>Dados!$G$2+Dados!H2152</f>
        <v>175.01999999999998</v>
      </c>
    </row>
    <row r="2153" spans="1:5" ht="13.15" customHeight="1" x14ac:dyDescent="0.25">
      <c r="A2153" s="17">
        <v>2151</v>
      </c>
      <c r="B2153" s="18" t="s">
        <v>4329</v>
      </c>
      <c r="C2153" s="19" t="s">
        <v>4330</v>
      </c>
      <c r="D2153" s="15">
        <f>Dados!$D$2+Dados!E2153</f>
        <v>205.14</v>
      </c>
      <c r="E2153" s="16">
        <f>Dados!$G$2+Dados!H2153</f>
        <v>237.14</v>
      </c>
    </row>
    <row r="2154" spans="1:5" ht="13.15" customHeight="1" x14ac:dyDescent="0.25">
      <c r="A2154" s="17">
        <v>2152</v>
      </c>
      <c r="B2154" s="18" t="s">
        <v>4331</v>
      </c>
      <c r="C2154" s="19" t="s">
        <v>4332</v>
      </c>
      <c r="D2154" s="15">
        <f>Dados!$D$2+Dados!E2154</f>
        <v>122.41</v>
      </c>
      <c r="E2154" s="16">
        <f>Dados!$G$2+Dados!H2154</f>
        <v>154.41</v>
      </c>
    </row>
    <row r="2155" spans="1:5" ht="13.15" customHeight="1" x14ac:dyDescent="0.25">
      <c r="A2155" s="17">
        <v>2153</v>
      </c>
      <c r="B2155" s="18" t="s">
        <v>4333</v>
      </c>
      <c r="C2155" s="19" t="s">
        <v>4334</v>
      </c>
      <c r="D2155" s="15">
        <f>Dados!$D$2+Dados!E2155</f>
        <v>141.4</v>
      </c>
      <c r="E2155" s="16">
        <f>Dados!$G$2+Dados!H2155</f>
        <v>173.4</v>
      </c>
    </row>
    <row r="2156" spans="1:5" ht="13.15" customHeight="1" x14ac:dyDescent="0.25">
      <c r="A2156" s="17">
        <v>2154</v>
      </c>
      <c r="B2156" s="18" t="s">
        <v>4335</v>
      </c>
      <c r="C2156" s="19" t="s">
        <v>4336</v>
      </c>
      <c r="D2156" s="15">
        <f>Dados!$D$2+Dados!E2156</f>
        <v>168.52</v>
      </c>
      <c r="E2156" s="16">
        <f>Dados!$G$2+Dados!H2156</f>
        <v>200.52</v>
      </c>
    </row>
    <row r="2157" spans="1:5" ht="13.15" customHeight="1" x14ac:dyDescent="0.25">
      <c r="A2157" s="17">
        <v>2155</v>
      </c>
      <c r="B2157" s="18" t="s">
        <v>4337</v>
      </c>
      <c r="C2157" s="19" t="s">
        <v>4338</v>
      </c>
      <c r="D2157" s="15">
        <f>Dados!$D$2+Dados!E2157</f>
        <v>149.53</v>
      </c>
      <c r="E2157" s="16">
        <f>Dados!$G$2+Dados!H2157</f>
        <v>181.53</v>
      </c>
    </row>
    <row r="2158" spans="1:5" ht="13.15" customHeight="1" x14ac:dyDescent="0.25">
      <c r="A2158" s="17">
        <v>2156</v>
      </c>
      <c r="B2158" s="18" t="s">
        <v>4339</v>
      </c>
      <c r="C2158" s="19" t="s">
        <v>4340</v>
      </c>
      <c r="D2158" s="15">
        <f>Dados!$D$2+Dados!E2158</f>
        <v>176.66</v>
      </c>
      <c r="E2158" s="16">
        <f>Dados!$G$2+Dados!H2158</f>
        <v>208.66</v>
      </c>
    </row>
    <row r="2159" spans="1:5" ht="13.15" customHeight="1" x14ac:dyDescent="0.25">
      <c r="A2159" s="17">
        <v>2157</v>
      </c>
      <c r="B2159" s="18" t="s">
        <v>4341</v>
      </c>
      <c r="C2159" s="19" t="s">
        <v>4342</v>
      </c>
      <c r="D2159" s="15">
        <f>Dados!$D$2+Dados!E2159</f>
        <v>130.54000000000002</v>
      </c>
      <c r="E2159" s="16">
        <f>Dados!$G$2+Dados!H2159</f>
        <v>162.54000000000002</v>
      </c>
    </row>
    <row r="2160" spans="1:5" ht="13.15" customHeight="1" x14ac:dyDescent="0.25">
      <c r="A2160" s="17">
        <v>2158</v>
      </c>
      <c r="B2160" s="18" t="s">
        <v>4343</v>
      </c>
      <c r="C2160" s="19" t="s">
        <v>4344</v>
      </c>
      <c r="D2160" s="15">
        <f>Dados!$D$2+Dados!E2160</f>
        <v>195.65</v>
      </c>
      <c r="E2160" s="16">
        <f>Dados!$G$2+Dados!H2160</f>
        <v>227.65</v>
      </c>
    </row>
    <row r="2161" spans="1:5" ht="13.15" customHeight="1" x14ac:dyDescent="0.25">
      <c r="A2161" s="17">
        <v>2159</v>
      </c>
      <c r="B2161" s="18" t="s">
        <v>4345</v>
      </c>
      <c r="C2161" s="19" t="s">
        <v>4346</v>
      </c>
      <c r="D2161" s="15">
        <f>Dados!$D$2+Dados!E2161</f>
        <v>130.54000000000002</v>
      </c>
      <c r="E2161" s="16">
        <f>Dados!$G$2+Dados!H2161</f>
        <v>162.54000000000002</v>
      </c>
    </row>
    <row r="2162" spans="1:5" ht="13.15" customHeight="1" x14ac:dyDescent="0.25">
      <c r="A2162" s="17">
        <v>2160</v>
      </c>
      <c r="B2162" s="18" t="s">
        <v>4347</v>
      </c>
      <c r="C2162" s="19" t="s">
        <v>4348</v>
      </c>
      <c r="D2162" s="15">
        <f>Dados!$D$2+Dados!E2162</f>
        <v>176.66</v>
      </c>
      <c r="E2162" s="16">
        <f>Dados!$G$2+Dados!H2162</f>
        <v>208.66</v>
      </c>
    </row>
    <row r="2163" spans="1:5" ht="13.15" customHeight="1" x14ac:dyDescent="0.25">
      <c r="A2163" s="17">
        <v>2161</v>
      </c>
      <c r="B2163" s="18" t="s">
        <v>4349</v>
      </c>
      <c r="C2163" s="19" t="s">
        <v>4350</v>
      </c>
      <c r="D2163" s="15">
        <f>Dados!$D$2+Dados!E2163</f>
        <v>173.95</v>
      </c>
      <c r="E2163" s="16">
        <f>Dados!$G$2+Dados!H2163</f>
        <v>205.95</v>
      </c>
    </row>
    <row r="2164" spans="1:5" ht="13.15" customHeight="1" x14ac:dyDescent="0.25">
      <c r="A2164" s="17">
        <v>2162</v>
      </c>
      <c r="B2164" s="18" t="s">
        <v>4351</v>
      </c>
      <c r="C2164" s="19" t="s">
        <v>4352</v>
      </c>
      <c r="D2164" s="15">
        <f>Dados!$D$2+Dados!E2164</f>
        <v>122.41</v>
      </c>
      <c r="E2164" s="16">
        <f>Dados!$G$2+Dados!H2164</f>
        <v>154.41</v>
      </c>
    </row>
    <row r="2165" spans="1:5" ht="13.15" customHeight="1" x14ac:dyDescent="0.25">
      <c r="A2165" s="17">
        <v>2163</v>
      </c>
      <c r="B2165" s="18" t="s">
        <v>4353</v>
      </c>
      <c r="C2165" s="19" t="s">
        <v>4354</v>
      </c>
      <c r="D2165" s="15">
        <f>Dados!$D$2+Dados!E2165</f>
        <v>122.41</v>
      </c>
      <c r="E2165" s="16">
        <f>Dados!$G$2+Dados!H2165</f>
        <v>154.41</v>
      </c>
    </row>
    <row r="2166" spans="1:5" ht="13.15" customHeight="1" x14ac:dyDescent="0.25">
      <c r="A2166" s="17">
        <v>2164</v>
      </c>
      <c r="B2166" s="18" t="s">
        <v>4355</v>
      </c>
      <c r="C2166" s="19" t="s">
        <v>4356</v>
      </c>
      <c r="D2166" s="15">
        <f>Dados!$D$2+Dados!E2166</f>
        <v>122.41</v>
      </c>
      <c r="E2166" s="16">
        <f>Dados!$G$2+Dados!H2166</f>
        <v>154.41</v>
      </c>
    </row>
    <row r="2167" spans="1:5" ht="13.15" customHeight="1" x14ac:dyDescent="0.25">
      <c r="A2167" s="17">
        <v>2165</v>
      </c>
      <c r="B2167" s="18" t="s">
        <v>4357</v>
      </c>
      <c r="C2167" s="19" t="s">
        <v>4358</v>
      </c>
      <c r="D2167" s="15">
        <f>Dados!$D$2+Dados!E2167</f>
        <v>122.41</v>
      </c>
      <c r="E2167" s="16">
        <f>Dados!$G$2+Dados!H2167</f>
        <v>154.41</v>
      </c>
    </row>
    <row r="2168" spans="1:5" ht="13.15" customHeight="1" x14ac:dyDescent="0.25">
      <c r="A2168" s="17">
        <v>2166</v>
      </c>
      <c r="B2168" s="18" t="s">
        <v>4359</v>
      </c>
      <c r="C2168" s="19" t="s">
        <v>4360</v>
      </c>
      <c r="D2168" s="15">
        <f>Dados!$D$2+Dados!E2168</f>
        <v>116.98</v>
      </c>
      <c r="E2168" s="16">
        <f>Dados!$G$2+Dados!H2168</f>
        <v>148.98000000000002</v>
      </c>
    </row>
    <row r="2169" spans="1:5" ht="13.15" customHeight="1" x14ac:dyDescent="0.25">
      <c r="A2169" s="17">
        <v>2167</v>
      </c>
      <c r="B2169" s="18" t="s">
        <v>4361</v>
      </c>
      <c r="C2169" s="19" t="s">
        <v>4362</v>
      </c>
      <c r="D2169" s="15">
        <f>Dados!$D$2+Dados!E2169</f>
        <v>122.41</v>
      </c>
      <c r="E2169" s="16">
        <f>Dados!$G$2+Dados!H2169</f>
        <v>154.41</v>
      </c>
    </row>
    <row r="2170" spans="1:5" ht="13.15" customHeight="1" x14ac:dyDescent="0.25">
      <c r="A2170" s="17">
        <v>2168</v>
      </c>
      <c r="B2170" s="18" t="s">
        <v>4363</v>
      </c>
      <c r="C2170" s="19" t="s">
        <v>4364</v>
      </c>
      <c r="D2170" s="15">
        <f>Dados!$D$2+Dados!E2170</f>
        <v>94.2</v>
      </c>
      <c r="E2170" s="16">
        <f>Dados!$G$2+Dados!H2170</f>
        <v>126.2</v>
      </c>
    </row>
    <row r="2171" spans="1:5" ht="13.15" customHeight="1" x14ac:dyDescent="0.25">
      <c r="A2171" s="17">
        <v>2169</v>
      </c>
      <c r="B2171" s="18" t="s">
        <v>4365</v>
      </c>
      <c r="C2171" s="19" t="s">
        <v>4366</v>
      </c>
      <c r="D2171" s="15">
        <f>Dados!$D$2+Dados!E2171</f>
        <v>94.2</v>
      </c>
      <c r="E2171" s="16">
        <f>Dados!$G$2+Dados!H2171</f>
        <v>126.2</v>
      </c>
    </row>
    <row r="2172" spans="1:5" ht="13.15" customHeight="1" x14ac:dyDescent="0.25">
      <c r="A2172" s="17">
        <v>2170</v>
      </c>
      <c r="B2172" s="18" t="s">
        <v>4367</v>
      </c>
      <c r="C2172" s="19" t="s">
        <v>4368</v>
      </c>
      <c r="D2172" s="15">
        <f>Dados!$D$2+Dados!E2172</f>
        <v>81.72</v>
      </c>
      <c r="E2172" s="16">
        <f>Dados!$G$2+Dados!H2172</f>
        <v>113.72</v>
      </c>
    </row>
    <row r="2173" spans="1:5" ht="13.15" customHeight="1" x14ac:dyDescent="0.25">
      <c r="A2173" s="17">
        <v>2171</v>
      </c>
      <c r="B2173" s="18" t="s">
        <v>4369</v>
      </c>
      <c r="C2173" s="19" t="s">
        <v>4370</v>
      </c>
      <c r="D2173" s="15">
        <f>Dados!$D$2+Dados!E2173</f>
        <v>94.2</v>
      </c>
      <c r="E2173" s="16">
        <f>Dados!$G$2+Dados!H2173</f>
        <v>126.2</v>
      </c>
    </row>
    <row r="2174" spans="1:5" ht="13.15" customHeight="1" x14ac:dyDescent="0.25">
      <c r="A2174" s="17">
        <v>2172</v>
      </c>
      <c r="B2174" s="18" t="s">
        <v>4371</v>
      </c>
      <c r="C2174" s="19" t="s">
        <v>4372</v>
      </c>
      <c r="D2174" s="15">
        <f>Dados!$D$2+Dados!E2174</f>
        <v>104.5</v>
      </c>
      <c r="E2174" s="16">
        <f>Dados!$G$2+Dados!H2174</f>
        <v>136.5</v>
      </c>
    </row>
    <row r="2175" spans="1:5" ht="13.15" customHeight="1" x14ac:dyDescent="0.25">
      <c r="A2175" s="17">
        <v>2173</v>
      </c>
      <c r="B2175" s="18" t="s">
        <v>4373</v>
      </c>
      <c r="C2175" s="19" t="s">
        <v>4374</v>
      </c>
      <c r="D2175" s="15">
        <f>Dados!$D$2+Dados!E2175</f>
        <v>104.5</v>
      </c>
      <c r="E2175" s="16">
        <f>Dados!$G$2+Dados!H2175</f>
        <v>136.5</v>
      </c>
    </row>
    <row r="2176" spans="1:5" ht="13.15" customHeight="1" x14ac:dyDescent="0.25">
      <c r="A2176" s="17">
        <v>2174</v>
      </c>
      <c r="B2176" s="18" t="s">
        <v>4375</v>
      </c>
      <c r="C2176" s="19" t="s">
        <v>4376</v>
      </c>
      <c r="D2176" s="15">
        <f>Dados!$D$2+Dados!E2176</f>
        <v>110.47</v>
      </c>
      <c r="E2176" s="16">
        <f>Dados!$G$2+Dados!H2176</f>
        <v>142.47</v>
      </c>
    </row>
    <row r="2177" spans="1:5" ht="13.15" customHeight="1" x14ac:dyDescent="0.25">
      <c r="A2177" s="17">
        <v>2175</v>
      </c>
      <c r="B2177" s="18" t="s">
        <v>4377</v>
      </c>
      <c r="C2177" s="19" t="s">
        <v>4378</v>
      </c>
      <c r="D2177" s="15">
        <f>Dados!$D$2+Dados!E2177</f>
        <v>104.5</v>
      </c>
      <c r="E2177" s="16">
        <f>Dados!$G$2+Dados!H2177</f>
        <v>136.5</v>
      </c>
    </row>
    <row r="2178" spans="1:5" ht="13.15" customHeight="1" x14ac:dyDescent="0.25">
      <c r="A2178" s="17">
        <v>2176</v>
      </c>
      <c r="B2178" s="18" t="s">
        <v>4379</v>
      </c>
      <c r="C2178" s="19" t="s">
        <v>4380</v>
      </c>
      <c r="D2178" s="15">
        <f>Dados!$D$2+Dados!E2178</f>
        <v>94.2</v>
      </c>
      <c r="E2178" s="16">
        <f>Dados!$G$2+Dados!H2178</f>
        <v>126.2</v>
      </c>
    </row>
    <row r="2179" spans="1:5" ht="13.15" customHeight="1" x14ac:dyDescent="0.25">
      <c r="A2179" s="17">
        <v>2177</v>
      </c>
      <c r="B2179" s="18" t="s">
        <v>4381</v>
      </c>
      <c r="C2179" s="19" t="s">
        <v>4382</v>
      </c>
      <c r="D2179" s="15">
        <f>Dados!$D$2+Dados!E2179</f>
        <v>99.35</v>
      </c>
      <c r="E2179" s="16">
        <f>Dados!$G$2+Dados!H2179</f>
        <v>131.35</v>
      </c>
    </row>
    <row r="2180" spans="1:5" ht="13.15" customHeight="1" x14ac:dyDescent="0.25">
      <c r="A2180" s="17">
        <v>2178</v>
      </c>
      <c r="B2180" s="18" t="s">
        <v>4383</v>
      </c>
      <c r="C2180" s="19" t="s">
        <v>4384</v>
      </c>
      <c r="D2180" s="15">
        <f>Dados!$D$2+Dados!E2180</f>
        <v>110.47</v>
      </c>
      <c r="E2180" s="16">
        <f>Dados!$G$2+Dados!H2180</f>
        <v>142.47</v>
      </c>
    </row>
    <row r="2181" spans="1:5" ht="13.15" customHeight="1" x14ac:dyDescent="0.25">
      <c r="A2181" s="17">
        <v>2179</v>
      </c>
      <c r="B2181" s="18" t="s">
        <v>4385</v>
      </c>
      <c r="C2181" s="19" t="s">
        <v>4386</v>
      </c>
      <c r="D2181" s="15">
        <f>Dados!$D$2+Dados!E2181</f>
        <v>94.2</v>
      </c>
      <c r="E2181" s="16">
        <f>Dados!$G$2+Dados!H2181</f>
        <v>126.2</v>
      </c>
    </row>
    <row r="2182" spans="1:5" ht="13.15" customHeight="1" x14ac:dyDescent="0.25">
      <c r="A2182" s="17">
        <v>2180</v>
      </c>
      <c r="B2182" s="18" t="s">
        <v>4387</v>
      </c>
      <c r="C2182" s="19" t="s">
        <v>4388</v>
      </c>
      <c r="D2182" s="15">
        <f>Dados!$D$2+Dados!E2182</f>
        <v>99.35</v>
      </c>
      <c r="E2182" s="16">
        <f>Dados!$G$2+Dados!H2182</f>
        <v>131.35</v>
      </c>
    </row>
    <row r="2183" spans="1:5" ht="13.15" customHeight="1" x14ac:dyDescent="0.25">
      <c r="A2183" s="17">
        <v>2181</v>
      </c>
      <c r="B2183" s="18" t="s">
        <v>4389</v>
      </c>
      <c r="C2183" s="19" t="s">
        <v>4390</v>
      </c>
      <c r="D2183" s="15">
        <f>Dados!$D$2+Dados!E2183</f>
        <v>76.289999999999992</v>
      </c>
      <c r="E2183" s="16">
        <f>Dados!$G$2+Dados!H2183</f>
        <v>108.28999999999999</v>
      </c>
    </row>
    <row r="2184" spans="1:5" ht="13.15" customHeight="1" x14ac:dyDescent="0.25">
      <c r="A2184" s="17">
        <v>2182</v>
      </c>
      <c r="B2184" s="18" t="s">
        <v>4391</v>
      </c>
      <c r="C2184" s="19" t="s">
        <v>4392</v>
      </c>
      <c r="D2184" s="15">
        <f>Dados!$D$2+Dados!E2184</f>
        <v>94.2</v>
      </c>
      <c r="E2184" s="16">
        <f>Dados!$G$2+Dados!H2184</f>
        <v>126.2</v>
      </c>
    </row>
    <row r="2185" spans="1:5" ht="13.15" customHeight="1" x14ac:dyDescent="0.25">
      <c r="A2185" s="17">
        <v>2183</v>
      </c>
      <c r="B2185" s="18" t="s">
        <v>4393</v>
      </c>
      <c r="C2185" s="19" t="s">
        <v>4394</v>
      </c>
      <c r="D2185" s="15">
        <f>Dados!$D$2+Dados!E2185</f>
        <v>94.2</v>
      </c>
      <c r="E2185" s="16">
        <f>Dados!$G$2+Dados!H2185</f>
        <v>126.2</v>
      </c>
    </row>
    <row r="2186" spans="1:5" ht="13.15" customHeight="1" x14ac:dyDescent="0.25">
      <c r="A2186" s="17">
        <v>2184</v>
      </c>
      <c r="B2186" s="18" t="s">
        <v>4395</v>
      </c>
      <c r="C2186" s="19" t="s">
        <v>4396</v>
      </c>
      <c r="D2186" s="15">
        <f>Dados!$D$2+Dados!E2186</f>
        <v>94.2</v>
      </c>
      <c r="E2186" s="16">
        <f>Dados!$G$2+Dados!H2186</f>
        <v>126.2</v>
      </c>
    </row>
    <row r="2187" spans="1:5" ht="13.15" customHeight="1" x14ac:dyDescent="0.25">
      <c r="A2187" s="17">
        <v>2185</v>
      </c>
      <c r="B2187" s="18" t="s">
        <v>4397</v>
      </c>
      <c r="C2187" s="19" t="s">
        <v>4398</v>
      </c>
      <c r="D2187" s="15">
        <f>Dados!$D$2+Dados!E2187</f>
        <v>115.35</v>
      </c>
      <c r="E2187" s="16">
        <f>Dados!$G$2+Dados!H2187</f>
        <v>147.35</v>
      </c>
    </row>
    <row r="2188" spans="1:5" ht="13.15" customHeight="1" x14ac:dyDescent="0.25">
      <c r="A2188" s="17">
        <v>2186</v>
      </c>
      <c r="B2188" s="18" t="s">
        <v>4399</v>
      </c>
      <c r="C2188" s="19" t="s">
        <v>4400</v>
      </c>
      <c r="D2188" s="15">
        <f>Dados!$D$2+Dados!E2188</f>
        <v>110.47</v>
      </c>
      <c r="E2188" s="16">
        <f>Dados!$G$2+Dados!H2188</f>
        <v>142.47</v>
      </c>
    </row>
    <row r="2189" spans="1:5" ht="13.15" customHeight="1" x14ac:dyDescent="0.25">
      <c r="A2189" s="17">
        <v>2187</v>
      </c>
      <c r="B2189" s="18" t="s">
        <v>4401</v>
      </c>
      <c r="C2189" s="19" t="s">
        <v>4402</v>
      </c>
      <c r="D2189" s="15">
        <f>Dados!$D$2+Dados!E2189</f>
        <v>99.35</v>
      </c>
      <c r="E2189" s="16">
        <f>Dados!$G$2+Dados!H2189</f>
        <v>131.35</v>
      </c>
    </row>
    <row r="2190" spans="1:5" ht="13.15" customHeight="1" x14ac:dyDescent="0.25">
      <c r="A2190" s="17">
        <v>2188</v>
      </c>
      <c r="B2190" s="18" t="s">
        <v>4403</v>
      </c>
      <c r="C2190" s="19" t="s">
        <v>4404</v>
      </c>
      <c r="D2190" s="15">
        <f>Dados!$D$2+Dados!E2190</f>
        <v>103.36</v>
      </c>
      <c r="E2190" s="16">
        <f>Dados!$G$2+Dados!H2190</f>
        <v>135.36000000000001</v>
      </c>
    </row>
    <row r="2191" spans="1:5" ht="13.15" customHeight="1" x14ac:dyDescent="0.25">
      <c r="A2191" s="17">
        <v>2189</v>
      </c>
      <c r="B2191" s="18" t="s">
        <v>4405</v>
      </c>
      <c r="C2191" s="19" t="s">
        <v>4406</v>
      </c>
      <c r="D2191" s="15">
        <f>Dados!$D$2+Dados!E2191</f>
        <v>125.07</v>
      </c>
      <c r="E2191" s="16">
        <f>Dados!$G$2+Dados!H2191</f>
        <v>157.07</v>
      </c>
    </row>
    <row r="2192" spans="1:5" ht="13.15" customHeight="1" x14ac:dyDescent="0.25">
      <c r="A2192" s="17">
        <v>2190</v>
      </c>
      <c r="B2192" s="18" t="s">
        <v>4407</v>
      </c>
      <c r="C2192" s="19" t="s">
        <v>4408</v>
      </c>
      <c r="D2192" s="15">
        <f>Dados!$D$2+Dados!E2192</f>
        <v>266.07</v>
      </c>
      <c r="E2192" s="16">
        <f>Dados!$G$2+Dados!H2192</f>
        <v>298.07</v>
      </c>
    </row>
    <row r="2193" spans="1:5" ht="13.15" customHeight="1" x14ac:dyDescent="0.25">
      <c r="A2193" s="17">
        <v>2191</v>
      </c>
      <c r="B2193" s="18" t="s">
        <v>4409</v>
      </c>
      <c r="C2193" s="19" t="s">
        <v>4410</v>
      </c>
      <c r="D2193" s="15">
        <f>Dados!$D$2+Dados!E2193</f>
        <v>266.12</v>
      </c>
      <c r="E2193" s="16">
        <f>Dados!$G$2+Dados!H2193</f>
        <v>298.12</v>
      </c>
    </row>
    <row r="2194" spans="1:5" ht="13.15" customHeight="1" x14ac:dyDescent="0.25">
      <c r="A2194" s="17">
        <v>2192</v>
      </c>
      <c r="B2194" s="18" t="s">
        <v>4411</v>
      </c>
      <c r="C2194" s="19" t="s">
        <v>4412</v>
      </c>
      <c r="D2194" s="15">
        <f>Dados!$D$2+Dados!E2194</f>
        <v>293.25</v>
      </c>
      <c r="E2194" s="16">
        <f>Dados!$G$2+Dados!H2194</f>
        <v>325.25</v>
      </c>
    </row>
    <row r="2195" spans="1:5" ht="13.15" customHeight="1" x14ac:dyDescent="0.25">
      <c r="A2195" s="17">
        <v>2193</v>
      </c>
      <c r="B2195" s="18" t="s">
        <v>4413</v>
      </c>
      <c r="C2195" s="19" t="s">
        <v>4414</v>
      </c>
      <c r="D2195" s="15">
        <f>Dados!$D$2+Dados!E2195</f>
        <v>125.07</v>
      </c>
      <c r="E2195" s="16">
        <f>Dados!$G$2+Dados!H2195</f>
        <v>157.07</v>
      </c>
    </row>
    <row r="2196" spans="1:5" ht="13.15" customHeight="1" x14ac:dyDescent="0.25">
      <c r="A2196" s="17">
        <v>2194</v>
      </c>
      <c r="B2196" s="18" t="s">
        <v>4415</v>
      </c>
      <c r="C2196" s="19" t="s">
        <v>4416</v>
      </c>
      <c r="D2196" s="15">
        <f>Dados!$D$2+Dados!E2196</f>
        <v>298.67</v>
      </c>
      <c r="E2196" s="16">
        <f>Dados!$G$2+Dados!H2196</f>
        <v>330.67</v>
      </c>
    </row>
    <row r="2197" spans="1:5" ht="13.15" customHeight="1" x14ac:dyDescent="0.25">
      <c r="A2197" s="17">
        <v>2195</v>
      </c>
      <c r="B2197" s="18" t="s">
        <v>4417</v>
      </c>
      <c r="C2197" s="19" t="s">
        <v>4418</v>
      </c>
      <c r="D2197" s="15">
        <f>Dados!$D$2+Dados!E2197</f>
        <v>190.22</v>
      </c>
      <c r="E2197" s="16">
        <f>Dados!$G$2+Dados!H2197</f>
        <v>222.22</v>
      </c>
    </row>
    <row r="2198" spans="1:5" ht="13.15" customHeight="1" x14ac:dyDescent="0.25">
      <c r="A2198" s="17">
        <v>2196</v>
      </c>
      <c r="B2198" s="18" t="s">
        <v>4419</v>
      </c>
      <c r="C2198" s="19" t="s">
        <v>4420</v>
      </c>
      <c r="D2198" s="15">
        <f>Dados!$D$2+Dados!E2198</f>
        <v>190.17</v>
      </c>
      <c r="E2198" s="16">
        <f>Dados!$G$2+Dados!H2198</f>
        <v>222.17</v>
      </c>
    </row>
    <row r="2199" spans="1:5" ht="13.15" customHeight="1" x14ac:dyDescent="0.25">
      <c r="A2199" s="17">
        <v>2197</v>
      </c>
      <c r="B2199" s="18" t="s">
        <v>4421</v>
      </c>
      <c r="C2199" s="19" t="s">
        <v>4422</v>
      </c>
      <c r="D2199" s="15">
        <f>Dados!$D$2+Dados!E2199</f>
        <v>57.3</v>
      </c>
      <c r="E2199" s="16">
        <f>Dados!$G$2+Dados!H2199</f>
        <v>89.3</v>
      </c>
    </row>
    <row r="2200" spans="1:5" ht="13.15" customHeight="1" x14ac:dyDescent="0.25">
      <c r="A2200" s="17">
        <v>2198</v>
      </c>
      <c r="B2200" s="18" t="s">
        <v>4423</v>
      </c>
      <c r="C2200" s="19" t="s">
        <v>4424</v>
      </c>
      <c r="D2200" s="15">
        <f>Dados!$D$2+Dados!E2200</f>
        <v>57.3</v>
      </c>
      <c r="E2200" s="16">
        <f>Dados!$G$2+Dados!H2200</f>
        <v>89.3</v>
      </c>
    </row>
    <row r="2201" spans="1:5" ht="13.15" customHeight="1" x14ac:dyDescent="0.25">
      <c r="A2201" s="17">
        <v>2199</v>
      </c>
      <c r="B2201" s="18" t="s">
        <v>4425</v>
      </c>
      <c r="C2201" s="19" t="s">
        <v>4426</v>
      </c>
      <c r="D2201" s="15">
        <f>Dados!$D$2+Dados!E2201</f>
        <v>48.620000000000005</v>
      </c>
      <c r="E2201" s="16">
        <f>Dados!$G$2+Dados!H2201</f>
        <v>80.62</v>
      </c>
    </row>
    <row r="2202" spans="1:5" ht="13.15" customHeight="1" x14ac:dyDescent="0.25">
      <c r="A2202" s="17">
        <v>2200</v>
      </c>
      <c r="B2202" s="18" t="s">
        <v>4427</v>
      </c>
      <c r="C2202" s="19" t="s">
        <v>4428</v>
      </c>
      <c r="D2202" s="15">
        <f>Dados!$D$2+Dados!E2202</f>
        <v>48.620000000000005</v>
      </c>
      <c r="E2202" s="16">
        <f>Dados!$G$2+Dados!H2202</f>
        <v>80.62</v>
      </c>
    </row>
    <row r="2203" spans="1:5" ht="13.15" customHeight="1" x14ac:dyDescent="0.25">
      <c r="A2203" s="17">
        <v>2201</v>
      </c>
      <c r="B2203" s="18" t="s">
        <v>4429</v>
      </c>
      <c r="C2203" s="19" t="s">
        <v>4430</v>
      </c>
      <c r="D2203" s="15">
        <f>Dados!$D$2+Dados!E2203</f>
        <v>55.129999999999995</v>
      </c>
      <c r="E2203" s="16">
        <f>Dados!$G$2+Dados!H2203</f>
        <v>87.13</v>
      </c>
    </row>
    <row r="2204" spans="1:5" ht="13.15" customHeight="1" x14ac:dyDescent="0.25">
      <c r="A2204" s="17">
        <v>2202</v>
      </c>
      <c r="B2204" s="18" t="s">
        <v>4431</v>
      </c>
      <c r="C2204" s="19" t="s">
        <v>4432</v>
      </c>
      <c r="D2204" s="15">
        <f>Dados!$D$2+Dados!E2204</f>
        <v>55.129999999999995</v>
      </c>
      <c r="E2204" s="16">
        <f>Dados!$G$2+Dados!H2204</f>
        <v>87.13</v>
      </c>
    </row>
    <row r="2205" spans="1:5" ht="13.15" customHeight="1" x14ac:dyDescent="0.25">
      <c r="A2205" s="17">
        <v>2203</v>
      </c>
      <c r="B2205" s="18" t="s">
        <v>4433</v>
      </c>
      <c r="C2205" s="19" t="s">
        <v>4434</v>
      </c>
      <c r="D2205" s="15">
        <f>Dados!$D$2+Dados!E2205</f>
        <v>49.71</v>
      </c>
      <c r="E2205" s="16">
        <f>Dados!$G$2+Dados!H2205</f>
        <v>81.710000000000008</v>
      </c>
    </row>
    <row r="2206" spans="1:5" ht="13.15" customHeight="1" x14ac:dyDescent="0.25">
      <c r="A2206" s="17">
        <v>2204</v>
      </c>
      <c r="B2206" s="18" t="s">
        <v>4435</v>
      </c>
      <c r="C2206" s="19" t="s">
        <v>4436</v>
      </c>
      <c r="D2206" s="15">
        <f>Dados!$D$2+Dados!E2206</f>
        <v>49.71</v>
      </c>
      <c r="E2206" s="16">
        <f>Dados!$G$2+Dados!H2206</f>
        <v>81.710000000000008</v>
      </c>
    </row>
    <row r="2207" spans="1:5" ht="13.15" customHeight="1" x14ac:dyDescent="0.25">
      <c r="A2207" s="17">
        <v>2205</v>
      </c>
      <c r="B2207" s="18" t="s">
        <v>4437</v>
      </c>
      <c r="C2207" s="19" t="s">
        <v>4438</v>
      </c>
      <c r="D2207" s="15">
        <f>Dados!$D$2+Dados!E2207</f>
        <v>48.620000000000005</v>
      </c>
      <c r="E2207" s="16">
        <f>Dados!$G$2+Dados!H2207</f>
        <v>80.62</v>
      </c>
    </row>
    <row r="2208" spans="1:5" ht="13.15" customHeight="1" x14ac:dyDescent="0.25">
      <c r="A2208" s="17">
        <v>2206</v>
      </c>
      <c r="B2208" s="18" t="s">
        <v>4439</v>
      </c>
      <c r="C2208" s="19" t="s">
        <v>4440</v>
      </c>
      <c r="D2208" s="15">
        <f>Dados!$D$2+Dados!E2208</f>
        <v>48.620000000000005</v>
      </c>
      <c r="E2208" s="16">
        <f>Dados!$G$2+Dados!H2208</f>
        <v>80.62</v>
      </c>
    </row>
    <row r="2209" spans="1:5" ht="13.15" customHeight="1" x14ac:dyDescent="0.25">
      <c r="A2209" s="17">
        <v>2207</v>
      </c>
      <c r="B2209" s="18" t="s">
        <v>4441</v>
      </c>
      <c r="C2209" s="19" t="s">
        <v>4442</v>
      </c>
      <c r="D2209" s="15">
        <f>Dados!$D$2+Dados!E2209</f>
        <v>48.620000000000005</v>
      </c>
      <c r="E2209" s="16">
        <f>Dados!$G$2+Dados!H2209</f>
        <v>80.62</v>
      </c>
    </row>
    <row r="2210" spans="1:5" ht="13.15" customHeight="1" x14ac:dyDescent="0.25">
      <c r="A2210" s="17">
        <v>2208</v>
      </c>
      <c r="B2210" s="18" t="s">
        <v>4443</v>
      </c>
      <c r="C2210" s="19" t="s">
        <v>4444</v>
      </c>
      <c r="D2210" s="15">
        <f>Dados!$D$2+Dados!E2210</f>
        <v>49.71</v>
      </c>
      <c r="E2210" s="16">
        <f>Dados!$G$2+Dados!H2210</f>
        <v>81.710000000000008</v>
      </c>
    </row>
    <row r="2211" spans="1:5" ht="13.15" customHeight="1" x14ac:dyDescent="0.25">
      <c r="A2211" s="17">
        <v>2209</v>
      </c>
      <c r="B2211" s="18" t="s">
        <v>4445</v>
      </c>
      <c r="C2211" s="19" t="s">
        <v>4446</v>
      </c>
      <c r="D2211" s="15">
        <f>Dados!$D$2+Dados!E2211</f>
        <v>48.620000000000005</v>
      </c>
      <c r="E2211" s="16">
        <f>Dados!$G$2+Dados!H2211</f>
        <v>80.62</v>
      </c>
    </row>
    <row r="2212" spans="1:5" ht="13.15" customHeight="1" x14ac:dyDescent="0.25">
      <c r="A2212" s="17">
        <v>2210</v>
      </c>
      <c r="B2212" s="18" t="s">
        <v>4447</v>
      </c>
      <c r="C2212" s="19" t="s">
        <v>4448</v>
      </c>
      <c r="D2212" s="15">
        <f>Dados!$D$2+Dados!E2212</f>
        <v>48.620000000000005</v>
      </c>
      <c r="E2212" s="16">
        <f>Dados!$G$2+Dados!H2212</f>
        <v>80.62</v>
      </c>
    </row>
    <row r="2213" spans="1:5" ht="13.15" customHeight="1" x14ac:dyDescent="0.25">
      <c r="A2213" s="17">
        <v>2211</v>
      </c>
      <c r="B2213" s="18" t="s">
        <v>4449</v>
      </c>
      <c r="C2213" s="19" t="s">
        <v>4450</v>
      </c>
      <c r="D2213" s="15">
        <f>Dados!$D$2+Dados!E2213</f>
        <v>48.620000000000005</v>
      </c>
      <c r="E2213" s="16">
        <f>Dados!$G$2+Dados!H2213</f>
        <v>80.62</v>
      </c>
    </row>
    <row r="2214" spans="1:5" ht="13.15" customHeight="1" x14ac:dyDescent="0.25">
      <c r="A2214" s="17">
        <v>2212</v>
      </c>
      <c r="B2214" s="18" t="s">
        <v>4451</v>
      </c>
      <c r="C2214" s="19" t="s">
        <v>4452</v>
      </c>
      <c r="D2214" s="15">
        <f>Dados!$D$2+Dados!E2214</f>
        <v>48.620000000000005</v>
      </c>
      <c r="E2214" s="16">
        <f>Dados!$G$2+Dados!H2214</f>
        <v>80.62</v>
      </c>
    </row>
    <row r="2215" spans="1:5" ht="13.15" customHeight="1" x14ac:dyDescent="0.25">
      <c r="A2215" s="17">
        <v>2213</v>
      </c>
      <c r="B2215" s="18" t="s">
        <v>4453</v>
      </c>
      <c r="C2215" s="19" t="s">
        <v>4454</v>
      </c>
      <c r="D2215" s="15">
        <f>Dados!$D$2+Dados!E2215</f>
        <v>48.620000000000005</v>
      </c>
      <c r="E2215" s="16">
        <f>Dados!$G$2+Dados!H2215</f>
        <v>80.62</v>
      </c>
    </row>
    <row r="2216" spans="1:5" ht="13.15" customHeight="1" x14ac:dyDescent="0.25">
      <c r="A2216" s="17">
        <v>2214</v>
      </c>
      <c r="B2216" s="18" t="s">
        <v>4455</v>
      </c>
      <c r="C2216" s="19" t="s">
        <v>4456</v>
      </c>
      <c r="D2216" s="15">
        <f>Dados!$D$2+Dados!E2216</f>
        <v>100.71</v>
      </c>
      <c r="E2216" s="16">
        <f>Dados!$G$2+Dados!H2216</f>
        <v>132.70999999999998</v>
      </c>
    </row>
    <row r="2217" spans="1:5" ht="13.15" customHeight="1" x14ac:dyDescent="0.25">
      <c r="A2217" s="17">
        <v>2215</v>
      </c>
      <c r="B2217" s="18" t="s">
        <v>4457</v>
      </c>
      <c r="C2217" s="19" t="s">
        <v>4458</v>
      </c>
      <c r="D2217" s="15">
        <f>Dados!$D$2+Dados!E2217</f>
        <v>106.13</v>
      </c>
      <c r="E2217" s="16">
        <f>Dados!$G$2+Dados!H2217</f>
        <v>138.13</v>
      </c>
    </row>
    <row r="2218" spans="1:5" ht="13.15" customHeight="1" x14ac:dyDescent="0.25">
      <c r="A2218" s="17">
        <v>2216</v>
      </c>
      <c r="B2218" s="18" t="s">
        <v>4459</v>
      </c>
      <c r="C2218" s="19" t="s">
        <v>4460</v>
      </c>
      <c r="D2218" s="15">
        <f>Dados!$D$2+Dados!E2218</f>
        <v>131.9</v>
      </c>
      <c r="E2218" s="16">
        <f>Dados!$G$2+Dados!H2218</f>
        <v>163.9</v>
      </c>
    </row>
    <row r="2219" spans="1:5" ht="13.15" customHeight="1" x14ac:dyDescent="0.25">
      <c r="A2219" s="17">
        <v>2217</v>
      </c>
      <c r="B2219" s="18" t="s">
        <v>4461</v>
      </c>
      <c r="C2219" s="19" t="s">
        <v>4462</v>
      </c>
      <c r="D2219" s="15">
        <f>Dados!$D$2+Dados!E2219</f>
        <v>107.49</v>
      </c>
      <c r="E2219" s="16">
        <f>Dados!$G$2+Dados!H2219</f>
        <v>139.49</v>
      </c>
    </row>
    <row r="2220" spans="1:5" ht="13.15" customHeight="1" x14ac:dyDescent="0.25">
      <c r="A2220" s="17">
        <v>2218</v>
      </c>
      <c r="B2220" s="18" t="s">
        <v>4463</v>
      </c>
      <c r="C2220" s="19" t="s">
        <v>4464</v>
      </c>
      <c r="D2220" s="15">
        <f>Dados!$D$2+Dados!E2220</f>
        <v>217.35</v>
      </c>
      <c r="E2220" s="16">
        <f>Dados!$G$2+Dados!H2220</f>
        <v>249.35</v>
      </c>
    </row>
    <row r="2221" spans="1:5" ht="13.15" customHeight="1" x14ac:dyDescent="0.25">
      <c r="A2221" s="17">
        <v>2219</v>
      </c>
      <c r="B2221" s="18" t="s">
        <v>4465</v>
      </c>
      <c r="C2221" s="19" t="s">
        <v>4466</v>
      </c>
      <c r="D2221" s="15">
        <f>Dados!$D$2+Dados!E2221</f>
        <v>217.35</v>
      </c>
      <c r="E2221" s="16">
        <f>Dados!$G$2+Dados!H2221</f>
        <v>249.35</v>
      </c>
    </row>
    <row r="2222" spans="1:5" ht="13.15" customHeight="1" x14ac:dyDescent="0.25">
      <c r="A2222" s="17">
        <v>2220</v>
      </c>
      <c r="B2222" s="18" t="s">
        <v>4467</v>
      </c>
      <c r="C2222" s="19" t="s">
        <v>4468</v>
      </c>
      <c r="D2222" s="15">
        <f>Dados!$D$2+Dados!E2222</f>
        <v>217.35</v>
      </c>
      <c r="E2222" s="16">
        <f>Dados!$G$2+Dados!H2222</f>
        <v>249.35</v>
      </c>
    </row>
    <row r="2223" spans="1:5" ht="13.15" customHeight="1" x14ac:dyDescent="0.25">
      <c r="A2223" s="17">
        <v>2221</v>
      </c>
      <c r="B2223" s="18" t="s">
        <v>4469</v>
      </c>
      <c r="C2223" s="19" t="s">
        <v>4470</v>
      </c>
      <c r="D2223" s="15">
        <f>Dados!$D$2+Dados!E2223</f>
        <v>222.77</v>
      </c>
      <c r="E2223" s="16">
        <f>Dados!$G$2+Dados!H2223</f>
        <v>254.77</v>
      </c>
    </row>
    <row r="2224" spans="1:5" ht="13.15" customHeight="1" x14ac:dyDescent="0.25">
      <c r="A2224" s="17">
        <v>2222</v>
      </c>
      <c r="B2224" s="18" t="s">
        <v>4471</v>
      </c>
      <c r="C2224" s="19" t="s">
        <v>4472</v>
      </c>
      <c r="D2224" s="15">
        <f>Dados!$D$2+Dados!E2224</f>
        <v>222.77</v>
      </c>
      <c r="E2224" s="16">
        <f>Dados!$G$2+Dados!H2224</f>
        <v>254.77</v>
      </c>
    </row>
    <row r="2225" spans="1:5" ht="13.15" customHeight="1" x14ac:dyDescent="0.25">
      <c r="A2225" s="17">
        <v>2223</v>
      </c>
      <c r="B2225" s="18" t="s">
        <v>4473</v>
      </c>
      <c r="C2225" s="19" t="s">
        <v>4474</v>
      </c>
      <c r="D2225" s="15">
        <f>Dados!$D$2+Dados!E2225</f>
        <v>211.92</v>
      </c>
      <c r="E2225" s="16">
        <f>Dados!$G$2+Dados!H2225</f>
        <v>243.92</v>
      </c>
    </row>
    <row r="2226" spans="1:5" ht="13.15" customHeight="1" x14ac:dyDescent="0.25">
      <c r="A2226" s="17">
        <v>2224</v>
      </c>
      <c r="B2226" s="18" t="s">
        <v>4475</v>
      </c>
      <c r="C2226" s="19" t="s">
        <v>4476</v>
      </c>
      <c r="D2226" s="15">
        <f>Dados!$D$2+Dados!E2226</f>
        <v>135.97</v>
      </c>
      <c r="E2226" s="16">
        <f>Dados!$G$2+Dados!H2226</f>
        <v>167.97</v>
      </c>
    </row>
    <row r="2227" spans="1:5" ht="13.15" customHeight="1" x14ac:dyDescent="0.25">
      <c r="A2227" s="17">
        <v>2225</v>
      </c>
      <c r="B2227" s="18" t="s">
        <v>4477</v>
      </c>
      <c r="C2227" s="19" t="s">
        <v>4478</v>
      </c>
      <c r="D2227" s="15">
        <f>Dados!$D$2+Dados!E2227</f>
        <v>306.86</v>
      </c>
      <c r="E2227" s="16">
        <f>Dados!$G$2+Dados!H2227</f>
        <v>338.86</v>
      </c>
    </row>
    <row r="2228" spans="1:5" ht="13.15" customHeight="1" x14ac:dyDescent="0.25">
      <c r="A2228" s="17">
        <v>2226</v>
      </c>
      <c r="B2228" s="18" t="s">
        <v>4479</v>
      </c>
      <c r="C2228" s="19" t="s">
        <v>4480</v>
      </c>
      <c r="D2228" s="15">
        <f>Dados!$D$2+Dados!E2228</f>
        <v>206.5</v>
      </c>
      <c r="E2228" s="16">
        <f>Dados!$G$2+Dados!H2228</f>
        <v>238.5</v>
      </c>
    </row>
    <row r="2229" spans="1:5" ht="13.15" customHeight="1" x14ac:dyDescent="0.25">
      <c r="A2229" s="17">
        <v>2227</v>
      </c>
      <c r="B2229" s="18" t="s">
        <v>4481</v>
      </c>
      <c r="C2229" s="19" t="s">
        <v>4482</v>
      </c>
      <c r="D2229" s="15">
        <f>Dados!$D$2+Dados!E2229</f>
        <v>206.5</v>
      </c>
      <c r="E2229" s="16">
        <f>Dados!$G$2+Dados!H2229</f>
        <v>238.5</v>
      </c>
    </row>
    <row r="2230" spans="1:5" ht="13.15" customHeight="1" x14ac:dyDescent="0.25">
      <c r="A2230" s="17">
        <v>2228</v>
      </c>
      <c r="B2230" s="18" t="s">
        <v>4483</v>
      </c>
      <c r="C2230" s="19" t="s">
        <v>4484</v>
      </c>
      <c r="D2230" s="15">
        <f>Dados!$D$2+Dados!E2230</f>
        <v>206.5</v>
      </c>
      <c r="E2230" s="16">
        <f>Dados!$G$2+Dados!H2230</f>
        <v>238.5</v>
      </c>
    </row>
    <row r="2231" spans="1:5" ht="13.15" customHeight="1" x14ac:dyDescent="0.25">
      <c r="A2231" s="17">
        <v>2229</v>
      </c>
      <c r="B2231" s="18" t="s">
        <v>4485</v>
      </c>
      <c r="C2231" s="19" t="s">
        <v>4486</v>
      </c>
      <c r="D2231" s="15">
        <f>Dados!$D$2+Dados!E2231</f>
        <v>315</v>
      </c>
      <c r="E2231" s="16">
        <f>Dados!$G$2+Dados!H2231</f>
        <v>347</v>
      </c>
    </row>
    <row r="2232" spans="1:5" ht="13.15" customHeight="1" x14ac:dyDescent="0.25">
      <c r="A2232" s="17">
        <v>2230</v>
      </c>
      <c r="B2232" s="18" t="s">
        <v>4487</v>
      </c>
      <c r="C2232" s="19" t="s">
        <v>4488</v>
      </c>
      <c r="D2232" s="15">
        <f>Dados!$D$2+Dados!E2232</f>
        <v>401.8</v>
      </c>
      <c r="E2232" s="16">
        <f>Dados!$G$2+Dados!H2232</f>
        <v>433.8</v>
      </c>
    </row>
    <row r="2233" spans="1:5" ht="13.15" customHeight="1" x14ac:dyDescent="0.25">
      <c r="A2233" s="17">
        <v>2231</v>
      </c>
      <c r="B2233" s="18" t="s">
        <v>4489</v>
      </c>
      <c r="C2233" s="19" t="s">
        <v>4490</v>
      </c>
      <c r="D2233" s="15">
        <f>Dados!$D$2+Dados!E2233</f>
        <v>352.98</v>
      </c>
      <c r="E2233" s="16">
        <f>Dados!$G$2+Dados!H2233</f>
        <v>384.98</v>
      </c>
    </row>
    <row r="2234" spans="1:5" ht="13.15" customHeight="1" x14ac:dyDescent="0.25">
      <c r="A2234" s="17">
        <v>2232</v>
      </c>
      <c r="B2234" s="18" t="s">
        <v>4491</v>
      </c>
      <c r="C2234" s="19" t="s">
        <v>4492</v>
      </c>
      <c r="D2234" s="15">
        <f>Dados!$D$2+Dados!E2234</f>
        <v>206.5</v>
      </c>
      <c r="E2234" s="16">
        <f>Dados!$G$2+Dados!H2234</f>
        <v>238.5</v>
      </c>
    </row>
    <row r="2235" spans="1:5" ht="13.15" customHeight="1" x14ac:dyDescent="0.25">
      <c r="A2235" s="17">
        <v>2233</v>
      </c>
      <c r="B2235" s="18" t="s">
        <v>4493</v>
      </c>
      <c r="C2235" s="19" t="s">
        <v>4494</v>
      </c>
      <c r="D2235" s="15">
        <f>Dados!$D$2+Dados!E2235</f>
        <v>163.1</v>
      </c>
      <c r="E2235" s="16">
        <f>Dados!$G$2+Dados!H2235</f>
        <v>195.1</v>
      </c>
    </row>
    <row r="2236" spans="1:5" ht="13.15" customHeight="1" x14ac:dyDescent="0.25">
      <c r="A2236" s="17">
        <v>2234</v>
      </c>
      <c r="B2236" s="18" t="s">
        <v>4495</v>
      </c>
      <c r="C2236" s="19" t="s">
        <v>4496</v>
      </c>
      <c r="D2236" s="15">
        <f>Dados!$D$2+Dados!E2236</f>
        <v>135.97</v>
      </c>
      <c r="E2236" s="16">
        <f>Dados!$G$2+Dados!H2236</f>
        <v>167.97</v>
      </c>
    </row>
    <row r="2237" spans="1:5" ht="13.15" customHeight="1" x14ac:dyDescent="0.25">
      <c r="A2237" s="17">
        <v>2235</v>
      </c>
      <c r="B2237" s="18" t="s">
        <v>4497</v>
      </c>
      <c r="C2237" s="19" t="s">
        <v>4498</v>
      </c>
      <c r="D2237" s="15">
        <f>Dados!$D$2+Dados!E2237</f>
        <v>135.97</v>
      </c>
      <c r="E2237" s="16">
        <f>Dados!$G$2+Dados!H2237</f>
        <v>167.97</v>
      </c>
    </row>
    <row r="2238" spans="1:5" ht="13.15" customHeight="1" x14ac:dyDescent="0.25">
      <c r="A2238" s="17">
        <v>2236</v>
      </c>
      <c r="B2238" s="18" t="s">
        <v>4499</v>
      </c>
      <c r="C2238" s="19" t="s">
        <v>4500</v>
      </c>
      <c r="D2238" s="15">
        <f>Dados!$D$2+Dados!E2238</f>
        <v>168.52</v>
      </c>
      <c r="E2238" s="16">
        <f>Dados!$G$2+Dados!H2238</f>
        <v>200.52</v>
      </c>
    </row>
    <row r="2239" spans="1:5" ht="13.15" customHeight="1" x14ac:dyDescent="0.25">
      <c r="A2239" s="17">
        <v>2237</v>
      </c>
      <c r="B2239" s="18" t="s">
        <v>4501</v>
      </c>
      <c r="C2239" s="19" t="s">
        <v>4502</v>
      </c>
      <c r="D2239" s="15">
        <f>Dados!$D$2+Dados!E2239</f>
        <v>190.22</v>
      </c>
      <c r="E2239" s="16">
        <f>Dados!$G$2+Dados!H2239</f>
        <v>222.22</v>
      </c>
    </row>
    <row r="2240" spans="1:5" ht="13.15" customHeight="1" x14ac:dyDescent="0.25">
      <c r="A2240" s="17">
        <v>2238</v>
      </c>
      <c r="B2240" s="18" t="s">
        <v>4503</v>
      </c>
      <c r="C2240" s="19" t="s">
        <v>4504</v>
      </c>
      <c r="D2240" s="15">
        <f>Dados!$D$2+Dados!E2240</f>
        <v>163.1</v>
      </c>
      <c r="E2240" s="16">
        <f>Dados!$G$2+Dados!H2240</f>
        <v>195.1</v>
      </c>
    </row>
    <row r="2241" spans="1:5" ht="13.15" customHeight="1" x14ac:dyDescent="0.25">
      <c r="A2241" s="17">
        <v>2239</v>
      </c>
      <c r="B2241" s="18" t="s">
        <v>4505</v>
      </c>
      <c r="C2241" s="19" t="s">
        <v>4506</v>
      </c>
      <c r="D2241" s="15">
        <f>Dados!$D$2+Dados!E2241</f>
        <v>130.54000000000002</v>
      </c>
      <c r="E2241" s="16">
        <f>Dados!$G$2+Dados!H2241</f>
        <v>162.54000000000002</v>
      </c>
    </row>
    <row r="2242" spans="1:5" ht="13.15" customHeight="1" x14ac:dyDescent="0.25">
      <c r="A2242" s="17">
        <v>2240</v>
      </c>
      <c r="B2242" s="18" t="s">
        <v>4507</v>
      </c>
      <c r="C2242" s="19" t="s">
        <v>4508</v>
      </c>
      <c r="D2242" s="15">
        <f>Dados!$D$2+Dados!E2242</f>
        <v>168.52</v>
      </c>
      <c r="E2242" s="16">
        <f>Dados!$G$2+Dados!H2242</f>
        <v>200.52</v>
      </c>
    </row>
    <row r="2243" spans="1:5" ht="13.15" customHeight="1" x14ac:dyDescent="0.25">
      <c r="A2243" s="17">
        <v>2241</v>
      </c>
      <c r="B2243" s="18" t="s">
        <v>4509</v>
      </c>
      <c r="C2243" s="19" t="s">
        <v>4510</v>
      </c>
      <c r="D2243" s="15">
        <f>Dados!$D$2+Dados!E2243</f>
        <v>141.4</v>
      </c>
      <c r="E2243" s="16">
        <f>Dados!$G$2+Dados!H2243</f>
        <v>173.4</v>
      </c>
    </row>
    <row r="2244" spans="1:5" ht="13.15" customHeight="1" x14ac:dyDescent="0.25">
      <c r="A2244" s="17">
        <v>2242</v>
      </c>
      <c r="B2244" s="18" t="s">
        <v>4511</v>
      </c>
      <c r="C2244" s="19" t="s">
        <v>4512</v>
      </c>
      <c r="D2244" s="15">
        <f>Dados!$D$2+Dados!E2244</f>
        <v>141.4</v>
      </c>
      <c r="E2244" s="16">
        <f>Dados!$G$2+Dados!H2244</f>
        <v>173.4</v>
      </c>
    </row>
    <row r="2245" spans="1:5" ht="13.15" customHeight="1" x14ac:dyDescent="0.25">
      <c r="A2245" s="17">
        <v>2243</v>
      </c>
      <c r="B2245" s="18" t="s">
        <v>4513</v>
      </c>
      <c r="C2245" s="19" t="s">
        <v>4514</v>
      </c>
      <c r="D2245" s="15">
        <f>Dados!$D$2+Dados!E2245</f>
        <v>168.52</v>
      </c>
      <c r="E2245" s="16">
        <f>Dados!$G$2+Dados!H2245</f>
        <v>200.52</v>
      </c>
    </row>
    <row r="2246" spans="1:5" ht="13.15" customHeight="1" x14ac:dyDescent="0.25">
      <c r="A2246" s="17">
        <v>2244</v>
      </c>
      <c r="B2246" s="18" t="s">
        <v>4515</v>
      </c>
      <c r="C2246" s="19" t="s">
        <v>4516</v>
      </c>
      <c r="D2246" s="15">
        <f>Dados!$D$2+Dados!E2246</f>
        <v>138.68</v>
      </c>
      <c r="E2246" s="16">
        <f>Dados!$G$2+Dados!H2246</f>
        <v>170.68</v>
      </c>
    </row>
    <row r="2247" spans="1:5" ht="13.15" customHeight="1" x14ac:dyDescent="0.25">
      <c r="A2247" s="17">
        <v>2245</v>
      </c>
      <c r="B2247" s="18" t="s">
        <v>4517</v>
      </c>
      <c r="C2247" s="19" t="s">
        <v>4518</v>
      </c>
      <c r="D2247" s="15">
        <f>Dados!$D$2+Dados!E2247</f>
        <v>146.82</v>
      </c>
      <c r="E2247" s="16">
        <f>Dados!$G$2+Dados!H2247</f>
        <v>178.82</v>
      </c>
    </row>
    <row r="2248" spans="1:5" ht="13.15" customHeight="1" x14ac:dyDescent="0.25">
      <c r="A2248" s="17">
        <v>2246</v>
      </c>
      <c r="B2248" s="18" t="s">
        <v>4519</v>
      </c>
      <c r="C2248" s="19" t="s">
        <v>4520</v>
      </c>
      <c r="D2248" s="15">
        <f>Dados!$D$2+Dados!E2248</f>
        <v>274.31</v>
      </c>
      <c r="E2248" s="16">
        <f>Dados!$G$2+Dados!H2248</f>
        <v>306.31</v>
      </c>
    </row>
    <row r="2249" spans="1:5" ht="13.15" customHeight="1" x14ac:dyDescent="0.25">
      <c r="A2249" s="17">
        <v>2247</v>
      </c>
      <c r="B2249" s="18" t="s">
        <v>4521</v>
      </c>
      <c r="C2249" s="19" t="s">
        <v>4522</v>
      </c>
      <c r="D2249" s="15">
        <f>Dados!$D$2+Dados!E2249</f>
        <v>206.5</v>
      </c>
      <c r="E2249" s="16">
        <f>Dados!$G$2+Dados!H2249</f>
        <v>238.5</v>
      </c>
    </row>
    <row r="2250" spans="1:5" ht="13.15" customHeight="1" x14ac:dyDescent="0.25">
      <c r="A2250" s="17">
        <v>2248</v>
      </c>
      <c r="B2250" s="18" t="s">
        <v>4523</v>
      </c>
      <c r="C2250" s="19" t="s">
        <v>4524</v>
      </c>
      <c r="D2250" s="15">
        <f>Dados!$D$2+Dados!E2250</f>
        <v>274.31</v>
      </c>
      <c r="E2250" s="16">
        <f>Dados!$G$2+Dados!H2250</f>
        <v>306.31</v>
      </c>
    </row>
    <row r="2251" spans="1:5" ht="13.15" customHeight="1" x14ac:dyDescent="0.25">
      <c r="A2251" s="17">
        <v>2249</v>
      </c>
      <c r="B2251" s="18" t="s">
        <v>4525</v>
      </c>
      <c r="C2251" s="19" t="s">
        <v>4526</v>
      </c>
      <c r="D2251" s="15">
        <f>Dados!$D$2+Dados!E2251</f>
        <v>190.22</v>
      </c>
      <c r="E2251" s="16">
        <f>Dados!$G$2+Dados!H2251</f>
        <v>222.22</v>
      </c>
    </row>
    <row r="2252" spans="1:5" ht="13.15" customHeight="1" x14ac:dyDescent="0.25">
      <c r="A2252" s="17">
        <v>2250</v>
      </c>
      <c r="B2252" s="18" t="s">
        <v>4527</v>
      </c>
      <c r="C2252" s="19" t="s">
        <v>4528</v>
      </c>
      <c r="D2252" s="15">
        <f>Dados!$D$2+Dados!E2252</f>
        <v>114.27</v>
      </c>
      <c r="E2252" s="16">
        <f>Dados!$G$2+Dados!H2252</f>
        <v>146.26999999999998</v>
      </c>
    </row>
    <row r="2253" spans="1:5" ht="13.15" customHeight="1" x14ac:dyDescent="0.25">
      <c r="A2253" s="17">
        <v>2251</v>
      </c>
      <c r="B2253" s="18" t="s">
        <v>4529</v>
      </c>
      <c r="C2253" s="19" t="s">
        <v>4530</v>
      </c>
      <c r="D2253" s="15">
        <f>Dados!$D$2+Dados!E2253</f>
        <v>114.27</v>
      </c>
      <c r="E2253" s="16">
        <f>Dados!$G$2+Dados!H2253</f>
        <v>146.26999999999998</v>
      </c>
    </row>
    <row r="2254" spans="1:5" ht="13.15" customHeight="1" x14ac:dyDescent="0.25">
      <c r="A2254" s="17">
        <v>2252</v>
      </c>
      <c r="B2254" s="18" t="s">
        <v>4531</v>
      </c>
      <c r="C2254" s="19" t="s">
        <v>4532</v>
      </c>
      <c r="D2254" s="15">
        <f>Dados!$D$2+Dados!E2254</f>
        <v>114.27</v>
      </c>
      <c r="E2254" s="16">
        <f>Dados!$G$2+Dados!H2254</f>
        <v>146.26999999999998</v>
      </c>
    </row>
    <row r="2255" spans="1:5" ht="13.15" customHeight="1" x14ac:dyDescent="0.25">
      <c r="A2255" s="17">
        <v>2253</v>
      </c>
      <c r="B2255" s="18" t="s">
        <v>4533</v>
      </c>
      <c r="C2255" s="19" t="s">
        <v>4534</v>
      </c>
      <c r="D2255" s="15">
        <f>Dados!$D$2+Dados!E2255</f>
        <v>220.06</v>
      </c>
      <c r="E2255" s="16">
        <f>Dados!$G$2+Dados!H2255</f>
        <v>252.06</v>
      </c>
    </row>
    <row r="2256" spans="1:5" ht="13.15" customHeight="1" x14ac:dyDescent="0.25">
      <c r="A2256" s="17">
        <v>2254</v>
      </c>
      <c r="B2256" s="18" t="s">
        <v>4535</v>
      </c>
      <c r="C2256" s="19" t="s">
        <v>4536</v>
      </c>
      <c r="D2256" s="15">
        <f>Dados!$D$2+Dados!E2256</f>
        <v>92.57</v>
      </c>
      <c r="E2256" s="16">
        <f>Dados!$G$2+Dados!H2256</f>
        <v>124.57</v>
      </c>
    </row>
    <row r="2257" spans="1:5" ht="13.15" customHeight="1" x14ac:dyDescent="0.25">
      <c r="A2257" s="17">
        <v>2255</v>
      </c>
      <c r="B2257" s="18" t="s">
        <v>4537</v>
      </c>
      <c r="C2257" s="19" t="s">
        <v>4538</v>
      </c>
      <c r="D2257" s="15">
        <f>Dados!$D$2+Dados!E2257</f>
        <v>135.97</v>
      </c>
      <c r="E2257" s="16">
        <f>Dados!$G$2+Dados!H2257</f>
        <v>167.97</v>
      </c>
    </row>
    <row r="2258" spans="1:5" ht="13.15" customHeight="1" x14ac:dyDescent="0.25">
      <c r="A2258" s="17">
        <v>2256</v>
      </c>
      <c r="B2258" s="18" t="s">
        <v>4539</v>
      </c>
      <c r="C2258" s="19" t="s">
        <v>4540</v>
      </c>
      <c r="D2258" s="15">
        <f>Dados!$D$2+Dados!E2258</f>
        <v>122.41</v>
      </c>
      <c r="E2258" s="16">
        <f>Dados!$G$2+Dados!H2258</f>
        <v>154.41</v>
      </c>
    </row>
    <row r="2259" spans="1:5" ht="13.15" customHeight="1" x14ac:dyDescent="0.25">
      <c r="A2259" s="17">
        <v>2257</v>
      </c>
      <c r="B2259" s="18" t="s">
        <v>4541</v>
      </c>
      <c r="C2259" s="19" t="s">
        <v>4542</v>
      </c>
      <c r="D2259" s="15">
        <f>Dados!$D$2+Dados!E2259</f>
        <v>119.69</v>
      </c>
      <c r="E2259" s="16">
        <f>Dados!$G$2+Dados!H2259</f>
        <v>151.69</v>
      </c>
    </row>
    <row r="2260" spans="1:5" ht="13.15" customHeight="1" x14ac:dyDescent="0.25">
      <c r="A2260" s="17">
        <v>2258</v>
      </c>
      <c r="B2260" s="18" t="s">
        <v>4543</v>
      </c>
      <c r="C2260" s="19" t="s">
        <v>4544</v>
      </c>
      <c r="D2260" s="15">
        <f>Dados!$D$2+Dados!E2260</f>
        <v>65.44</v>
      </c>
      <c r="E2260" s="16">
        <f>Dados!$G$2+Dados!H2260</f>
        <v>97.44</v>
      </c>
    </row>
    <row r="2261" spans="1:5" ht="13.15" customHeight="1" x14ac:dyDescent="0.25">
      <c r="A2261" s="17">
        <v>2259</v>
      </c>
      <c r="B2261" s="18" t="s">
        <v>4545</v>
      </c>
      <c r="C2261" s="19" t="s">
        <v>4546</v>
      </c>
      <c r="D2261" s="15">
        <f>Dados!$D$2+Dados!E2261</f>
        <v>222.77</v>
      </c>
      <c r="E2261" s="16">
        <f>Dados!$G$2+Dados!H2261</f>
        <v>254.77</v>
      </c>
    </row>
    <row r="2262" spans="1:5" ht="13.15" customHeight="1" x14ac:dyDescent="0.25">
      <c r="A2262" s="17">
        <v>2260</v>
      </c>
      <c r="B2262" s="18" t="s">
        <v>4547</v>
      </c>
      <c r="C2262" s="19" t="s">
        <v>4548</v>
      </c>
      <c r="D2262" s="15">
        <f>Dados!$D$2+Dados!E2262</f>
        <v>116.98</v>
      </c>
      <c r="E2262" s="16">
        <f>Dados!$G$2+Dados!H2262</f>
        <v>148.98000000000002</v>
      </c>
    </row>
    <row r="2263" spans="1:5" ht="13.15" customHeight="1" x14ac:dyDescent="0.25">
      <c r="A2263" s="17">
        <v>2261</v>
      </c>
      <c r="B2263" s="18" t="s">
        <v>4549</v>
      </c>
      <c r="C2263" s="19" t="s">
        <v>4550</v>
      </c>
      <c r="D2263" s="15">
        <f>Dados!$D$2+Dados!E2263</f>
        <v>38.32</v>
      </c>
      <c r="E2263" s="16">
        <f>Dados!$G$2+Dados!H2263</f>
        <v>70.319999999999993</v>
      </c>
    </row>
    <row r="2264" spans="1:5" ht="13.15" customHeight="1" x14ac:dyDescent="0.25">
      <c r="A2264" s="17">
        <v>2262</v>
      </c>
      <c r="B2264" s="18" t="s">
        <v>4551</v>
      </c>
      <c r="C2264" s="19" t="s">
        <v>4552</v>
      </c>
      <c r="D2264" s="15">
        <f>Dados!$D$2+Dados!E2264</f>
        <v>35.6</v>
      </c>
      <c r="E2264" s="16">
        <f>Dados!$G$2+Dados!H2264</f>
        <v>67.599999999999994</v>
      </c>
    </row>
    <row r="2265" spans="1:5" ht="13.15" customHeight="1" x14ac:dyDescent="0.25">
      <c r="A2265" s="17">
        <v>2263</v>
      </c>
      <c r="B2265" s="18" t="s">
        <v>4553</v>
      </c>
      <c r="C2265" s="19" t="s">
        <v>4554</v>
      </c>
      <c r="D2265" s="15">
        <f>Dados!$D$2+Dados!E2265</f>
        <v>38.32</v>
      </c>
      <c r="E2265" s="16">
        <f>Dados!$G$2+Dados!H2265</f>
        <v>70.319999999999993</v>
      </c>
    </row>
    <row r="2266" spans="1:5" ht="13.15" customHeight="1" x14ac:dyDescent="0.25">
      <c r="A2266" s="17">
        <v>2264</v>
      </c>
      <c r="B2266" s="18" t="s">
        <v>4555</v>
      </c>
      <c r="C2266" s="19" t="s">
        <v>4556</v>
      </c>
      <c r="D2266" s="15">
        <f>Dados!$D$2+Dados!E2266</f>
        <v>49.17</v>
      </c>
      <c r="E2266" s="16">
        <f>Dados!$G$2+Dados!H2266</f>
        <v>81.17</v>
      </c>
    </row>
    <row r="2267" spans="1:5" ht="13.15" customHeight="1" x14ac:dyDescent="0.25">
      <c r="A2267" s="17">
        <v>2265</v>
      </c>
      <c r="B2267" s="18" t="s">
        <v>4557</v>
      </c>
      <c r="C2267" s="19" t="s">
        <v>4558</v>
      </c>
      <c r="D2267" s="15">
        <f>Dados!$D$2+Dados!E2267</f>
        <v>54.59</v>
      </c>
      <c r="E2267" s="16">
        <f>Dados!$G$2+Dados!H2267</f>
        <v>86.59</v>
      </c>
    </row>
    <row r="2268" spans="1:5" ht="13.15" customHeight="1" x14ac:dyDescent="0.25">
      <c r="A2268" s="17">
        <v>2266</v>
      </c>
      <c r="B2268" s="18" t="s">
        <v>4559</v>
      </c>
      <c r="C2268" s="19" t="s">
        <v>4560</v>
      </c>
      <c r="D2268" s="15">
        <f>Dados!$D$2+Dados!E2268</f>
        <v>54.59</v>
      </c>
      <c r="E2268" s="16">
        <f>Dados!$G$2+Dados!H2268</f>
        <v>86.59</v>
      </c>
    </row>
    <row r="2269" spans="1:5" ht="13.15" customHeight="1" x14ac:dyDescent="0.25">
      <c r="A2269" s="17">
        <v>2267</v>
      </c>
      <c r="B2269" s="18" t="s">
        <v>4561</v>
      </c>
      <c r="C2269" s="19" t="s">
        <v>4562</v>
      </c>
      <c r="D2269" s="15">
        <f>Dados!$D$2+Dados!E2269</f>
        <v>41.03</v>
      </c>
      <c r="E2269" s="16">
        <f>Dados!$G$2+Dados!H2269</f>
        <v>73.03</v>
      </c>
    </row>
    <row r="2270" spans="1:5" ht="13.15" customHeight="1" x14ac:dyDescent="0.25">
      <c r="A2270" s="17">
        <v>2268</v>
      </c>
      <c r="B2270" s="18" t="s">
        <v>4563</v>
      </c>
      <c r="C2270" s="19" t="s">
        <v>4564</v>
      </c>
      <c r="D2270" s="15">
        <f>Dados!$D$2+Dados!E2270</f>
        <v>41.03</v>
      </c>
      <c r="E2270" s="16">
        <f>Dados!$G$2+Dados!H2270</f>
        <v>73.03</v>
      </c>
    </row>
    <row r="2271" spans="1:5" ht="13.15" customHeight="1" x14ac:dyDescent="0.25">
      <c r="A2271" s="17">
        <v>2269</v>
      </c>
      <c r="B2271" s="18" t="s">
        <v>4565</v>
      </c>
      <c r="C2271" s="19" t="s">
        <v>4566</v>
      </c>
      <c r="D2271" s="15">
        <f>Dados!$D$2+Dados!E2271</f>
        <v>38.32</v>
      </c>
      <c r="E2271" s="16">
        <f>Dados!$G$2+Dados!H2271</f>
        <v>70.319999999999993</v>
      </c>
    </row>
    <row r="2272" spans="1:5" ht="13.15" customHeight="1" x14ac:dyDescent="0.25">
      <c r="A2272" s="17">
        <v>2270</v>
      </c>
      <c r="B2272" s="18" t="s">
        <v>4567</v>
      </c>
      <c r="C2272" s="19" t="s">
        <v>4568</v>
      </c>
      <c r="D2272" s="15">
        <f>Dados!$D$2+Dados!E2272</f>
        <v>41.03</v>
      </c>
      <c r="E2272" s="16">
        <f>Dados!$G$2+Dados!H2272</f>
        <v>73.03</v>
      </c>
    </row>
    <row r="2273" spans="1:5" ht="13.15" customHeight="1" x14ac:dyDescent="0.25">
      <c r="A2273" s="17">
        <v>2271</v>
      </c>
      <c r="B2273" s="18" t="s">
        <v>4569</v>
      </c>
      <c r="C2273" s="19" t="s">
        <v>4570</v>
      </c>
      <c r="D2273" s="15">
        <f>Dados!$D$2+Dados!E2273</f>
        <v>76.289999999999992</v>
      </c>
      <c r="E2273" s="16">
        <f>Dados!$G$2+Dados!H2273</f>
        <v>108.28999999999999</v>
      </c>
    </row>
    <row r="2274" spans="1:5" ht="13.15" customHeight="1" x14ac:dyDescent="0.25">
      <c r="A2274" s="17">
        <v>2272</v>
      </c>
      <c r="B2274" s="18" t="s">
        <v>4571</v>
      </c>
      <c r="C2274" s="19" t="s">
        <v>4572</v>
      </c>
      <c r="D2274" s="15">
        <f>Dados!$D$2+Dados!E2274</f>
        <v>49.17</v>
      </c>
      <c r="E2274" s="16">
        <f>Dados!$G$2+Dados!H2274</f>
        <v>81.17</v>
      </c>
    </row>
    <row r="2275" spans="1:5" ht="13.15" customHeight="1" x14ac:dyDescent="0.25">
      <c r="A2275" s="17">
        <v>2273</v>
      </c>
      <c r="B2275" s="18" t="s">
        <v>4573</v>
      </c>
      <c r="C2275" s="19" t="s">
        <v>4574</v>
      </c>
      <c r="D2275" s="15">
        <f>Dados!$D$2+Dados!E2275</f>
        <v>41.03</v>
      </c>
      <c r="E2275" s="16">
        <f>Dados!$G$2+Dados!H2275</f>
        <v>73.03</v>
      </c>
    </row>
    <row r="2276" spans="1:5" ht="13.15" customHeight="1" x14ac:dyDescent="0.25">
      <c r="A2276" s="17">
        <v>2274</v>
      </c>
      <c r="B2276" s="18" t="s">
        <v>4575</v>
      </c>
      <c r="C2276" s="19" t="s">
        <v>4576</v>
      </c>
      <c r="D2276" s="15">
        <f>Dados!$D$2+Dados!E2276</f>
        <v>41.03</v>
      </c>
      <c r="E2276" s="16">
        <f>Dados!$G$2+Dados!H2276</f>
        <v>73.03</v>
      </c>
    </row>
    <row r="2277" spans="1:5" ht="13.15" customHeight="1" x14ac:dyDescent="0.25">
      <c r="A2277" s="17">
        <v>2275</v>
      </c>
      <c r="B2277" s="18" t="s">
        <v>4577</v>
      </c>
      <c r="C2277" s="19" t="s">
        <v>4578</v>
      </c>
      <c r="D2277" s="15">
        <f>Dados!$D$2+Dados!E2277</f>
        <v>68.16</v>
      </c>
      <c r="E2277" s="16">
        <f>Dados!$G$2+Dados!H2277</f>
        <v>100.16</v>
      </c>
    </row>
    <row r="2278" spans="1:5" ht="13.15" customHeight="1" x14ac:dyDescent="0.25">
      <c r="A2278" s="17">
        <v>2276</v>
      </c>
      <c r="B2278" s="18" t="s">
        <v>4579</v>
      </c>
      <c r="C2278" s="19" t="s">
        <v>4580</v>
      </c>
      <c r="D2278" s="15">
        <f>Dados!$D$2+Dados!E2278</f>
        <v>54.59</v>
      </c>
      <c r="E2278" s="16">
        <f>Dados!$G$2+Dados!H2278</f>
        <v>86.59</v>
      </c>
    </row>
    <row r="2279" spans="1:5" ht="13.15" customHeight="1" x14ac:dyDescent="0.25">
      <c r="A2279" s="17">
        <v>2277</v>
      </c>
      <c r="B2279" s="18" t="s">
        <v>4581</v>
      </c>
      <c r="C2279" s="19" t="s">
        <v>4582</v>
      </c>
      <c r="D2279" s="15">
        <f>Dados!$D$2+Dados!E2279</f>
        <v>54.59</v>
      </c>
      <c r="E2279" s="16">
        <f>Dados!$G$2+Dados!H2279</f>
        <v>86.59</v>
      </c>
    </row>
    <row r="2280" spans="1:5" ht="13.15" customHeight="1" x14ac:dyDescent="0.25">
      <c r="A2280" s="17">
        <v>2278</v>
      </c>
      <c r="B2280" s="18" t="s">
        <v>4583</v>
      </c>
      <c r="C2280" s="19" t="s">
        <v>4584</v>
      </c>
      <c r="D2280" s="15">
        <f>Dados!$D$2+Dados!E2280</f>
        <v>46.45</v>
      </c>
      <c r="E2280" s="16">
        <f>Dados!$G$2+Dados!H2280</f>
        <v>78.45</v>
      </c>
    </row>
    <row r="2281" spans="1:5" ht="13.15" customHeight="1" x14ac:dyDescent="0.25">
      <c r="A2281" s="17">
        <v>2279</v>
      </c>
      <c r="B2281" s="18" t="s">
        <v>4585</v>
      </c>
      <c r="C2281" s="19" t="s">
        <v>4586</v>
      </c>
      <c r="D2281" s="15">
        <f>Dados!$D$2+Dados!E2281</f>
        <v>51.879999999999995</v>
      </c>
      <c r="E2281" s="16">
        <f>Dados!$G$2+Dados!H2281</f>
        <v>83.88</v>
      </c>
    </row>
    <row r="2282" spans="1:5" ht="13.15" customHeight="1" x14ac:dyDescent="0.25">
      <c r="A2282" s="17">
        <v>2280</v>
      </c>
      <c r="B2282" s="18" t="s">
        <v>4587</v>
      </c>
      <c r="C2282" s="19" t="s">
        <v>4588</v>
      </c>
      <c r="D2282" s="15">
        <f>Dados!$D$2+Dados!E2282</f>
        <v>45.370000000000005</v>
      </c>
      <c r="E2282" s="16">
        <f>Dados!$G$2+Dados!H2282</f>
        <v>77.37</v>
      </c>
    </row>
    <row r="2283" spans="1:5" ht="13.15" customHeight="1" x14ac:dyDescent="0.25">
      <c r="A2283" s="17">
        <v>2281</v>
      </c>
      <c r="B2283" s="18" t="s">
        <v>4589</v>
      </c>
      <c r="C2283" s="19" t="s">
        <v>4590</v>
      </c>
      <c r="D2283" s="15">
        <f>Dados!$D$2+Dados!E2283</f>
        <v>38.32</v>
      </c>
      <c r="E2283" s="16">
        <f>Dados!$G$2+Dados!H2283</f>
        <v>70.319999999999993</v>
      </c>
    </row>
    <row r="2284" spans="1:5" ht="13.15" customHeight="1" x14ac:dyDescent="0.25">
      <c r="A2284" s="17">
        <v>2282</v>
      </c>
      <c r="B2284" s="18" t="s">
        <v>4591</v>
      </c>
      <c r="C2284" s="19" t="s">
        <v>4592</v>
      </c>
      <c r="D2284" s="15">
        <f>Dados!$D$2+Dados!E2284</f>
        <v>37.5</v>
      </c>
      <c r="E2284" s="16">
        <f>Dados!$G$2+Dados!H2284</f>
        <v>69.5</v>
      </c>
    </row>
    <row r="2285" spans="1:5" ht="13.15" customHeight="1" x14ac:dyDescent="0.25">
      <c r="A2285" s="17">
        <v>2283</v>
      </c>
      <c r="B2285" s="18" t="s">
        <v>4593</v>
      </c>
      <c r="C2285" s="19" t="s">
        <v>4594</v>
      </c>
      <c r="D2285" s="15">
        <f>Dados!$D$2+Dados!E2285</f>
        <v>37.5</v>
      </c>
      <c r="E2285" s="16">
        <f>Dados!$G$2+Dados!H2285</f>
        <v>69.5</v>
      </c>
    </row>
    <row r="2286" spans="1:5" ht="13.15" customHeight="1" x14ac:dyDescent="0.25">
      <c r="A2286" s="17">
        <v>2284</v>
      </c>
      <c r="B2286" s="18" t="s">
        <v>4595</v>
      </c>
      <c r="C2286" s="19" t="s">
        <v>4596</v>
      </c>
      <c r="D2286" s="15">
        <f>Dados!$D$2+Dados!E2286</f>
        <v>206.5</v>
      </c>
      <c r="E2286" s="16">
        <f>Dados!$G$2+Dados!H2286</f>
        <v>238.5</v>
      </c>
    </row>
    <row r="2287" spans="1:5" ht="13.15" customHeight="1" x14ac:dyDescent="0.25">
      <c r="A2287" s="17">
        <v>2285</v>
      </c>
      <c r="B2287" s="18" t="s">
        <v>4597</v>
      </c>
      <c r="C2287" s="19" t="s">
        <v>4598</v>
      </c>
      <c r="D2287" s="15">
        <f>Dados!$D$2+Dados!E2287</f>
        <v>241.76</v>
      </c>
      <c r="E2287" s="16">
        <f>Dados!$G$2+Dados!H2287</f>
        <v>273.76</v>
      </c>
    </row>
    <row r="2288" spans="1:5" ht="13.15" customHeight="1" x14ac:dyDescent="0.25">
      <c r="A2288" s="17">
        <v>2286</v>
      </c>
      <c r="B2288" s="18" t="s">
        <v>4599</v>
      </c>
      <c r="C2288" s="19" t="s">
        <v>4600</v>
      </c>
      <c r="D2288" s="15">
        <f>Dados!$D$2+Dados!E2288</f>
        <v>149.53</v>
      </c>
      <c r="E2288" s="16">
        <f>Dados!$G$2+Dados!H2288</f>
        <v>181.53</v>
      </c>
    </row>
    <row r="2289" spans="1:5" ht="13.15" customHeight="1" x14ac:dyDescent="0.25">
      <c r="A2289" s="17">
        <v>2287</v>
      </c>
      <c r="B2289" s="18" t="s">
        <v>4601</v>
      </c>
      <c r="C2289" s="19" t="s">
        <v>4602</v>
      </c>
      <c r="D2289" s="15">
        <f>Dados!$D$2+Dados!E2289</f>
        <v>69.78</v>
      </c>
      <c r="E2289" s="16">
        <f>Dados!$G$2+Dados!H2289</f>
        <v>101.78</v>
      </c>
    </row>
    <row r="2290" spans="1:5" ht="13.15" customHeight="1" x14ac:dyDescent="0.25">
      <c r="A2290" s="17">
        <v>2288</v>
      </c>
      <c r="B2290" s="18" t="s">
        <v>4603</v>
      </c>
      <c r="C2290" s="19" t="s">
        <v>4604</v>
      </c>
      <c r="D2290" s="15">
        <f>Dados!$D$2+Dados!E2290</f>
        <v>69.78</v>
      </c>
      <c r="E2290" s="16">
        <f>Dados!$G$2+Dados!H2290</f>
        <v>101.78</v>
      </c>
    </row>
    <row r="2291" spans="1:5" ht="13.15" customHeight="1" x14ac:dyDescent="0.25">
      <c r="A2291" s="17">
        <v>2289</v>
      </c>
      <c r="B2291" s="18" t="s">
        <v>4605</v>
      </c>
      <c r="C2291" s="19" t="s">
        <v>4606</v>
      </c>
      <c r="D2291" s="15">
        <f>Dados!$D$2+Dados!E2291</f>
        <v>65.44</v>
      </c>
      <c r="E2291" s="16">
        <f>Dados!$G$2+Dados!H2291</f>
        <v>97.44</v>
      </c>
    </row>
    <row r="2292" spans="1:5" ht="13.15" customHeight="1" x14ac:dyDescent="0.25">
      <c r="A2292" s="17">
        <v>2290</v>
      </c>
      <c r="B2292" s="18" t="s">
        <v>4607</v>
      </c>
      <c r="C2292" s="19" t="s">
        <v>4608</v>
      </c>
      <c r="D2292" s="15">
        <f>Dados!$D$2+Dados!E2292</f>
        <v>57.3</v>
      </c>
      <c r="E2292" s="16">
        <f>Dados!$G$2+Dados!H2292</f>
        <v>89.3</v>
      </c>
    </row>
    <row r="2293" spans="1:5" ht="13.15" customHeight="1" x14ac:dyDescent="0.25">
      <c r="A2293" s="17">
        <v>2291</v>
      </c>
      <c r="B2293" s="18" t="s">
        <v>4609</v>
      </c>
      <c r="C2293" s="19" t="s">
        <v>4610</v>
      </c>
      <c r="D2293" s="15">
        <f>Dados!$D$2+Dados!E2293</f>
        <v>57.3</v>
      </c>
      <c r="E2293" s="16">
        <f>Dados!$G$2+Dados!H2293</f>
        <v>89.3</v>
      </c>
    </row>
    <row r="2294" spans="1:5" ht="13.15" customHeight="1" x14ac:dyDescent="0.25">
      <c r="A2294" s="17">
        <v>2292</v>
      </c>
      <c r="B2294" s="18" t="s">
        <v>4611</v>
      </c>
      <c r="C2294" s="19" t="s">
        <v>4612</v>
      </c>
      <c r="D2294" s="15">
        <f>Dados!$D$2+Dados!E2294</f>
        <v>49.17</v>
      </c>
      <c r="E2294" s="16">
        <f>Dados!$G$2+Dados!H2294</f>
        <v>81.17</v>
      </c>
    </row>
    <row r="2295" spans="1:5" ht="13.15" customHeight="1" x14ac:dyDescent="0.25">
      <c r="A2295" s="17">
        <v>2293</v>
      </c>
      <c r="B2295" s="18" t="s">
        <v>4613</v>
      </c>
      <c r="C2295" s="19" t="s">
        <v>4614</v>
      </c>
      <c r="D2295" s="15">
        <f>Dados!$D$2+Dados!E2295</f>
        <v>49.17</v>
      </c>
      <c r="E2295" s="16">
        <f>Dados!$G$2+Dados!H2295</f>
        <v>81.17</v>
      </c>
    </row>
    <row r="2296" spans="1:5" ht="13.15" customHeight="1" x14ac:dyDescent="0.25">
      <c r="A2296" s="17">
        <v>2294</v>
      </c>
      <c r="B2296" s="18" t="s">
        <v>4615</v>
      </c>
      <c r="C2296" s="19" t="s">
        <v>4616</v>
      </c>
      <c r="D2296" s="15">
        <f>Dados!$D$2+Dados!E2296</f>
        <v>62.73</v>
      </c>
      <c r="E2296" s="16">
        <f>Dados!$G$2+Dados!H2296</f>
        <v>94.72999999999999</v>
      </c>
    </row>
    <row r="2297" spans="1:5" ht="13.15" customHeight="1" x14ac:dyDescent="0.25">
      <c r="A2297" s="17">
        <v>2295</v>
      </c>
      <c r="B2297" s="18" t="s">
        <v>4617</v>
      </c>
      <c r="C2297" s="19" t="s">
        <v>4618</v>
      </c>
      <c r="D2297" s="15">
        <f>Dados!$D$2+Dados!E2297</f>
        <v>62.73</v>
      </c>
      <c r="E2297" s="16">
        <f>Dados!$G$2+Dados!H2297</f>
        <v>94.72999999999999</v>
      </c>
    </row>
    <row r="2298" spans="1:5" ht="13.15" customHeight="1" x14ac:dyDescent="0.25">
      <c r="A2298" s="17">
        <v>2296</v>
      </c>
      <c r="B2298" s="18" t="s">
        <v>4619</v>
      </c>
      <c r="C2298" s="19" t="s">
        <v>4620</v>
      </c>
      <c r="D2298" s="15">
        <f>Dados!$D$2+Dados!E2298</f>
        <v>46.45</v>
      </c>
      <c r="E2298" s="16">
        <f>Dados!$G$2+Dados!H2298</f>
        <v>78.45</v>
      </c>
    </row>
    <row r="2299" spans="1:5" ht="13.15" customHeight="1" x14ac:dyDescent="0.25">
      <c r="A2299" s="17">
        <v>2297</v>
      </c>
      <c r="B2299" s="18" t="s">
        <v>4621</v>
      </c>
      <c r="C2299" s="19" t="s">
        <v>4622</v>
      </c>
      <c r="D2299" s="15">
        <f>Dados!$D$2+Dados!E2299</f>
        <v>46.45</v>
      </c>
      <c r="E2299" s="16">
        <f>Dados!$G$2+Dados!H2299</f>
        <v>78.45</v>
      </c>
    </row>
    <row r="2300" spans="1:5" ht="13.15" customHeight="1" x14ac:dyDescent="0.25">
      <c r="A2300" s="17">
        <v>2298</v>
      </c>
      <c r="B2300" s="18" t="s">
        <v>4623</v>
      </c>
      <c r="C2300" s="19" t="s">
        <v>4624</v>
      </c>
      <c r="D2300" s="15">
        <f>Dados!$D$2+Dados!E2300</f>
        <v>46.45</v>
      </c>
      <c r="E2300" s="16">
        <f>Dados!$G$2+Dados!H2300</f>
        <v>78.45</v>
      </c>
    </row>
    <row r="2301" spans="1:5" ht="13.15" customHeight="1" x14ac:dyDescent="0.25">
      <c r="A2301" s="17">
        <v>2299</v>
      </c>
      <c r="B2301" s="18" t="s">
        <v>4625</v>
      </c>
      <c r="C2301" s="19" t="s">
        <v>4626</v>
      </c>
      <c r="D2301" s="15">
        <f>Dados!$D$2+Dados!E2301</f>
        <v>54.59</v>
      </c>
      <c r="E2301" s="16">
        <f>Dados!$G$2+Dados!H2301</f>
        <v>86.59</v>
      </c>
    </row>
    <row r="2302" spans="1:5" ht="13.15" customHeight="1" x14ac:dyDescent="0.25">
      <c r="A2302" s="17">
        <v>2300</v>
      </c>
      <c r="B2302" s="18" t="s">
        <v>4627</v>
      </c>
      <c r="C2302" s="19" t="s">
        <v>4628</v>
      </c>
      <c r="D2302" s="15">
        <f>Dados!$D$2+Dados!E2302</f>
        <v>42.66</v>
      </c>
      <c r="E2302" s="16">
        <f>Dados!$G$2+Dados!H2302</f>
        <v>74.66</v>
      </c>
    </row>
    <row r="2303" spans="1:5" ht="13.15" customHeight="1" x14ac:dyDescent="0.25">
      <c r="A2303" s="17">
        <v>2301</v>
      </c>
      <c r="B2303" s="18" t="s">
        <v>4629</v>
      </c>
      <c r="C2303" s="19" t="s">
        <v>4630</v>
      </c>
      <c r="D2303" s="15">
        <f>Dados!$D$2+Dados!E2303</f>
        <v>41.03</v>
      </c>
      <c r="E2303" s="16">
        <f>Dados!$G$2+Dados!H2303</f>
        <v>73.03</v>
      </c>
    </row>
    <row r="2304" spans="1:5" ht="13.15" customHeight="1" x14ac:dyDescent="0.25">
      <c r="A2304" s="17">
        <v>2302</v>
      </c>
      <c r="B2304" s="18" t="s">
        <v>4631</v>
      </c>
      <c r="C2304" s="19" t="s">
        <v>4632</v>
      </c>
      <c r="D2304" s="15">
        <f>Dados!$D$2+Dados!E2304</f>
        <v>32.89</v>
      </c>
      <c r="E2304" s="16">
        <f>Dados!$G$2+Dados!H2304</f>
        <v>64.89</v>
      </c>
    </row>
    <row r="2305" spans="1:5" ht="13.15" customHeight="1" x14ac:dyDescent="0.25">
      <c r="A2305" s="17">
        <v>2303</v>
      </c>
      <c r="B2305" s="18" t="s">
        <v>4633</v>
      </c>
      <c r="C2305" s="19" t="s">
        <v>4634</v>
      </c>
      <c r="D2305" s="15">
        <f>Dados!$D$2+Dados!E2305</f>
        <v>32.89</v>
      </c>
      <c r="E2305" s="16">
        <f>Dados!$G$2+Dados!H2305</f>
        <v>64.89</v>
      </c>
    </row>
    <row r="2306" spans="1:5" ht="13.15" customHeight="1" x14ac:dyDescent="0.25">
      <c r="A2306" s="17">
        <v>2304</v>
      </c>
      <c r="B2306" s="18" t="s">
        <v>4635</v>
      </c>
      <c r="C2306" s="19" t="s">
        <v>4636</v>
      </c>
      <c r="D2306" s="15">
        <f>Dados!$D$2+Dados!E2306</f>
        <v>54.59</v>
      </c>
      <c r="E2306" s="16">
        <f>Dados!$G$2+Dados!H2306</f>
        <v>86.59</v>
      </c>
    </row>
    <row r="2307" spans="1:5" ht="13.15" customHeight="1" x14ac:dyDescent="0.25">
      <c r="A2307" s="17">
        <v>2305</v>
      </c>
      <c r="B2307" s="18" t="s">
        <v>4637</v>
      </c>
      <c r="C2307" s="19" t="s">
        <v>4638</v>
      </c>
      <c r="D2307" s="15">
        <f>Dados!$D$2+Dados!E2307</f>
        <v>70.87</v>
      </c>
      <c r="E2307" s="16">
        <f>Dados!$G$2+Dados!H2307</f>
        <v>102.87</v>
      </c>
    </row>
    <row r="2308" spans="1:5" ht="13.15" customHeight="1" x14ac:dyDescent="0.25">
      <c r="A2308" s="17">
        <v>2306</v>
      </c>
      <c r="B2308" s="18" t="s">
        <v>4639</v>
      </c>
      <c r="C2308" s="19" t="s">
        <v>4640</v>
      </c>
      <c r="D2308" s="15">
        <f>Dados!$D$2+Dados!E2308</f>
        <v>70.87</v>
      </c>
      <c r="E2308" s="16">
        <f>Dados!$G$2+Dados!H2308</f>
        <v>102.87</v>
      </c>
    </row>
    <row r="2309" spans="1:5" ht="13.15" customHeight="1" x14ac:dyDescent="0.25">
      <c r="A2309" s="17">
        <v>2307</v>
      </c>
      <c r="B2309" s="18" t="s">
        <v>4641</v>
      </c>
      <c r="C2309" s="19" t="s">
        <v>4642</v>
      </c>
      <c r="D2309" s="15">
        <f>Dados!$D$2+Dados!E2309</f>
        <v>70.87</v>
      </c>
      <c r="E2309" s="16">
        <f>Dados!$G$2+Dados!H2309</f>
        <v>102.87</v>
      </c>
    </row>
    <row r="2310" spans="1:5" ht="13.15" customHeight="1" x14ac:dyDescent="0.25">
      <c r="A2310" s="17">
        <v>2308</v>
      </c>
      <c r="B2310" s="18" t="s">
        <v>4643</v>
      </c>
      <c r="C2310" s="19" t="s">
        <v>4644</v>
      </c>
      <c r="D2310" s="15">
        <f>Dados!$D$2+Dados!E2310</f>
        <v>49.17</v>
      </c>
      <c r="E2310" s="16">
        <f>Dados!$G$2+Dados!H2310</f>
        <v>81.17</v>
      </c>
    </row>
    <row r="2311" spans="1:5" ht="13.15" customHeight="1" x14ac:dyDescent="0.25">
      <c r="A2311" s="17">
        <v>2309</v>
      </c>
      <c r="B2311" s="18" t="s">
        <v>4645</v>
      </c>
      <c r="C2311" s="19" t="s">
        <v>4646</v>
      </c>
      <c r="D2311" s="15">
        <f>Dados!$D$2+Dados!E2311</f>
        <v>46.45</v>
      </c>
      <c r="E2311" s="16">
        <f>Dados!$G$2+Dados!H2311</f>
        <v>78.45</v>
      </c>
    </row>
    <row r="2312" spans="1:5" ht="13.15" customHeight="1" x14ac:dyDescent="0.25">
      <c r="A2312" s="17">
        <v>2310</v>
      </c>
      <c r="B2312" s="18" t="s">
        <v>4647</v>
      </c>
      <c r="C2312" s="19" t="s">
        <v>4648</v>
      </c>
      <c r="D2312" s="15">
        <f>Dados!$D$2+Dados!E2312</f>
        <v>49.17</v>
      </c>
      <c r="E2312" s="16">
        <f>Dados!$G$2+Dados!H2312</f>
        <v>81.17</v>
      </c>
    </row>
    <row r="2313" spans="1:5" ht="13.15" customHeight="1" x14ac:dyDescent="0.25">
      <c r="A2313" s="17">
        <v>2311</v>
      </c>
      <c r="B2313" s="18" t="s">
        <v>4649</v>
      </c>
      <c r="C2313" s="19" t="s">
        <v>4650</v>
      </c>
      <c r="D2313" s="15">
        <f>Dados!$D$2+Dados!E2313</f>
        <v>49.17</v>
      </c>
      <c r="E2313" s="16">
        <f>Dados!$G$2+Dados!H2313</f>
        <v>81.17</v>
      </c>
    </row>
    <row r="2314" spans="1:5" ht="13.15" customHeight="1" x14ac:dyDescent="0.25">
      <c r="A2314" s="17">
        <v>2312</v>
      </c>
      <c r="B2314" s="18" t="s">
        <v>4651</v>
      </c>
      <c r="C2314" s="19" t="s">
        <v>4652</v>
      </c>
      <c r="D2314" s="15">
        <f>Dados!$D$2+Dados!E2314</f>
        <v>49.17</v>
      </c>
      <c r="E2314" s="16">
        <f>Dados!$G$2+Dados!H2314</f>
        <v>81.17</v>
      </c>
    </row>
    <row r="2315" spans="1:5" ht="13.15" customHeight="1" x14ac:dyDescent="0.25">
      <c r="A2315" s="17">
        <v>2313</v>
      </c>
      <c r="B2315" s="18" t="s">
        <v>4653</v>
      </c>
      <c r="C2315" s="19" t="s">
        <v>4654</v>
      </c>
      <c r="D2315" s="15">
        <f>Dados!$D$2+Dados!E2315</f>
        <v>51.879999999999995</v>
      </c>
      <c r="E2315" s="16">
        <f>Dados!$G$2+Dados!H2315</f>
        <v>83.88</v>
      </c>
    </row>
    <row r="2316" spans="1:5" ht="13.15" customHeight="1" x14ac:dyDescent="0.25">
      <c r="A2316" s="17">
        <v>2314</v>
      </c>
      <c r="B2316" s="18" t="s">
        <v>4655</v>
      </c>
      <c r="C2316" s="19" t="s">
        <v>4656</v>
      </c>
      <c r="D2316" s="15">
        <f>Dados!$D$2+Dados!E2316</f>
        <v>51.879999999999995</v>
      </c>
      <c r="E2316" s="16">
        <f>Dados!$G$2+Dados!H2316</f>
        <v>83.88</v>
      </c>
    </row>
    <row r="2317" spans="1:5" ht="13.15" customHeight="1" x14ac:dyDescent="0.25">
      <c r="A2317" s="17">
        <v>2315</v>
      </c>
      <c r="B2317" s="18" t="s">
        <v>4657</v>
      </c>
      <c r="C2317" s="19" t="s">
        <v>4658</v>
      </c>
      <c r="D2317" s="15">
        <f>Dados!$D$2+Dados!E2317</f>
        <v>51.879999999999995</v>
      </c>
      <c r="E2317" s="16">
        <f>Dados!$G$2+Dados!H2317</f>
        <v>83.88</v>
      </c>
    </row>
    <row r="2318" spans="1:5" ht="13.15" customHeight="1" x14ac:dyDescent="0.25">
      <c r="A2318" s="17">
        <v>2316</v>
      </c>
      <c r="B2318" s="18" t="s">
        <v>4659</v>
      </c>
      <c r="C2318" s="19" t="s">
        <v>4660</v>
      </c>
      <c r="D2318" s="15">
        <f>Dados!$D$2+Dados!E2318</f>
        <v>49.17</v>
      </c>
      <c r="E2318" s="16">
        <f>Dados!$G$2+Dados!H2318</f>
        <v>81.17</v>
      </c>
    </row>
    <row r="2319" spans="1:5" ht="13.15" customHeight="1" x14ac:dyDescent="0.25">
      <c r="A2319" s="17">
        <v>2317</v>
      </c>
      <c r="B2319" s="18" t="s">
        <v>4661</v>
      </c>
      <c r="C2319" s="19" t="s">
        <v>4662</v>
      </c>
      <c r="D2319" s="15">
        <f>Dados!$D$2+Dados!E2319</f>
        <v>49.17</v>
      </c>
      <c r="E2319" s="16">
        <f>Dados!$G$2+Dados!H2319</f>
        <v>81.17</v>
      </c>
    </row>
    <row r="2320" spans="1:5" ht="13.15" customHeight="1" x14ac:dyDescent="0.25">
      <c r="A2320" s="17">
        <v>2318</v>
      </c>
      <c r="B2320" s="18" t="s">
        <v>4663</v>
      </c>
      <c r="C2320" s="19" t="s">
        <v>4664</v>
      </c>
      <c r="D2320" s="15">
        <f>Dados!$D$2+Dados!E2320</f>
        <v>49.17</v>
      </c>
      <c r="E2320" s="16">
        <f>Dados!$G$2+Dados!H2320</f>
        <v>81.17</v>
      </c>
    </row>
    <row r="2321" spans="1:5" ht="13.15" customHeight="1" x14ac:dyDescent="0.25">
      <c r="A2321" s="17">
        <v>2319</v>
      </c>
      <c r="B2321" s="18" t="s">
        <v>4665</v>
      </c>
      <c r="C2321" s="19" t="s">
        <v>4666</v>
      </c>
      <c r="D2321" s="15">
        <f>Dados!$D$2+Dados!E2321</f>
        <v>49.17</v>
      </c>
      <c r="E2321" s="16">
        <f>Dados!$G$2+Dados!H2321</f>
        <v>81.17</v>
      </c>
    </row>
    <row r="2322" spans="1:5" ht="13.15" customHeight="1" x14ac:dyDescent="0.25">
      <c r="A2322" s="17">
        <v>2320</v>
      </c>
      <c r="B2322" s="18" t="s">
        <v>4667</v>
      </c>
      <c r="C2322" s="19" t="s">
        <v>4668</v>
      </c>
      <c r="D2322" s="15">
        <f>Dados!$D$2+Dados!E2322</f>
        <v>49.17</v>
      </c>
      <c r="E2322" s="16">
        <f>Dados!$G$2+Dados!H2322</f>
        <v>81.17</v>
      </c>
    </row>
    <row r="2323" spans="1:5" ht="13.15" customHeight="1" x14ac:dyDescent="0.25">
      <c r="A2323" s="17">
        <v>2321</v>
      </c>
      <c r="B2323" s="18" t="s">
        <v>4669</v>
      </c>
      <c r="C2323" s="19" t="s">
        <v>4670</v>
      </c>
      <c r="D2323" s="15">
        <f>Dados!$D$2+Dados!E2323</f>
        <v>49.17</v>
      </c>
      <c r="E2323" s="16">
        <f>Dados!$G$2+Dados!H2323</f>
        <v>81.17</v>
      </c>
    </row>
    <row r="2324" spans="1:5" ht="13.15" customHeight="1" x14ac:dyDescent="0.25">
      <c r="A2324" s="17">
        <v>2322</v>
      </c>
      <c r="B2324" s="18" t="s">
        <v>4671</v>
      </c>
      <c r="C2324" s="19" t="s">
        <v>4672</v>
      </c>
      <c r="D2324" s="15">
        <f>Dados!$D$2+Dados!E2324</f>
        <v>51.879999999999995</v>
      </c>
      <c r="E2324" s="16">
        <f>Dados!$G$2+Dados!H2324</f>
        <v>83.88</v>
      </c>
    </row>
    <row r="2325" spans="1:5" ht="13.15" customHeight="1" x14ac:dyDescent="0.25">
      <c r="A2325" s="17">
        <v>2323</v>
      </c>
      <c r="B2325" s="18" t="s">
        <v>4673</v>
      </c>
      <c r="C2325" s="19" t="s">
        <v>4674</v>
      </c>
      <c r="D2325" s="15">
        <f>Dados!$D$2+Dados!E2325</f>
        <v>51.879999999999995</v>
      </c>
      <c r="E2325" s="16">
        <f>Dados!$G$2+Dados!H2325</f>
        <v>83.88</v>
      </c>
    </row>
    <row r="2326" spans="1:5" ht="13.15" customHeight="1" x14ac:dyDescent="0.25">
      <c r="A2326" s="17">
        <v>2324</v>
      </c>
      <c r="B2326" s="18" t="s">
        <v>4675</v>
      </c>
      <c r="C2326" s="19" t="s">
        <v>4676</v>
      </c>
      <c r="D2326" s="15">
        <f>Dados!$D$2+Dados!E2326</f>
        <v>51.879999999999995</v>
      </c>
      <c r="E2326" s="16">
        <f>Dados!$G$2+Dados!H2326</f>
        <v>83.88</v>
      </c>
    </row>
    <row r="2327" spans="1:5" ht="13.15" customHeight="1" x14ac:dyDescent="0.25">
      <c r="A2327" s="17">
        <v>2325</v>
      </c>
      <c r="B2327" s="18" t="s">
        <v>4677</v>
      </c>
      <c r="C2327" s="19" t="s">
        <v>4678</v>
      </c>
      <c r="D2327" s="15">
        <f>Dados!$D$2+Dados!E2327</f>
        <v>51.879999999999995</v>
      </c>
      <c r="E2327" s="16">
        <f>Dados!$G$2+Dados!H2327</f>
        <v>83.88</v>
      </c>
    </row>
    <row r="2328" spans="1:5" ht="13.15" customHeight="1" x14ac:dyDescent="0.25">
      <c r="A2328" s="17">
        <v>2326</v>
      </c>
      <c r="B2328" s="18" t="s">
        <v>4679</v>
      </c>
      <c r="C2328" s="19" t="s">
        <v>4680</v>
      </c>
      <c r="D2328" s="15">
        <f>Dados!$D$2+Dados!E2328</f>
        <v>51.879999999999995</v>
      </c>
      <c r="E2328" s="16">
        <f>Dados!$G$2+Dados!H2328</f>
        <v>83.88</v>
      </c>
    </row>
    <row r="2329" spans="1:5" ht="13.15" customHeight="1" x14ac:dyDescent="0.25">
      <c r="A2329" s="17">
        <v>2327</v>
      </c>
      <c r="B2329" s="18" t="s">
        <v>4681</v>
      </c>
      <c r="C2329" s="19" t="s">
        <v>4682</v>
      </c>
      <c r="D2329" s="15">
        <f>Dados!$D$2+Dados!E2329</f>
        <v>65.44</v>
      </c>
      <c r="E2329" s="16">
        <f>Dados!$G$2+Dados!H2329</f>
        <v>97.44</v>
      </c>
    </row>
    <row r="2330" spans="1:5" ht="13.15" customHeight="1" x14ac:dyDescent="0.25">
      <c r="A2330" s="17">
        <v>2328</v>
      </c>
      <c r="B2330" s="18" t="s">
        <v>4683</v>
      </c>
      <c r="C2330" s="19" t="s">
        <v>4684</v>
      </c>
      <c r="D2330" s="15">
        <f>Dados!$D$2+Dados!E2330</f>
        <v>57.3</v>
      </c>
      <c r="E2330" s="16">
        <f>Dados!$G$2+Dados!H2330</f>
        <v>89.3</v>
      </c>
    </row>
    <row r="2331" spans="1:5" ht="13.15" customHeight="1" x14ac:dyDescent="0.25">
      <c r="A2331" s="17">
        <v>2329</v>
      </c>
      <c r="B2331" s="18" t="s">
        <v>4685</v>
      </c>
      <c r="C2331" s="19" t="s">
        <v>4686</v>
      </c>
      <c r="D2331" s="15">
        <f>Dados!$D$2+Dados!E2331</f>
        <v>57.3</v>
      </c>
      <c r="E2331" s="16">
        <f>Dados!$G$2+Dados!H2331</f>
        <v>89.3</v>
      </c>
    </row>
    <row r="2332" spans="1:5" ht="13.15" customHeight="1" x14ac:dyDescent="0.25">
      <c r="A2332" s="17">
        <v>2330</v>
      </c>
      <c r="B2332" s="18" t="s">
        <v>4687</v>
      </c>
      <c r="C2332" s="19" t="s">
        <v>4688</v>
      </c>
      <c r="D2332" s="15">
        <f>Dados!$D$2+Dados!E2332</f>
        <v>54.59</v>
      </c>
      <c r="E2332" s="16">
        <f>Dados!$G$2+Dados!H2332</f>
        <v>86.59</v>
      </c>
    </row>
    <row r="2333" spans="1:5" ht="13.15" customHeight="1" x14ac:dyDescent="0.25">
      <c r="A2333" s="17">
        <v>2331</v>
      </c>
      <c r="B2333" s="18" t="s">
        <v>4689</v>
      </c>
      <c r="C2333" s="19" t="s">
        <v>4690</v>
      </c>
      <c r="D2333" s="15">
        <f>Dados!$D$2+Dados!E2333</f>
        <v>68.16</v>
      </c>
      <c r="E2333" s="16">
        <f>Dados!$G$2+Dados!H2333</f>
        <v>100.16</v>
      </c>
    </row>
    <row r="2334" spans="1:5" ht="13.15" customHeight="1" x14ac:dyDescent="0.25">
      <c r="A2334" s="17">
        <v>2332</v>
      </c>
      <c r="B2334" s="18" t="s">
        <v>4691</v>
      </c>
      <c r="C2334" s="19" t="s">
        <v>4692</v>
      </c>
      <c r="D2334" s="15">
        <f>Dados!$D$2+Dados!E2334</f>
        <v>51.879999999999995</v>
      </c>
      <c r="E2334" s="16">
        <f>Dados!$G$2+Dados!H2334</f>
        <v>83.88</v>
      </c>
    </row>
    <row r="2335" spans="1:5" ht="13.15" customHeight="1" x14ac:dyDescent="0.25">
      <c r="A2335" s="17">
        <v>2333</v>
      </c>
      <c r="B2335" s="18" t="s">
        <v>4693</v>
      </c>
      <c r="C2335" s="19" t="s">
        <v>4694</v>
      </c>
      <c r="D2335" s="15">
        <f>Dados!$D$2+Dados!E2335</f>
        <v>51.879999999999995</v>
      </c>
      <c r="E2335" s="16">
        <f>Dados!$G$2+Dados!H2335</f>
        <v>83.88</v>
      </c>
    </row>
    <row r="2336" spans="1:5" ht="13.15" customHeight="1" x14ac:dyDescent="0.25">
      <c r="A2336" s="17">
        <v>2334</v>
      </c>
      <c r="B2336" s="18" t="s">
        <v>4695</v>
      </c>
      <c r="C2336" s="19" t="s">
        <v>4696</v>
      </c>
      <c r="D2336" s="15">
        <f>Dados!$D$2+Dados!E2336</f>
        <v>51.879999999999995</v>
      </c>
      <c r="E2336" s="16">
        <f>Dados!$G$2+Dados!H2336</f>
        <v>83.88</v>
      </c>
    </row>
    <row r="2337" spans="1:5" ht="13.15" customHeight="1" x14ac:dyDescent="0.25">
      <c r="A2337" s="17">
        <v>2335</v>
      </c>
      <c r="B2337" s="18" t="s">
        <v>4697</v>
      </c>
      <c r="C2337" s="19" t="s">
        <v>4698</v>
      </c>
      <c r="D2337" s="15">
        <f>Dados!$D$2+Dados!E2337</f>
        <v>87.14</v>
      </c>
      <c r="E2337" s="16">
        <f>Dados!$G$2+Dados!H2337</f>
        <v>119.14</v>
      </c>
    </row>
    <row r="2338" spans="1:5" ht="13.15" customHeight="1" x14ac:dyDescent="0.25">
      <c r="A2338" s="17">
        <v>2336</v>
      </c>
      <c r="B2338" s="18" t="s">
        <v>4699</v>
      </c>
      <c r="C2338" s="19" t="s">
        <v>4700</v>
      </c>
      <c r="D2338" s="15">
        <f>Dados!$D$2+Dados!E2338</f>
        <v>35.6</v>
      </c>
      <c r="E2338" s="16">
        <f>Dados!$G$2+Dados!H2338</f>
        <v>67.599999999999994</v>
      </c>
    </row>
    <row r="2339" spans="1:5" ht="13.15" customHeight="1" x14ac:dyDescent="0.25">
      <c r="A2339" s="17">
        <v>2337</v>
      </c>
      <c r="B2339" s="18" t="s">
        <v>4701</v>
      </c>
      <c r="C2339" s="19" t="s">
        <v>4702</v>
      </c>
      <c r="D2339" s="15">
        <f>Dados!$D$2+Dados!E2339</f>
        <v>41.03</v>
      </c>
      <c r="E2339" s="16">
        <f>Dados!$G$2+Dados!H2339</f>
        <v>73.03</v>
      </c>
    </row>
    <row r="2340" spans="1:5" ht="13.15" customHeight="1" x14ac:dyDescent="0.25">
      <c r="A2340" s="17">
        <v>2338</v>
      </c>
      <c r="B2340" s="18" t="s">
        <v>4703</v>
      </c>
      <c r="C2340" s="19" t="s">
        <v>4704</v>
      </c>
      <c r="D2340" s="15">
        <f>Dados!$D$2+Dados!E2340</f>
        <v>43.739999999999995</v>
      </c>
      <c r="E2340" s="16">
        <f>Dados!$G$2+Dados!H2340</f>
        <v>75.739999999999995</v>
      </c>
    </row>
    <row r="2341" spans="1:5" ht="13.15" customHeight="1" x14ac:dyDescent="0.25">
      <c r="A2341" s="17">
        <v>2339</v>
      </c>
      <c r="B2341" s="18" t="s">
        <v>4705</v>
      </c>
      <c r="C2341" s="19" t="s">
        <v>4706</v>
      </c>
      <c r="D2341" s="15">
        <f>Dados!$D$2+Dados!E2341</f>
        <v>62.73</v>
      </c>
      <c r="E2341" s="16">
        <f>Dados!$G$2+Dados!H2341</f>
        <v>94.72999999999999</v>
      </c>
    </row>
    <row r="2342" spans="1:5" ht="13.15" customHeight="1" x14ac:dyDescent="0.25">
      <c r="A2342" s="17">
        <v>2340</v>
      </c>
      <c r="B2342" s="18" t="s">
        <v>4707</v>
      </c>
      <c r="C2342" s="19" t="s">
        <v>4708</v>
      </c>
      <c r="D2342" s="15">
        <f>Dados!$D$2+Dados!E2342</f>
        <v>51.879999999999995</v>
      </c>
      <c r="E2342" s="16">
        <f>Dados!$G$2+Dados!H2342</f>
        <v>83.88</v>
      </c>
    </row>
    <row r="2343" spans="1:5" ht="13.15" customHeight="1" x14ac:dyDescent="0.25">
      <c r="A2343" s="17">
        <v>2341</v>
      </c>
      <c r="B2343" s="18" t="s">
        <v>4709</v>
      </c>
      <c r="C2343" s="19" t="s">
        <v>4710</v>
      </c>
      <c r="D2343" s="15">
        <f>Dados!$D$2+Dados!E2343</f>
        <v>57.3</v>
      </c>
      <c r="E2343" s="16">
        <f>Dados!$G$2+Dados!H2343</f>
        <v>89.3</v>
      </c>
    </row>
    <row r="2344" spans="1:5" ht="13.15" customHeight="1" x14ac:dyDescent="0.25">
      <c r="A2344" s="17">
        <v>2342</v>
      </c>
      <c r="B2344" s="18" t="s">
        <v>4711</v>
      </c>
      <c r="C2344" s="19" t="s">
        <v>4712</v>
      </c>
      <c r="D2344" s="15">
        <f>Dados!$D$2+Dados!E2344</f>
        <v>54.59</v>
      </c>
      <c r="E2344" s="16">
        <f>Dados!$G$2+Dados!H2344</f>
        <v>86.59</v>
      </c>
    </row>
    <row r="2345" spans="1:5" ht="13.15" customHeight="1" x14ac:dyDescent="0.25">
      <c r="A2345" s="17">
        <v>2343</v>
      </c>
      <c r="B2345" s="18" t="s">
        <v>4713</v>
      </c>
      <c r="C2345" s="19" t="s">
        <v>4714</v>
      </c>
      <c r="D2345" s="15">
        <f>Dados!$D$2+Dados!E2345</f>
        <v>57.3</v>
      </c>
      <c r="E2345" s="16">
        <f>Dados!$G$2+Dados!H2345</f>
        <v>89.3</v>
      </c>
    </row>
    <row r="2346" spans="1:5" ht="13.15" customHeight="1" x14ac:dyDescent="0.25">
      <c r="A2346" s="17">
        <v>2344</v>
      </c>
      <c r="B2346" s="18" t="s">
        <v>4715</v>
      </c>
      <c r="C2346" s="19" t="s">
        <v>4716</v>
      </c>
      <c r="D2346" s="15">
        <f>Dados!$D$2+Dados!E2346</f>
        <v>62.73</v>
      </c>
      <c r="E2346" s="16">
        <f>Dados!$G$2+Dados!H2346</f>
        <v>94.72999999999999</v>
      </c>
    </row>
    <row r="2347" spans="1:5" ht="13.15" customHeight="1" x14ac:dyDescent="0.25">
      <c r="A2347" s="17">
        <v>2345</v>
      </c>
      <c r="B2347" s="18" t="s">
        <v>4717</v>
      </c>
      <c r="C2347" s="19" t="s">
        <v>4718</v>
      </c>
      <c r="D2347" s="15">
        <f>Dados!$D$2+Dados!E2347</f>
        <v>38.32</v>
      </c>
      <c r="E2347" s="16">
        <f>Dados!$G$2+Dados!H2347</f>
        <v>70.319999999999993</v>
      </c>
    </row>
    <row r="2348" spans="1:5" ht="13.15" customHeight="1" x14ac:dyDescent="0.25">
      <c r="A2348" s="17">
        <v>2346</v>
      </c>
      <c r="B2348" s="18" t="s">
        <v>4719</v>
      </c>
      <c r="C2348" s="19" t="s">
        <v>4720</v>
      </c>
      <c r="D2348" s="15">
        <f>Dados!$D$2+Dados!E2348</f>
        <v>46.45</v>
      </c>
      <c r="E2348" s="16">
        <f>Dados!$G$2+Dados!H2348</f>
        <v>78.45</v>
      </c>
    </row>
    <row r="2349" spans="1:5" ht="13.15" customHeight="1" x14ac:dyDescent="0.25">
      <c r="A2349" s="17">
        <v>2347</v>
      </c>
      <c r="B2349" s="18" t="s">
        <v>4721</v>
      </c>
      <c r="C2349" s="19" t="s">
        <v>4722</v>
      </c>
      <c r="D2349" s="15">
        <f>Dados!$D$2+Dados!E2349</f>
        <v>57.3</v>
      </c>
      <c r="E2349" s="16">
        <f>Dados!$G$2+Dados!H2349</f>
        <v>89.3</v>
      </c>
    </row>
    <row r="2350" spans="1:5" ht="13.15" customHeight="1" x14ac:dyDescent="0.25">
      <c r="A2350" s="17">
        <v>2348</v>
      </c>
      <c r="B2350" s="18" t="s">
        <v>4723</v>
      </c>
      <c r="C2350" s="19" t="s">
        <v>4724</v>
      </c>
      <c r="D2350" s="15">
        <f>Dados!$D$2+Dados!E2350</f>
        <v>211.92</v>
      </c>
      <c r="E2350" s="16">
        <f>Dados!$G$2+Dados!H2350</f>
        <v>243.92</v>
      </c>
    </row>
    <row r="2351" spans="1:5" ht="13.15" customHeight="1" x14ac:dyDescent="0.25">
      <c r="A2351" s="17">
        <v>2349</v>
      </c>
      <c r="B2351" s="18" t="s">
        <v>4725</v>
      </c>
      <c r="C2351" s="19" t="s">
        <v>4726</v>
      </c>
      <c r="D2351" s="15">
        <f>Dados!$D$2+Dados!E2351</f>
        <v>190.22</v>
      </c>
      <c r="E2351" s="16">
        <f>Dados!$G$2+Dados!H2351</f>
        <v>222.22</v>
      </c>
    </row>
    <row r="2352" spans="1:5" ht="13.15" customHeight="1" x14ac:dyDescent="0.25">
      <c r="A2352" s="17">
        <v>2350</v>
      </c>
      <c r="B2352" s="18" t="s">
        <v>4727</v>
      </c>
      <c r="C2352" s="19" t="s">
        <v>4728</v>
      </c>
      <c r="D2352" s="15">
        <f>Dados!$D$2+Dados!E2352</f>
        <v>190.22</v>
      </c>
      <c r="E2352" s="16">
        <f>Dados!$G$2+Dados!H2352</f>
        <v>222.22</v>
      </c>
    </row>
    <row r="2353" spans="1:5" ht="13.15" customHeight="1" x14ac:dyDescent="0.25">
      <c r="A2353" s="17">
        <v>2351</v>
      </c>
      <c r="B2353" s="18" t="s">
        <v>4729</v>
      </c>
      <c r="C2353" s="19" t="s">
        <v>4730</v>
      </c>
      <c r="D2353" s="15">
        <f>Dados!$D$2+Dados!E2353</f>
        <v>190.22</v>
      </c>
      <c r="E2353" s="16">
        <f>Dados!$G$2+Dados!H2353</f>
        <v>222.22</v>
      </c>
    </row>
    <row r="2354" spans="1:5" ht="13.15" customHeight="1" x14ac:dyDescent="0.25">
      <c r="A2354" s="17">
        <v>2352</v>
      </c>
      <c r="B2354" s="18" t="s">
        <v>4731</v>
      </c>
      <c r="C2354" s="19" t="s">
        <v>4732</v>
      </c>
      <c r="D2354" s="15">
        <f>Dados!$D$2+Dados!E2354</f>
        <v>195.65</v>
      </c>
      <c r="E2354" s="16">
        <f>Dados!$G$2+Dados!H2354</f>
        <v>227.65</v>
      </c>
    </row>
    <row r="2355" spans="1:5" ht="13.15" customHeight="1" x14ac:dyDescent="0.25">
      <c r="A2355" s="17">
        <v>2353</v>
      </c>
      <c r="B2355" s="18" t="s">
        <v>4733</v>
      </c>
      <c r="C2355" s="19" t="s">
        <v>4734</v>
      </c>
      <c r="D2355" s="15">
        <f>Dados!$D$2+Dados!E2355</f>
        <v>125.12</v>
      </c>
      <c r="E2355" s="16">
        <f>Dados!$G$2+Dados!H2355</f>
        <v>157.12</v>
      </c>
    </row>
    <row r="2356" spans="1:5" ht="13.15" customHeight="1" x14ac:dyDescent="0.25">
      <c r="A2356" s="17">
        <v>2354</v>
      </c>
      <c r="B2356" s="18" t="s">
        <v>4735</v>
      </c>
      <c r="C2356" s="19" t="s">
        <v>4736</v>
      </c>
      <c r="D2356" s="15">
        <f>Dados!$D$2+Dados!E2356</f>
        <v>152.25</v>
      </c>
      <c r="E2356" s="16">
        <f>Dados!$G$2+Dados!H2356</f>
        <v>184.25</v>
      </c>
    </row>
    <row r="2357" spans="1:5" ht="13.15" customHeight="1" x14ac:dyDescent="0.25">
      <c r="A2357" s="17">
        <v>2355</v>
      </c>
      <c r="B2357" s="18" t="s">
        <v>4737</v>
      </c>
      <c r="C2357" s="19" t="s">
        <v>4738</v>
      </c>
      <c r="D2357" s="15">
        <f>Dados!$D$2+Dados!E2357</f>
        <v>152.25</v>
      </c>
      <c r="E2357" s="16">
        <f>Dados!$G$2+Dados!H2357</f>
        <v>184.25</v>
      </c>
    </row>
    <row r="2358" spans="1:5" ht="13.15" customHeight="1" x14ac:dyDescent="0.25">
      <c r="A2358" s="17">
        <v>2356</v>
      </c>
      <c r="B2358" s="18" t="s">
        <v>4739</v>
      </c>
      <c r="C2358" s="19" t="s">
        <v>4740</v>
      </c>
      <c r="D2358" s="15">
        <f>Dados!$D$2+Dados!E2358</f>
        <v>89.86</v>
      </c>
      <c r="E2358" s="16">
        <f>Dados!$G$2+Dados!H2358</f>
        <v>121.86</v>
      </c>
    </row>
    <row r="2359" spans="1:5" ht="13.15" customHeight="1" x14ac:dyDescent="0.25">
      <c r="A2359" s="17">
        <v>2357</v>
      </c>
      <c r="B2359" s="18" t="s">
        <v>4741</v>
      </c>
      <c r="C2359" s="19" t="s">
        <v>4742</v>
      </c>
      <c r="D2359" s="15">
        <f>Dados!$D$2+Dados!E2359</f>
        <v>76.289999999999992</v>
      </c>
      <c r="E2359" s="16">
        <f>Dados!$G$2+Dados!H2359</f>
        <v>108.28999999999999</v>
      </c>
    </row>
    <row r="2360" spans="1:5" ht="13.15" customHeight="1" x14ac:dyDescent="0.25">
      <c r="A2360" s="17">
        <v>2358</v>
      </c>
      <c r="B2360" s="18" t="s">
        <v>4743</v>
      </c>
      <c r="C2360" s="19" t="s">
        <v>4744</v>
      </c>
      <c r="D2360" s="15">
        <f>Dados!$D$2+Dados!E2360</f>
        <v>163.1</v>
      </c>
      <c r="E2360" s="16">
        <f>Dados!$G$2+Dados!H2360</f>
        <v>195.1</v>
      </c>
    </row>
    <row r="2361" spans="1:5" ht="13.15" customHeight="1" x14ac:dyDescent="0.25">
      <c r="A2361" s="17">
        <v>2359</v>
      </c>
      <c r="B2361" s="18" t="s">
        <v>4745</v>
      </c>
      <c r="C2361" s="19" t="s">
        <v>4746</v>
      </c>
      <c r="D2361" s="15">
        <f>Dados!$D$2+Dados!E2361</f>
        <v>144.11000000000001</v>
      </c>
      <c r="E2361" s="16">
        <f>Dados!$G$2+Dados!H2361</f>
        <v>176.11</v>
      </c>
    </row>
    <row r="2362" spans="1:5" ht="13.15" customHeight="1" x14ac:dyDescent="0.25">
      <c r="A2362" s="17">
        <v>2360</v>
      </c>
      <c r="B2362" s="18" t="s">
        <v>4747</v>
      </c>
      <c r="C2362" s="19" t="s">
        <v>4748</v>
      </c>
      <c r="D2362" s="15">
        <f>Dados!$D$2+Dados!E2362</f>
        <v>114.27</v>
      </c>
      <c r="E2362" s="16">
        <f>Dados!$G$2+Dados!H2362</f>
        <v>146.26999999999998</v>
      </c>
    </row>
    <row r="2363" spans="1:5" ht="13.15" customHeight="1" x14ac:dyDescent="0.25">
      <c r="A2363" s="17">
        <v>2361</v>
      </c>
      <c r="B2363" s="18" t="s">
        <v>4749</v>
      </c>
      <c r="C2363" s="19" t="s">
        <v>4750</v>
      </c>
      <c r="D2363" s="15">
        <f>Dados!$D$2+Dados!E2363</f>
        <v>83.07</v>
      </c>
      <c r="E2363" s="16">
        <f>Dados!$G$2+Dados!H2363</f>
        <v>115.07</v>
      </c>
    </row>
    <row r="2364" spans="1:5" ht="13.15" customHeight="1" x14ac:dyDescent="0.25">
      <c r="A2364" s="17">
        <v>2362</v>
      </c>
      <c r="B2364" s="18" t="s">
        <v>4751</v>
      </c>
      <c r="C2364" s="19" t="s">
        <v>4752</v>
      </c>
      <c r="D2364" s="15">
        <f>Dados!$D$2+Dados!E2364</f>
        <v>83.07</v>
      </c>
      <c r="E2364" s="16">
        <f>Dados!$G$2+Dados!H2364</f>
        <v>115.07</v>
      </c>
    </row>
    <row r="2365" spans="1:5" ht="13.15" customHeight="1" x14ac:dyDescent="0.25">
      <c r="A2365" s="17">
        <v>2363</v>
      </c>
      <c r="B2365" s="18" t="s">
        <v>4753</v>
      </c>
      <c r="C2365" s="19" t="s">
        <v>4754</v>
      </c>
      <c r="D2365" s="15">
        <f>Dados!$D$2+Dados!E2365</f>
        <v>96.64</v>
      </c>
      <c r="E2365" s="16">
        <f>Dados!$G$2+Dados!H2365</f>
        <v>128.63999999999999</v>
      </c>
    </row>
    <row r="2366" spans="1:5" ht="13.15" customHeight="1" x14ac:dyDescent="0.25">
      <c r="A2366" s="17">
        <v>2364</v>
      </c>
      <c r="B2366" s="18" t="s">
        <v>4755</v>
      </c>
      <c r="C2366" s="19" t="s">
        <v>4756</v>
      </c>
      <c r="D2366" s="15">
        <f>Dados!$D$2+Dados!E2366</f>
        <v>84.43</v>
      </c>
      <c r="E2366" s="16">
        <f>Dados!$G$2+Dados!H2366</f>
        <v>116.43</v>
      </c>
    </row>
    <row r="2367" spans="1:5" ht="13.15" customHeight="1" x14ac:dyDescent="0.25">
      <c r="A2367" s="17">
        <v>2365</v>
      </c>
      <c r="B2367" s="18" t="s">
        <v>4757</v>
      </c>
      <c r="C2367" s="19" t="s">
        <v>4758</v>
      </c>
      <c r="D2367" s="15">
        <f>Dados!$D$2+Dados!E2367</f>
        <v>140.04000000000002</v>
      </c>
      <c r="E2367" s="16">
        <f>Dados!$G$2+Dados!H2367</f>
        <v>172.04000000000002</v>
      </c>
    </row>
    <row r="2368" spans="1:5" ht="13.15" customHeight="1" x14ac:dyDescent="0.25">
      <c r="A2368" s="17">
        <v>2366</v>
      </c>
      <c r="B2368" s="18" t="s">
        <v>4759</v>
      </c>
      <c r="C2368" s="19" t="s">
        <v>4760</v>
      </c>
      <c r="D2368" s="15">
        <f>Dados!$D$2+Dados!E2368</f>
        <v>130.54000000000002</v>
      </c>
      <c r="E2368" s="16">
        <f>Dados!$G$2+Dados!H2368</f>
        <v>162.54000000000002</v>
      </c>
    </row>
    <row r="2369" spans="1:5" ht="13.15" customHeight="1" x14ac:dyDescent="0.25">
      <c r="A2369" s="17">
        <v>2367</v>
      </c>
      <c r="B2369" s="18" t="s">
        <v>4761</v>
      </c>
      <c r="C2369" s="19" t="s">
        <v>4762</v>
      </c>
      <c r="D2369" s="15">
        <f>Dados!$D$2+Dados!E2369</f>
        <v>176.66</v>
      </c>
      <c r="E2369" s="16">
        <f>Dados!$G$2+Dados!H2369</f>
        <v>208.66</v>
      </c>
    </row>
    <row r="2370" spans="1:5" ht="13.15" customHeight="1" x14ac:dyDescent="0.25">
      <c r="A2370" s="17">
        <v>2368</v>
      </c>
      <c r="B2370" s="18" t="s">
        <v>4763</v>
      </c>
      <c r="C2370" s="19" t="s">
        <v>4764</v>
      </c>
      <c r="D2370" s="15">
        <f>Dados!$D$2+Dados!E2370</f>
        <v>146.82</v>
      </c>
      <c r="E2370" s="16">
        <f>Dados!$G$2+Dados!H2370</f>
        <v>178.82</v>
      </c>
    </row>
    <row r="2371" spans="1:5" ht="13.15" customHeight="1" x14ac:dyDescent="0.25">
      <c r="A2371" s="17">
        <v>2369</v>
      </c>
      <c r="B2371" s="18" t="s">
        <v>4765</v>
      </c>
      <c r="C2371" s="19" t="s">
        <v>4766</v>
      </c>
      <c r="D2371" s="15">
        <f>Dados!$D$2+Dados!E2371</f>
        <v>92.57</v>
      </c>
      <c r="E2371" s="16">
        <f>Dados!$G$2+Dados!H2371</f>
        <v>124.57</v>
      </c>
    </row>
    <row r="2372" spans="1:5" ht="13.15" customHeight="1" x14ac:dyDescent="0.25">
      <c r="A2372" s="17">
        <v>2370</v>
      </c>
      <c r="B2372" s="18" t="s">
        <v>4767</v>
      </c>
      <c r="C2372" s="19" t="s">
        <v>4768</v>
      </c>
      <c r="D2372" s="15">
        <f>Dados!$D$2+Dados!E2372</f>
        <v>114.27</v>
      </c>
      <c r="E2372" s="16">
        <f>Dados!$G$2+Dados!H2372</f>
        <v>146.26999999999998</v>
      </c>
    </row>
    <row r="2373" spans="1:5" ht="13.15" customHeight="1" x14ac:dyDescent="0.25">
      <c r="A2373" s="17">
        <v>2371</v>
      </c>
      <c r="B2373" s="18" t="s">
        <v>4769</v>
      </c>
      <c r="C2373" s="19" t="s">
        <v>4770</v>
      </c>
      <c r="D2373" s="15">
        <f>Dados!$D$2+Dados!E2373</f>
        <v>112.91</v>
      </c>
      <c r="E2373" s="16">
        <f>Dados!$G$2+Dados!H2373</f>
        <v>144.91</v>
      </c>
    </row>
    <row r="2374" spans="1:5" ht="13.15" customHeight="1" x14ac:dyDescent="0.25">
      <c r="A2374" s="17">
        <v>2372</v>
      </c>
      <c r="B2374" s="18" t="s">
        <v>4771</v>
      </c>
      <c r="C2374" s="19" t="s">
        <v>4772</v>
      </c>
      <c r="D2374" s="15">
        <f>Dados!$D$2+Dados!E2374</f>
        <v>81.72</v>
      </c>
      <c r="E2374" s="16">
        <f>Dados!$G$2+Dados!H2374</f>
        <v>113.72</v>
      </c>
    </row>
    <row r="2375" spans="1:5" ht="13.15" customHeight="1" x14ac:dyDescent="0.25">
      <c r="A2375" s="17">
        <v>2373</v>
      </c>
      <c r="B2375" s="18" t="s">
        <v>4773</v>
      </c>
      <c r="C2375" s="19" t="s">
        <v>4774</v>
      </c>
      <c r="D2375" s="15">
        <f>Dados!$D$2+Dados!E2375</f>
        <v>84.43</v>
      </c>
      <c r="E2375" s="16">
        <f>Dados!$G$2+Dados!H2375</f>
        <v>116.43</v>
      </c>
    </row>
    <row r="2376" spans="1:5" ht="13.15" customHeight="1" x14ac:dyDescent="0.25">
      <c r="A2376" s="17">
        <v>2374</v>
      </c>
      <c r="B2376" s="18" t="s">
        <v>4775</v>
      </c>
      <c r="C2376" s="19" t="s">
        <v>4776</v>
      </c>
      <c r="D2376" s="15">
        <f>Dados!$D$2+Dados!E2376</f>
        <v>124.03</v>
      </c>
      <c r="E2376" s="16">
        <f>Dados!$G$2+Dados!H2376</f>
        <v>156.03</v>
      </c>
    </row>
    <row r="2377" spans="1:5" ht="13.15" customHeight="1" x14ac:dyDescent="0.25">
      <c r="A2377" s="17">
        <v>2375</v>
      </c>
      <c r="B2377" s="18" t="s">
        <v>4777</v>
      </c>
      <c r="C2377" s="19" t="s">
        <v>4778</v>
      </c>
      <c r="D2377" s="15">
        <f>Dados!$D$2+Dados!E2377</f>
        <v>157.66999999999999</v>
      </c>
      <c r="E2377" s="16">
        <f>Dados!$G$2+Dados!H2377</f>
        <v>189.67</v>
      </c>
    </row>
    <row r="2378" spans="1:5" ht="13.15" customHeight="1" x14ac:dyDescent="0.25">
      <c r="A2378" s="17">
        <v>2376</v>
      </c>
      <c r="B2378" s="18" t="s">
        <v>4779</v>
      </c>
      <c r="C2378" s="19" t="s">
        <v>4780</v>
      </c>
      <c r="D2378" s="15">
        <f>Dados!$D$2+Dados!E2378</f>
        <v>81.72</v>
      </c>
      <c r="E2378" s="16">
        <f>Dados!$G$2+Dados!H2378</f>
        <v>113.72</v>
      </c>
    </row>
    <row r="2379" spans="1:5" ht="13.15" customHeight="1" x14ac:dyDescent="0.25">
      <c r="A2379" s="17">
        <v>2377</v>
      </c>
      <c r="B2379" s="18" t="s">
        <v>4781</v>
      </c>
      <c r="C2379" s="19" t="s">
        <v>4782</v>
      </c>
      <c r="D2379" s="15">
        <f>Dados!$D$2+Dados!E2379</f>
        <v>70.87</v>
      </c>
      <c r="E2379" s="16">
        <f>Dados!$G$2+Dados!H2379</f>
        <v>102.87</v>
      </c>
    </row>
    <row r="2380" spans="1:5" ht="13.15" customHeight="1" x14ac:dyDescent="0.25">
      <c r="A2380" s="17">
        <v>2378</v>
      </c>
      <c r="B2380" s="18" t="s">
        <v>4783</v>
      </c>
      <c r="C2380" s="19" t="s">
        <v>4784</v>
      </c>
      <c r="D2380" s="15">
        <f>Dados!$D$2+Dados!E2380</f>
        <v>70.87</v>
      </c>
      <c r="E2380" s="16">
        <f>Dados!$G$2+Dados!H2380</f>
        <v>102.87</v>
      </c>
    </row>
    <row r="2381" spans="1:5" ht="13.15" customHeight="1" x14ac:dyDescent="0.25">
      <c r="A2381" s="17">
        <v>2379</v>
      </c>
      <c r="B2381" s="18" t="s">
        <v>4785</v>
      </c>
      <c r="C2381" s="19" t="s">
        <v>4786</v>
      </c>
      <c r="D2381" s="15">
        <f>Dados!$D$2+Dados!E2381</f>
        <v>70.87</v>
      </c>
      <c r="E2381" s="16">
        <f>Dados!$G$2+Dados!H2381</f>
        <v>102.87</v>
      </c>
    </row>
    <row r="2382" spans="1:5" ht="13.15" customHeight="1" x14ac:dyDescent="0.25">
      <c r="A2382" s="17">
        <v>2380</v>
      </c>
      <c r="B2382" s="18" t="s">
        <v>4787</v>
      </c>
      <c r="C2382" s="19" t="s">
        <v>4788</v>
      </c>
      <c r="D2382" s="15">
        <f>Dados!$D$2+Dados!E2382</f>
        <v>70.87</v>
      </c>
      <c r="E2382" s="16">
        <f>Dados!$G$2+Dados!H2382</f>
        <v>102.87</v>
      </c>
    </row>
    <row r="2383" spans="1:5" ht="13.15" customHeight="1" x14ac:dyDescent="0.25">
      <c r="A2383" s="17">
        <v>2381</v>
      </c>
      <c r="B2383" s="18" t="s">
        <v>4789</v>
      </c>
      <c r="C2383" s="19" t="s">
        <v>4790</v>
      </c>
      <c r="D2383" s="15">
        <f>Dados!$D$2+Dados!E2383</f>
        <v>62.73</v>
      </c>
      <c r="E2383" s="16">
        <f>Dados!$G$2+Dados!H2383</f>
        <v>94.72999999999999</v>
      </c>
    </row>
    <row r="2384" spans="1:5" ht="13.15" customHeight="1" x14ac:dyDescent="0.25">
      <c r="A2384" s="17">
        <v>2382</v>
      </c>
      <c r="B2384" s="18" t="s">
        <v>4791</v>
      </c>
      <c r="C2384" s="19" t="s">
        <v>4792</v>
      </c>
      <c r="D2384" s="15">
        <f>Dados!$D$2+Dados!E2384</f>
        <v>103.42</v>
      </c>
      <c r="E2384" s="16">
        <f>Dados!$G$2+Dados!H2384</f>
        <v>135.42000000000002</v>
      </c>
    </row>
    <row r="2385" spans="1:5" ht="13.15" customHeight="1" x14ac:dyDescent="0.25">
      <c r="A2385" s="17">
        <v>2383</v>
      </c>
      <c r="B2385" s="18" t="s">
        <v>4793</v>
      </c>
      <c r="C2385" s="19" t="s">
        <v>4794</v>
      </c>
      <c r="D2385" s="15">
        <f>Dados!$D$2+Dados!E2385</f>
        <v>57.3</v>
      </c>
      <c r="E2385" s="16">
        <f>Dados!$G$2+Dados!H2385</f>
        <v>89.3</v>
      </c>
    </row>
    <row r="2386" spans="1:5" ht="13.15" customHeight="1" x14ac:dyDescent="0.25">
      <c r="A2386" s="17">
        <v>2384</v>
      </c>
      <c r="B2386" s="18" t="s">
        <v>4795</v>
      </c>
      <c r="C2386" s="19" t="s">
        <v>4796</v>
      </c>
      <c r="D2386" s="15">
        <f>Dados!$D$2+Dados!E2386</f>
        <v>92.57</v>
      </c>
      <c r="E2386" s="16">
        <f>Dados!$G$2+Dados!H2386</f>
        <v>124.57</v>
      </c>
    </row>
    <row r="2387" spans="1:5" ht="13.15" customHeight="1" x14ac:dyDescent="0.25">
      <c r="A2387" s="17">
        <v>2385</v>
      </c>
      <c r="B2387" s="18" t="s">
        <v>4797</v>
      </c>
      <c r="C2387" s="19" t="s">
        <v>4798</v>
      </c>
      <c r="D2387" s="15">
        <f>Dados!$D$2+Dados!E2387</f>
        <v>89.86</v>
      </c>
      <c r="E2387" s="16">
        <f>Dados!$G$2+Dados!H2387</f>
        <v>121.86</v>
      </c>
    </row>
    <row r="2388" spans="1:5" ht="13.15" customHeight="1" x14ac:dyDescent="0.25">
      <c r="A2388" s="17">
        <v>2386</v>
      </c>
      <c r="B2388" s="18" t="s">
        <v>4799</v>
      </c>
      <c r="C2388" s="19" t="s">
        <v>4800</v>
      </c>
      <c r="D2388" s="15">
        <f>Dados!$D$2+Dados!E2388</f>
        <v>54.59</v>
      </c>
      <c r="E2388" s="16">
        <f>Dados!$G$2+Dados!H2388</f>
        <v>86.59</v>
      </c>
    </row>
    <row r="2389" spans="1:5" ht="13.15" customHeight="1" x14ac:dyDescent="0.25">
      <c r="A2389" s="17">
        <v>2387</v>
      </c>
      <c r="B2389" s="18" t="s">
        <v>4801</v>
      </c>
      <c r="C2389" s="19" t="s">
        <v>4802</v>
      </c>
      <c r="D2389" s="15">
        <f>Dados!$D$2+Dados!E2389</f>
        <v>60.02</v>
      </c>
      <c r="E2389" s="16">
        <f>Dados!$G$2+Dados!H2389</f>
        <v>92.02000000000001</v>
      </c>
    </row>
    <row r="2390" spans="1:5" ht="13.15" customHeight="1" x14ac:dyDescent="0.25">
      <c r="A2390" s="17">
        <v>2388</v>
      </c>
      <c r="B2390" s="18" t="s">
        <v>4803</v>
      </c>
      <c r="C2390" s="19" t="s">
        <v>4804</v>
      </c>
      <c r="D2390" s="15">
        <f>Dados!$D$2+Dados!E2390</f>
        <v>60.02</v>
      </c>
      <c r="E2390" s="16">
        <f>Dados!$G$2+Dados!H2390</f>
        <v>92.02000000000001</v>
      </c>
    </row>
    <row r="2391" spans="1:5" ht="13.15" customHeight="1" x14ac:dyDescent="0.25">
      <c r="A2391" s="17">
        <v>2389</v>
      </c>
      <c r="B2391" s="18" t="s">
        <v>4805</v>
      </c>
      <c r="C2391" s="19" t="s">
        <v>4806</v>
      </c>
      <c r="D2391" s="15">
        <f>Dados!$D$2+Dados!E2391</f>
        <v>62.73</v>
      </c>
      <c r="E2391" s="16">
        <f>Dados!$G$2+Dados!H2391</f>
        <v>94.72999999999999</v>
      </c>
    </row>
    <row r="2392" spans="1:5" ht="13.15" customHeight="1" x14ac:dyDescent="0.25">
      <c r="A2392" s="17">
        <v>2390</v>
      </c>
      <c r="B2392" s="18" t="s">
        <v>4807</v>
      </c>
      <c r="C2392" s="19" t="s">
        <v>4808</v>
      </c>
      <c r="D2392" s="15">
        <f>Dados!$D$2+Dados!E2392</f>
        <v>60.02</v>
      </c>
      <c r="E2392" s="16">
        <f>Dados!$G$2+Dados!H2392</f>
        <v>92.02000000000001</v>
      </c>
    </row>
    <row r="2393" spans="1:5" ht="13.15" customHeight="1" x14ac:dyDescent="0.25">
      <c r="A2393" s="17">
        <v>2391</v>
      </c>
      <c r="B2393" s="18" t="s">
        <v>4809</v>
      </c>
      <c r="C2393" s="19" t="s">
        <v>4810</v>
      </c>
      <c r="D2393" s="15">
        <f>Dados!$D$2+Dados!E2393</f>
        <v>49.17</v>
      </c>
      <c r="E2393" s="16">
        <f>Dados!$G$2+Dados!H2393</f>
        <v>81.17</v>
      </c>
    </row>
    <row r="2394" spans="1:5" ht="13.15" customHeight="1" x14ac:dyDescent="0.25">
      <c r="A2394" s="17">
        <v>2392</v>
      </c>
      <c r="B2394" s="18" t="s">
        <v>4811</v>
      </c>
      <c r="C2394" s="19" t="s">
        <v>4812</v>
      </c>
      <c r="D2394" s="15">
        <f>Dados!$D$2+Dados!E2394</f>
        <v>49.17</v>
      </c>
      <c r="E2394" s="16">
        <f>Dados!$G$2+Dados!H2394</f>
        <v>81.17</v>
      </c>
    </row>
    <row r="2395" spans="1:5" ht="13.15" customHeight="1" x14ac:dyDescent="0.25">
      <c r="A2395" s="17">
        <v>2393</v>
      </c>
      <c r="B2395" s="18" t="s">
        <v>4813</v>
      </c>
      <c r="C2395" s="19" t="s">
        <v>4814</v>
      </c>
      <c r="D2395" s="15">
        <f>Dados!$D$2+Dados!E2395</f>
        <v>48.08</v>
      </c>
      <c r="E2395" s="16">
        <f>Dados!$G$2+Dados!H2395</f>
        <v>80.08</v>
      </c>
    </row>
    <row r="2396" spans="1:5" ht="13.15" customHeight="1" x14ac:dyDescent="0.25">
      <c r="A2396" s="17">
        <v>2394</v>
      </c>
      <c r="B2396" s="18" t="s">
        <v>4815</v>
      </c>
      <c r="C2396" s="19" t="s">
        <v>4816</v>
      </c>
      <c r="D2396" s="15">
        <f>Dados!$D$2+Dados!E2396</f>
        <v>95.28</v>
      </c>
      <c r="E2396" s="16">
        <f>Dados!$G$2+Dados!H2396</f>
        <v>127.28</v>
      </c>
    </row>
    <row r="2397" spans="1:5" ht="13.15" customHeight="1" x14ac:dyDescent="0.25">
      <c r="A2397" s="17">
        <v>2395</v>
      </c>
      <c r="B2397" s="18" t="s">
        <v>4817</v>
      </c>
      <c r="C2397" s="19" t="s">
        <v>4818</v>
      </c>
      <c r="D2397" s="15">
        <f>Dados!$D$2+Dados!E2397</f>
        <v>60.02</v>
      </c>
      <c r="E2397" s="16">
        <f>Dados!$G$2+Dados!H2397</f>
        <v>92.02000000000001</v>
      </c>
    </row>
    <row r="2398" spans="1:5" ht="13.15" customHeight="1" x14ac:dyDescent="0.25">
      <c r="A2398" s="17">
        <v>2396</v>
      </c>
      <c r="B2398" s="18" t="s">
        <v>4819</v>
      </c>
      <c r="C2398" s="19" t="s">
        <v>4820</v>
      </c>
      <c r="D2398" s="15">
        <f>Dados!$D$2+Dados!E2398</f>
        <v>60.02</v>
      </c>
      <c r="E2398" s="16">
        <f>Dados!$G$2+Dados!H2398</f>
        <v>92.02000000000001</v>
      </c>
    </row>
    <row r="2399" spans="1:5" ht="13.15" customHeight="1" x14ac:dyDescent="0.25">
      <c r="A2399" s="17">
        <v>2397</v>
      </c>
      <c r="B2399" s="18" t="s">
        <v>4821</v>
      </c>
      <c r="C2399" s="19" t="s">
        <v>4822</v>
      </c>
      <c r="D2399" s="15">
        <f>Dados!$D$2+Dados!E2399</f>
        <v>100.71</v>
      </c>
      <c r="E2399" s="16">
        <f>Dados!$G$2+Dados!H2399</f>
        <v>132.70999999999998</v>
      </c>
    </row>
    <row r="2400" spans="1:5" ht="13.15" customHeight="1" x14ac:dyDescent="0.25">
      <c r="A2400" s="17">
        <v>2398</v>
      </c>
      <c r="B2400" s="18" t="s">
        <v>4823</v>
      </c>
      <c r="C2400" s="19" t="s">
        <v>4824</v>
      </c>
      <c r="D2400" s="15">
        <f>Dados!$D$2+Dados!E2400</f>
        <v>70.87</v>
      </c>
      <c r="E2400" s="16">
        <f>Dados!$G$2+Dados!H2400</f>
        <v>102.87</v>
      </c>
    </row>
    <row r="2401" spans="1:5" ht="13.15" customHeight="1" x14ac:dyDescent="0.25">
      <c r="A2401" s="17">
        <v>2399</v>
      </c>
      <c r="B2401" s="18" t="s">
        <v>4825</v>
      </c>
      <c r="C2401" s="19" t="s">
        <v>4826</v>
      </c>
      <c r="D2401" s="15">
        <f>Dados!$D$2+Dados!E2401</f>
        <v>70.87</v>
      </c>
      <c r="E2401" s="16">
        <f>Dados!$G$2+Dados!H2401</f>
        <v>102.87</v>
      </c>
    </row>
    <row r="2402" spans="1:5" ht="13.15" customHeight="1" x14ac:dyDescent="0.25">
      <c r="A2402" s="17">
        <v>2400</v>
      </c>
      <c r="B2402" s="18" t="s">
        <v>4827</v>
      </c>
      <c r="C2402" s="19" t="s">
        <v>4828</v>
      </c>
      <c r="D2402" s="15">
        <f>Dados!$D$2+Dados!E2402</f>
        <v>49.17</v>
      </c>
      <c r="E2402" s="16">
        <f>Dados!$G$2+Dados!H2402</f>
        <v>81.17</v>
      </c>
    </row>
    <row r="2403" spans="1:5" ht="13.15" customHeight="1" x14ac:dyDescent="0.25">
      <c r="A2403" s="17">
        <v>2401</v>
      </c>
      <c r="B2403" s="18" t="s">
        <v>4829</v>
      </c>
      <c r="C2403" s="19" t="s">
        <v>4830</v>
      </c>
      <c r="D2403" s="15">
        <f>Dados!$D$2+Dados!E2403</f>
        <v>51.879999999999995</v>
      </c>
      <c r="E2403" s="16">
        <f>Dados!$G$2+Dados!H2403</f>
        <v>83.88</v>
      </c>
    </row>
    <row r="2404" spans="1:5" ht="13.15" customHeight="1" x14ac:dyDescent="0.25">
      <c r="A2404" s="17">
        <v>2402</v>
      </c>
      <c r="B2404" s="18" t="s">
        <v>4831</v>
      </c>
      <c r="C2404" s="19" t="s">
        <v>4832</v>
      </c>
      <c r="D2404" s="15">
        <f>Dados!$D$2+Dados!E2404</f>
        <v>49.17</v>
      </c>
      <c r="E2404" s="16">
        <f>Dados!$G$2+Dados!H2404</f>
        <v>81.17</v>
      </c>
    </row>
    <row r="2405" spans="1:5" ht="13.15" customHeight="1" x14ac:dyDescent="0.25">
      <c r="A2405" s="17">
        <v>2403</v>
      </c>
      <c r="B2405" s="18" t="s">
        <v>4833</v>
      </c>
      <c r="C2405" s="19" t="s">
        <v>4834</v>
      </c>
      <c r="D2405" s="15">
        <f>Dados!$D$2+Dados!E2405</f>
        <v>62.73</v>
      </c>
      <c r="E2405" s="16">
        <f>Dados!$G$2+Dados!H2405</f>
        <v>94.72999999999999</v>
      </c>
    </row>
    <row r="2406" spans="1:5" ht="13.15" customHeight="1" x14ac:dyDescent="0.25">
      <c r="A2406" s="17">
        <v>2404</v>
      </c>
      <c r="B2406" s="18" t="s">
        <v>4835</v>
      </c>
      <c r="C2406" s="19" t="s">
        <v>4836</v>
      </c>
      <c r="D2406" s="15">
        <f>Dados!$D$2+Dados!E2406</f>
        <v>62.73</v>
      </c>
      <c r="E2406" s="16">
        <f>Dados!$G$2+Dados!H2406</f>
        <v>94.72999999999999</v>
      </c>
    </row>
    <row r="2407" spans="1:5" ht="13.15" customHeight="1" x14ac:dyDescent="0.25">
      <c r="A2407" s="17">
        <v>2405</v>
      </c>
      <c r="B2407" s="18" t="s">
        <v>4837</v>
      </c>
      <c r="C2407" s="19" t="s">
        <v>4838</v>
      </c>
      <c r="D2407" s="15">
        <f>Dados!$D$2+Dados!E2407</f>
        <v>95.28</v>
      </c>
      <c r="E2407" s="16">
        <f>Dados!$G$2+Dados!H2407</f>
        <v>127.28</v>
      </c>
    </row>
    <row r="2408" spans="1:5" ht="13.15" customHeight="1" x14ac:dyDescent="0.25">
      <c r="A2408" s="17">
        <v>2406</v>
      </c>
      <c r="B2408" s="18" t="s">
        <v>4839</v>
      </c>
      <c r="C2408" s="19" t="s">
        <v>4840</v>
      </c>
      <c r="D2408" s="15">
        <f>Dados!$D$2+Dados!E2408</f>
        <v>57.3</v>
      </c>
      <c r="E2408" s="16">
        <f>Dados!$G$2+Dados!H2408</f>
        <v>89.3</v>
      </c>
    </row>
    <row r="2409" spans="1:5" ht="13.15" customHeight="1" x14ac:dyDescent="0.25">
      <c r="A2409" s="17">
        <v>2407</v>
      </c>
      <c r="B2409" s="18" t="s">
        <v>4841</v>
      </c>
      <c r="C2409" s="19" t="s">
        <v>4842</v>
      </c>
      <c r="D2409" s="15">
        <f>Dados!$D$2+Dados!E2409</f>
        <v>68.16</v>
      </c>
      <c r="E2409" s="16">
        <f>Dados!$G$2+Dados!H2409</f>
        <v>100.16</v>
      </c>
    </row>
    <row r="2410" spans="1:5" ht="13.15" customHeight="1" x14ac:dyDescent="0.25">
      <c r="A2410" s="17">
        <v>2408</v>
      </c>
      <c r="B2410" s="18" t="s">
        <v>4843</v>
      </c>
      <c r="C2410" s="19" t="s">
        <v>4844</v>
      </c>
      <c r="D2410" s="15">
        <f>Dados!$D$2+Dados!E2410</f>
        <v>80.63</v>
      </c>
      <c r="E2410" s="16">
        <f>Dados!$G$2+Dados!H2410</f>
        <v>112.63</v>
      </c>
    </row>
    <row r="2411" spans="1:5" ht="13.15" customHeight="1" x14ac:dyDescent="0.25">
      <c r="A2411" s="17">
        <v>2409</v>
      </c>
      <c r="B2411" s="18" t="s">
        <v>4845</v>
      </c>
      <c r="C2411" s="19" t="s">
        <v>4846</v>
      </c>
      <c r="D2411" s="15">
        <f>Dados!$D$2+Dados!E2411</f>
        <v>80.63</v>
      </c>
      <c r="E2411" s="16">
        <f>Dados!$G$2+Dados!H2411</f>
        <v>112.63</v>
      </c>
    </row>
    <row r="2412" spans="1:5" ht="13.15" customHeight="1" x14ac:dyDescent="0.25">
      <c r="A2412" s="17">
        <v>2410</v>
      </c>
      <c r="B2412" s="18" t="s">
        <v>4847</v>
      </c>
      <c r="C2412" s="19" t="s">
        <v>4848</v>
      </c>
      <c r="D2412" s="15">
        <f>Dados!$D$2+Dados!E2412</f>
        <v>59.96</v>
      </c>
      <c r="E2412" s="16">
        <f>Dados!$G$2+Dados!H2412</f>
        <v>91.960000000000008</v>
      </c>
    </row>
    <row r="2413" spans="1:5" ht="13.15" customHeight="1" x14ac:dyDescent="0.25">
      <c r="A2413" s="17">
        <v>2411</v>
      </c>
      <c r="B2413" s="18" t="s">
        <v>4849</v>
      </c>
      <c r="C2413" s="19" t="s">
        <v>4850</v>
      </c>
      <c r="D2413" s="15">
        <f>Dados!$D$2+Dados!E2413</f>
        <v>59.96</v>
      </c>
      <c r="E2413" s="16">
        <f>Dados!$G$2+Dados!H2413</f>
        <v>91.960000000000008</v>
      </c>
    </row>
    <row r="2414" spans="1:5" ht="13.15" customHeight="1" x14ac:dyDescent="0.25">
      <c r="A2414" s="17">
        <v>2412</v>
      </c>
      <c r="B2414" s="18" t="s">
        <v>4851</v>
      </c>
      <c r="C2414" s="19" t="s">
        <v>4852</v>
      </c>
      <c r="D2414" s="15">
        <f>Dados!$D$2+Dados!E2414</f>
        <v>54.59</v>
      </c>
      <c r="E2414" s="16">
        <f>Dados!$G$2+Dados!H2414</f>
        <v>86.59</v>
      </c>
    </row>
    <row r="2415" spans="1:5" ht="13.15" customHeight="1" x14ac:dyDescent="0.25">
      <c r="A2415" s="17">
        <v>2413</v>
      </c>
      <c r="B2415" s="18" t="s">
        <v>4853</v>
      </c>
      <c r="C2415" s="19" t="s">
        <v>4854</v>
      </c>
      <c r="D2415" s="15">
        <f>Dados!$D$2+Dados!E2415</f>
        <v>54.59</v>
      </c>
      <c r="E2415" s="16">
        <f>Dados!$G$2+Dados!H2415</f>
        <v>86.59</v>
      </c>
    </row>
    <row r="2416" spans="1:5" ht="13.15" customHeight="1" x14ac:dyDescent="0.25">
      <c r="A2416" s="17">
        <v>2414</v>
      </c>
      <c r="B2416" s="18" t="s">
        <v>4855</v>
      </c>
      <c r="C2416" s="19" t="s">
        <v>4856</v>
      </c>
      <c r="D2416" s="15">
        <f>Dados!$D$2+Dados!E2416</f>
        <v>54.59</v>
      </c>
      <c r="E2416" s="16">
        <f>Dados!$G$2+Dados!H2416</f>
        <v>86.59</v>
      </c>
    </row>
    <row r="2417" spans="1:5" ht="13.15" customHeight="1" x14ac:dyDescent="0.25">
      <c r="A2417" s="17">
        <v>2415</v>
      </c>
      <c r="B2417" s="18" t="s">
        <v>4857</v>
      </c>
      <c r="C2417" s="19" t="s">
        <v>4858</v>
      </c>
      <c r="D2417" s="15">
        <f>Dados!$D$2+Dados!E2417</f>
        <v>54.59</v>
      </c>
      <c r="E2417" s="16">
        <f>Dados!$G$2+Dados!H2417</f>
        <v>86.59</v>
      </c>
    </row>
    <row r="2418" spans="1:5" ht="13.15" customHeight="1" x14ac:dyDescent="0.25">
      <c r="A2418" s="17">
        <v>2416</v>
      </c>
      <c r="B2418" s="18" t="s">
        <v>4859</v>
      </c>
      <c r="C2418" s="19" t="s">
        <v>4860</v>
      </c>
      <c r="D2418" s="15">
        <f>Dados!$D$2+Dados!E2418</f>
        <v>54.59</v>
      </c>
      <c r="E2418" s="16">
        <f>Dados!$G$2+Dados!H2418</f>
        <v>86.59</v>
      </c>
    </row>
    <row r="2419" spans="1:5" ht="13.15" customHeight="1" x14ac:dyDescent="0.25">
      <c r="A2419" s="17">
        <v>2417</v>
      </c>
      <c r="B2419" s="18" t="s">
        <v>4861</v>
      </c>
      <c r="C2419" s="19" t="s">
        <v>4862</v>
      </c>
      <c r="D2419" s="15">
        <f>Dados!$D$2+Dados!E2419</f>
        <v>54.59</v>
      </c>
      <c r="E2419" s="16">
        <f>Dados!$G$2+Dados!H2419</f>
        <v>86.59</v>
      </c>
    </row>
    <row r="2420" spans="1:5" ht="13.15" customHeight="1" x14ac:dyDescent="0.25">
      <c r="A2420" s="17">
        <v>2418</v>
      </c>
      <c r="B2420" s="18" t="s">
        <v>4863</v>
      </c>
      <c r="C2420" s="19" t="s">
        <v>4864</v>
      </c>
      <c r="D2420" s="15">
        <f>Dados!$D$2+Dados!E2420</f>
        <v>54.59</v>
      </c>
      <c r="E2420" s="16">
        <f>Dados!$G$2+Dados!H2420</f>
        <v>86.59</v>
      </c>
    </row>
    <row r="2421" spans="1:5" ht="13.15" customHeight="1" x14ac:dyDescent="0.25">
      <c r="A2421" s="17">
        <v>2419</v>
      </c>
      <c r="B2421" s="18" t="s">
        <v>4865</v>
      </c>
      <c r="C2421" s="19" t="s">
        <v>4866</v>
      </c>
      <c r="D2421" s="15">
        <f>Dados!$D$2+Dados!E2421</f>
        <v>54.59</v>
      </c>
      <c r="E2421" s="16">
        <f>Dados!$G$2+Dados!H2421</f>
        <v>86.59</v>
      </c>
    </row>
    <row r="2422" spans="1:5" ht="13.15" customHeight="1" x14ac:dyDescent="0.25">
      <c r="A2422" s="17">
        <v>2420</v>
      </c>
      <c r="B2422" s="18" t="s">
        <v>4867</v>
      </c>
      <c r="C2422" s="19" t="s">
        <v>4868</v>
      </c>
      <c r="D2422" s="15">
        <f>Dados!$D$2+Dados!E2422</f>
        <v>54.59</v>
      </c>
      <c r="E2422" s="16">
        <f>Dados!$G$2+Dados!H2422</f>
        <v>86.59</v>
      </c>
    </row>
    <row r="2423" spans="1:5" ht="13.15" customHeight="1" x14ac:dyDescent="0.25">
      <c r="A2423" s="17">
        <v>2421</v>
      </c>
      <c r="B2423" s="18" t="s">
        <v>4869</v>
      </c>
      <c r="C2423" s="19" t="s">
        <v>4870</v>
      </c>
      <c r="D2423" s="15">
        <f>Dados!$D$2+Dados!E2423</f>
        <v>54.59</v>
      </c>
      <c r="E2423" s="16">
        <f>Dados!$G$2+Dados!H2423</f>
        <v>86.59</v>
      </c>
    </row>
    <row r="2424" spans="1:5" ht="13.15" customHeight="1" x14ac:dyDescent="0.25">
      <c r="A2424" s="17">
        <v>2422</v>
      </c>
      <c r="B2424" s="18" t="s">
        <v>4871</v>
      </c>
      <c r="C2424" s="19" t="s">
        <v>4872</v>
      </c>
      <c r="D2424" s="15">
        <f>Dados!$D$2+Dados!E2424</f>
        <v>54.59</v>
      </c>
      <c r="E2424" s="16">
        <f>Dados!$G$2+Dados!H2424</f>
        <v>86.59</v>
      </c>
    </row>
    <row r="2425" spans="1:5" ht="13.15" customHeight="1" x14ac:dyDescent="0.25">
      <c r="A2425" s="17">
        <v>2423</v>
      </c>
      <c r="B2425" s="18" t="s">
        <v>4873</v>
      </c>
      <c r="C2425" s="19" t="s">
        <v>4874</v>
      </c>
      <c r="D2425" s="15">
        <f>Dados!$D$2+Dados!E2425</f>
        <v>76.289999999999992</v>
      </c>
      <c r="E2425" s="16">
        <f>Dados!$G$2+Dados!H2425</f>
        <v>108.28999999999999</v>
      </c>
    </row>
    <row r="2426" spans="1:5" ht="13.15" customHeight="1" x14ac:dyDescent="0.25">
      <c r="A2426" s="17">
        <v>2424</v>
      </c>
      <c r="B2426" s="18" t="s">
        <v>4875</v>
      </c>
      <c r="C2426" s="19" t="s">
        <v>4876</v>
      </c>
      <c r="D2426" s="15">
        <f>Dados!$D$2+Dados!E2426</f>
        <v>107.22</v>
      </c>
      <c r="E2426" s="16">
        <f>Dados!$G$2+Dados!H2426</f>
        <v>139.22</v>
      </c>
    </row>
    <row r="2427" spans="1:5" ht="13.15" customHeight="1" x14ac:dyDescent="0.25">
      <c r="A2427" s="17">
        <v>2425</v>
      </c>
      <c r="B2427" s="18" t="s">
        <v>4877</v>
      </c>
      <c r="C2427" s="19" t="s">
        <v>4878</v>
      </c>
      <c r="D2427" s="15">
        <f>Dados!$D$2+Dados!E2427</f>
        <v>144.11000000000001</v>
      </c>
      <c r="E2427" s="16">
        <f>Dados!$G$2+Dados!H2427</f>
        <v>176.11</v>
      </c>
    </row>
    <row r="2428" spans="1:5" ht="13.15" customHeight="1" x14ac:dyDescent="0.25">
      <c r="A2428" s="17">
        <v>2426</v>
      </c>
      <c r="B2428" s="18" t="s">
        <v>4879</v>
      </c>
      <c r="C2428" s="19" t="s">
        <v>4880</v>
      </c>
      <c r="D2428" s="15">
        <f>Dados!$D$2+Dados!E2428</f>
        <v>125.12</v>
      </c>
      <c r="E2428" s="16">
        <f>Dados!$G$2+Dados!H2428</f>
        <v>157.12</v>
      </c>
    </row>
    <row r="2429" spans="1:5" ht="13.15" customHeight="1" x14ac:dyDescent="0.25">
      <c r="A2429" s="17">
        <v>2427</v>
      </c>
      <c r="B2429" s="18" t="s">
        <v>4881</v>
      </c>
      <c r="C2429" s="19" t="s">
        <v>4882</v>
      </c>
      <c r="D2429" s="15">
        <f>Dados!$D$2+Dados!E2429</f>
        <v>97.99</v>
      </c>
      <c r="E2429" s="16">
        <f>Dados!$G$2+Dados!H2429</f>
        <v>129.99</v>
      </c>
    </row>
    <row r="2430" spans="1:5" ht="13.15" customHeight="1" x14ac:dyDescent="0.25">
      <c r="A2430" s="17">
        <v>2428</v>
      </c>
      <c r="B2430" s="18" t="s">
        <v>4883</v>
      </c>
      <c r="C2430" s="19" t="s">
        <v>4884</v>
      </c>
      <c r="D2430" s="15">
        <f>Dados!$D$2+Dados!E2430</f>
        <v>122.41</v>
      </c>
      <c r="E2430" s="16">
        <f>Dados!$G$2+Dados!H2430</f>
        <v>154.41</v>
      </c>
    </row>
    <row r="2431" spans="1:5" ht="13.15" customHeight="1" x14ac:dyDescent="0.25">
      <c r="A2431" s="17">
        <v>2429</v>
      </c>
      <c r="B2431" s="18" t="s">
        <v>4885</v>
      </c>
      <c r="C2431" s="19" t="s">
        <v>4886</v>
      </c>
      <c r="D2431" s="15">
        <f>Dados!$D$2+Dados!E2431</f>
        <v>122.41</v>
      </c>
      <c r="E2431" s="16">
        <f>Dados!$G$2+Dados!H2431</f>
        <v>154.41</v>
      </c>
    </row>
    <row r="2432" spans="1:5" ht="13.15" customHeight="1" x14ac:dyDescent="0.25">
      <c r="A2432" s="17">
        <v>2430</v>
      </c>
      <c r="B2432" s="18" t="s">
        <v>4887</v>
      </c>
      <c r="C2432" s="19" t="s">
        <v>4888</v>
      </c>
      <c r="D2432" s="15">
        <f>Dados!$D$2+Dados!E2432</f>
        <v>97.99</v>
      </c>
      <c r="E2432" s="16">
        <f>Dados!$G$2+Dados!H2432</f>
        <v>129.99</v>
      </c>
    </row>
    <row r="2433" spans="1:5" ht="13.15" customHeight="1" x14ac:dyDescent="0.25">
      <c r="A2433" s="17">
        <v>2431</v>
      </c>
      <c r="B2433" s="18" t="s">
        <v>4889</v>
      </c>
      <c r="C2433" s="19" t="s">
        <v>4890</v>
      </c>
      <c r="D2433" s="15">
        <f>Dados!$D$2+Dados!E2433</f>
        <v>97.99</v>
      </c>
      <c r="E2433" s="16">
        <f>Dados!$G$2+Dados!H2433</f>
        <v>129.99</v>
      </c>
    </row>
    <row r="2434" spans="1:5" ht="13.15" customHeight="1" x14ac:dyDescent="0.25">
      <c r="A2434" s="17">
        <v>2432</v>
      </c>
      <c r="B2434" s="18" t="s">
        <v>4891</v>
      </c>
      <c r="C2434" s="19" t="s">
        <v>4892</v>
      </c>
      <c r="D2434" s="15">
        <f>Dados!$D$2+Dados!E2434</f>
        <v>97.99</v>
      </c>
      <c r="E2434" s="16">
        <f>Dados!$G$2+Dados!H2434</f>
        <v>129.99</v>
      </c>
    </row>
    <row r="2435" spans="1:5" ht="13.15" customHeight="1" x14ac:dyDescent="0.25">
      <c r="A2435" s="17">
        <v>2433</v>
      </c>
      <c r="B2435" s="18" t="s">
        <v>4893</v>
      </c>
      <c r="C2435" s="19" t="s">
        <v>4894</v>
      </c>
      <c r="D2435" s="15">
        <f>Dados!$D$2+Dados!E2435</f>
        <v>97.99</v>
      </c>
      <c r="E2435" s="16">
        <f>Dados!$G$2+Dados!H2435</f>
        <v>129.99</v>
      </c>
    </row>
    <row r="2436" spans="1:5" ht="13.15" customHeight="1" x14ac:dyDescent="0.25">
      <c r="A2436" s="17">
        <v>2434</v>
      </c>
      <c r="B2436" s="18" t="s">
        <v>4895</v>
      </c>
      <c r="C2436" s="19" t="s">
        <v>4896</v>
      </c>
      <c r="D2436" s="15">
        <f>Dados!$D$2+Dados!E2436</f>
        <v>97.99</v>
      </c>
      <c r="E2436" s="16">
        <f>Dados!$G$2+Dados!H2436</f>
        <v>129.99</v>
      </c>
    </row>
    <row r="2437" spans="1:5" ht="13.15" customHeight="1" x14ac:dyDescent="0.25">
      <c r="A2437" s="17">
        <v>2435</v>
      </c>
      <c r="B2437" s="18" t="s">
        <v>4897</v>
      </c>
      <c r="C2437" s="19" t="s">
        <v>4898</v>
      </c>
      <c r="D2437" s="15">
        <f>Dados!$D$2+Dados!E2437</f>
        <v>97.99</v>
      </c>
      <c r="E2437" s="16">
        <f>Dados!$G$2+Dados!H2437</f>
        <v>129.99</v>
      </c>
    </row>
    <row r="2438" spans="1:5" ht="13.15" customHeight="1" x14ac:dyDescent="0.25">
      <c r="A2438" s="17">
        <v>2436</v>
      </c>
      <c r="B2438" s="18" t="s">
        <v>4899</v>
      </c>
      <c r="C2438" s="19" t="s">
        <v>4900</v>
      </c>
      <c r="D2438" s="15">
        <f>Dados!$D$2+Dados!E2438</f>
        <v>84.43</v>
      </c>
      <c r="E2438" s="16">
        <f>Dados!$G$2+Dados!H2438</f>
        <v>116.43</v>
      </c>
    </row>
    <row r="2439" spans="1:5" ht="13.15" customHeight="1" x14ac:dyDescent="0.25">
      <c r="A2439" s="17">
        <v>2437</v>
      </c>
      <c r="B2439" s="18" t="s">
        <v>4901</v>
      </c>
      <c r="C2439" s="19" t="s">
        <v>4902</v>
      </c>
      <c r="D2439" s="15">
        <f>Dados!$D$2+Dados!E2439</f>
        <v>195.65</v>
      </c>
      <c r="E2439" s="16">
        <f>Dados!$G$2+Dados!H2439</f>
        <v>227.65</v>
      </c>
    </row>
    <row r="2440" spans="1:5" ht="13.15" customHeight="1" x14ac:dyDescent="0.25">
      <c r="A2440" s="17">
        <v>2438</v>
      </c>
      <c r="B2440" s="18" t="s">
        <v>4903</v>
      </c>
      <c r="C2440" s="19" t="s">
        <v>4904</v>
      </c>
      <c r="D2440" s="15">
        <f>Dados!$D$2+Dados!E2440</f>
        <v>209.21</v>
      </c>
      <c r="E2440" s="16">
        <f>Dados!$G$2+Dados!H2440</f>
        <v>241.21</v>
      </c>
    </row>
    <row r="2441" spans="1:5" ht="13.15" customHeight="1" x14ac:dyDescent="0.25">
      <c r="A2441" s="17">
        <v>2439</v>
      </c>
      <c r="B2441" s="18" t="s">
        <v>4905</v>
      </c>
      <c r="C2441" s="19" t="s">
        <v>4906</v>
      </c>
      <c r="D2441" s="15">
        <f>Dados!$D$2+Dados!E2441</f>
        <v>171.23</v>
      </c>
      <c r="E2441" s="16">
        <f>Dados!$G$2+Dados!H2441</f>
        <v>203.23</v>
      </c>
    </row>
    <row r="2442" spans="1:5" ht="13.15" customHeight="1" x14ac:dyDescent="0.25">
      <c r="A2442" s="17">
        <v>2440</v>
      </c>
      <c r="B2442" s="18" t="s">
        <v>4907</v>
      </c>
      <c r="C2442" s="19" t="s">
        <v>4908</v>
      </c>
      <c r="D2442" s="15">
        <f>Dados!$D$2+Dados!E2442</f>
        <v>141.4</v>
      </c>
      <c r="E2442" s="16">
        <f>Dados!$G$2+Dados!H2442</f>
        <v>173.4</v>
      </c>
    </row>
    <row r="2443" spans="1:5" ht="13.15" customHeight="1" x14ac:dyDescent="0.25">
      <c r="A2443" s="17">
        <v>2441</v>
      </c>
      <c r="B2443" s="18" t="s">
        <v>4909</v>
      </c>
      <c r="C2443" s="19" t="s">
        <v>4910</v>
      </c>
      <c r="D2443" s="15">
        <f>Dados!$D$2+Dados!E2443</f>
        <v>203.79</v>
      </c>
      <c r="E2443" s="16">
        <f>Dados!$G$2+Dados!H2443</f>
        <v>235.79</v>
      </c>
    </row>
    <row r="2444" spans="1:5" ht="13.15" customHeight="1" x14ac:dyDescent="0.25">
      <c r="A2444" s="17">
        <v>2442</v>
      </c>
      <c r="B2444" s="18" t="s">
        <v>4911</v>
      </c>
      <c r="C2444" s="19" t="s">
        <v>4912</v>
      </c>
      <c r="D2444" s="15">
        <f>Dados!$D$2+Dados!E2444</f>
        <v>157.66999999999999</v>
      </c>
      <c r="E2444" s="16">
        <f>Dados!$G$2+Dados!H2444</f>
        <v>189.67</v>
      </c>
    </row>
    <row r="2445" spans="1:5" ht="13.15" customHeight="1" x14ac:dyDescent="0.25">
      <c r="A2445" s="17">
        <v>2443</v>
      </c>
      <c r="B2445" s="18" t="s">
        <v>4913</v>
      </c>
      <c r="C2445" s="19" t="s">
        <v>4914</v>
      </c>
      <c r="D2445" s="15">
        <f>Dados!$D$2+Dados!E2445</f>
        <v>209.21</v>
      </c>
      <c r="E2445" s="16">
        <f>Dados!$G$2+Dados!H2445</f>
        <v>241.21</v>
      </c>
    </row>
    <row r="2446" spans="1:5" ht="13.15" customHeight="1" x14ac:dyDescent="0.25">
      <c r="A2446" s="17">
        <v>2444</v>
      </c>
      <c r="B2446" s="18" t="s">
        <v>4915</v>
      </c>
      <c r="C2446" s="19" t="s">
        <v>4916</v>
      </c>
      <c r="D2446" s="15">
        <f>Dados!$D$2+Dados!E2446</f>
        <v>51.879999999999995</v>
      </c>
      <c r="E2446" s="16">
        <f>Dados!$G$2+Dados!H2446</f>
        <v>83.88</v>
      </c>
    </row>
    <row r="2447" spans="1:5" ht="13.15" customHeight="1" x14ac:dyDescent="0.25">
      <c r="A2447" s="17">
        <v>2445</v>
      </c>
      <c r="B2447" s="18" t="s">
        <v>4917</v>
      </c>
      <c r="C2447" s="19" t="s">
        <v>4918</v>
      </c>
      <c r="D2447" s="15">
        <f>Dados!$D$2+Dados!E2447</f>
        <v>41.57</v>
      </c>
      <c r="E2447" s="16">
        <f>Dados!$G$2+Dados!H2447</f>
        <v>73.569999999999993</v>
      </c>
    </row>
    <row r="2448" spans="1:5" ht="13.15" customHeight="1" x14ac:dyDescent="0.25">
      <c r="A2448" s="17">
        <v>2446</v>
      </c>
      <c r="B2448" s="18" t="s">
        <v>4919</v>
      </c>
      <c r="C2448" s="19" t="s">
        <v>4920</v>
      </c>
      <c r="D2448" s="15">
        <f>Dados!$D$2+Dados!E2448</f>
        <v>146.82</v>
      </c>
      <c r="E2448" s="16">
        <f>Dados!$G$2+Dados!H2448</f>
        <v>178.82</v>
      </c>
    </row>
    <row r="2449" spans="1:5" ht="13.15" customHeight="1" x14ac:dyDescent="0.25">
      <c r="A2449" s="17">
        <v>2447</v>
      </c>
      <c r="B2449" s="18" t="s">
        <v>4921</v>
      </c>
      <c r="C2449" s="19" t="s">
        <v>4922</v>
      </c>
      <c r="D2449" s="15">
        <f>Dados!$D$2+Dados!E2449</f>
        <v>146.82</v>
      </c>
      <c r="E2449" s="16">
        <f>Dados!$G$2+Dados!H2449</f>
        <v>178.82</v>
      </c>
    </row>
    <row r="2450" spans="1:5" ht="13.15" customHeight="1" x14ac:dyDescent="0.25">
      <c r="A2450" s="17">
        <v>2448</v>
      </c>
      <c r="B2450" s="18" t="s">
        <v>4923</v>
      </c>
      <c r="C2450" s="19" t="s">
        <v>4924</v>
      </c>
      <c r="D2450" s="15">
        <f>Dados!$D$2+Dados!E2450</f>
        <v>156.31</v>
      </c>
      <c r="E2450" s="16">
        <f>Dados!$G$2+Dados!H2450</f>
        <v>188.31</v>
      </c>
    </row>
    <row r="2451" spans="1:5" ht="13.15" customHeight="1" x14ac:dyDescent="0.25">
      <c r="A2451" s="17">
        <v>2449</v>
      </c>
      <c r="B2451" s="18" t="s">
        <v>4925</v>
      </c>
      <c r="C2451" s="19" t="s">
        <v>4926</v>
      </c>
      <c r="D2451" s="15">
        <f>Dados!$D$2+Dados!E2451</f>
        <v>146.82</v>
      </c>
      <c r="E2451" s="16">
        <f>Dados!$G$2+Dados!H2451</f>
        <v>178.82</v>
      </c>
    </row>
    <row r="2452" spans="1:5" ht="13.15" customHeight="1" x14ac:dyDescent="0.25">
      <c r="A2452" s="17">
        <v>2450</v>
      </c>
      <c r="B2452" s="18" t="s">
        <v>4927</v>
      </c>
      <c r="C2452" s="19" t="s">
        <v>4928</v>
      </c>
      <c r="D2452" s="15">
        <f>Dados!$D$2+Dados!E2452</f>
        <v>87.14</v>
      </c>
      <c r="E2452" s="16">
        <f>Dados!$G$2+Dados!H2452</f>
        <v>119.14</v>
      </c>
    </row>
    <row r="2453" spans="1:5" ht="13.15" customHeight="1" x14ac:dyDescent="0.25">
      <c r="A2453" s="17">
        <v>2451</v>
      </c>
      <c r="B2453" s="18" t="s">
        <v>4929</v>
      </c>
      <c r="C2453" s="19" t="s">
        <v>4930</v>
      </c>
      <c r="D2453" s="15">
        <f>Dados!$D$2+Dados!E2453</f>
        <v>87.14</v>
      </c>
      <c r="E2453" s="16">
        <f>Dados!$G$2+Dados!H2453</f>
        <v>119.14</v>
      </c>
    </row>
    <row r="2454" spans="1:5" ht="13.15" customHeight="1" x14ac:dyDescent="0.25">
      <c r="A2454" s="17">
        <v>2452</v>
      </c>
      <c r="B2454" s="18" t="s">
        <v>4931</v>
      </c>
      <c r="C2454" s="19" t="s">
        <v>4932</v>
      </c>
      <c r="D2454" s="15">
        <f>Dados!$D$2+Dados!E2454</f>
        <v>277.02999999999997</v>
      </c>
      <c r="E2454" s="16">
        <f>Dados!$G$2+Dados!H2454</f>
        <v>309.02999999999997</v>
      </c>
    </row>
    <row r="2455" spans="1:5" ht="13.15" customHeight="1" x14ac:dyDescent="0.25">
      <c r="A2455" s="17">
        <v>2453</v>
      </c>
      <c r="B2455" s="18" t="s">
        <v>4933</v>
      </c>
      <c r="C2455" s="19" t="s">
        <v>4934</v>
      </c>
      <c r="D2455" s="15">
        <f>Dados!$D$2+Dados!E2455</f>
        <v>297.37</v>
      </c>
      <c r="E2455" s="16">
        <f>Dados!$G$2+Dados!H2455</f>
        <v>329.37</v>
      </c>
    </row>
    <row r="2456" spans="1:5" ht="13.15" customHeight="1" x14ac:dyDescent="0.25">
      <c r="A2456" s="17">
        <v>2454</v>
      </c>
      <c r="B2456" s="18" t="s">
        <v>4935</v>
      </c>
      <c r="C2456" s="19" t="s">
        <v>4936</v>
      </c>
      <c r="D2456" s="15">
        <f>Dados!$D$2+Dados!E2456</f>
        <v>312.29000000000002</v>
      </c>
      <c r="E2456" s="16">
        <f>Dados!$G$2+Dados!H2456</f>
        <v>344.29</v>
      </c>
    </row>
    <row r="2457" spans="1:5" ht="13.15" customHeight="1" x14ac:dyDescent="0.25">
      <c r="A2457" s="17">
        <v>2455</v>
      </c>
      <c r="B2457" s="18" t="s">
        <v>4937</v>
      </c>
      <c r="C2457" s="19" t="s">
        <v>4938</v>
      </c>
      <c r="D2457" s="15">
        <f>Dados!$D$2+Dados!E2457</f>
        <v>277.02999999999997</v>
      </c>
      <c r="E2457" s="16">
        <f>Dados!$G$2+Dados!H2457</f>
        <v>309.02999999999997</v>
      </c>
    </row>
    <row r="2458" spans="1:5" ht="13.15" customHeight="1" x14ac:dyDescent="0.25">
      <c r="A2458" s="17">
        <v>2456</v>
      </c>
      <c r="B2458" s="18" t="s">
        <v>4939</v>
      </c>
      <c r="C2458" s="19" t="s">
        <v>4940</v>
      </c>
      <c r="D2458" s="15">
        <f>Dados!$D$2+Dados!E2458</f>
        <v>287.88</v>
      </c>
      <c r="E2458" s="16">
        <f>Dados!$G$2+Dados!H2458</f>
        <v>319.88</v>
      </c>
    </row>
    <row r="2459" spans="1:5" ht="13.15" customHeight="1" x14ac:dyDescent="0.25">
      <c r="A2459" s="17">
        <v>2457</v>
      </c>
      <c r="B2459" s="18" t="s">
        <v>4941</v>
      </c>
      <c r="C2459" s="19" t="s">
        <v>4942</v>
      </c>
      <c r="D2459" s="15">
        <f>Dados!$D$2+Dados!E2459</f>
        <v>298.73</v>
      </c>
      <c r="E2459" s="16">
        <f>Dados!$G$2+Dados!H2459</f>
        <v>330.73</v>
      </c>
    </row>
    <row r="2460" spans="1:5" ht="13.15" customHeight="1" x14ac:dyDescent="0.25">
      <c r="A2460" s="17">
        <v>2458</v>
      </c>
      <c r="B2460" s="18" t="s">
        <v>4943</v>
      </c>
      <c r="C2460" s="19" t="s">
        <v>4944</v>
      </c>
      <c r="D2460" s="15">
        <f>Dados!$D$2+Dados!E2460</f>
        <v>333.99</v>
      </c>
      <c r="E2460" s="16">
        <f>Dados!$G$2+Dados!H2460</f>
        <v>365.99</v>
      </c>
    </row>
    <row r="2461" spans="1:5" ht="13.15" customHeight="1" x14ac:dyDescent="0.25">
      <c r="A2461" s="17">
        <v>2459</v>
      </c>
      <c r="B2461" s="18" t="s">
        <v>4945</v>
      </c>
      <c r="C2461" s="19" t="s">
        <v>4946</v>
      </c>
      <c r="D2461" s="15">
        <f>Dados!$D$2+Dados!E2461</f>
        <v>358.4</v>
      </c>
      <c r="E2461" s="16">
        <f>Dados!$G$2+Dados!H2461</f>
        <v>390.4</v>
      </c>
    </row>
    <row r="2462" spans="1:5" ht="13.15" customHeight="1" x14ac:dyDescent="0.25">
      <c r="A2462" s="17">
        <v>2460</v>
      </c>
      <c r="B2462" s="18" t="s">
        <v>4947</v>
      </c>
      <c r="C2462" s="19" t="s">
        <v>4948</v>
      </c>
      <c r="D2462" s="15">
        <f>Dados!$D$2+Dados!E2462</f>
        <v>320.43</v>
      </c>
      <c r="E2462" s="16">
        <f>Dados!$G$2+Dados!H2462</f>
        <v>352.43</v>
      </c>
    </row>
    <row r="2463" spans="1:5" ht="13.15" customHeight="1" x14ac:dyDescent="0.25">
      <c r="A2463" s="17">
        <v>2461</v>
      </c>
      <c r="B2463" s="18" t="s">
        <v>4949</v>
      </c>
      <c r="C2463" s="19" t="s">
        <v>4950</v>
      </c>
      <c r="D2463" s="15">
        <f>Dados!$D$2+Dados!E2463</f>
        <v>358.4</v>
      </c>
      <c r="E2463" s="16">
        <f>Dados!$G$2+Dados!H2463</f>
        <v>390.4</v>
      </c>
    </row>
    <row r="2464" spans="1:5" ht="13.15" customHeight="1" x14ac:dyDescent="0.25">
      <c r="A2464" s="17">
        <v>2462</v>
      </c>
      <c r="B2464" s="18" t="s">
        <v>4951</v>
      </c>
      <c r="C2464" s="19" t="s">
        <v>4952</v>
      </c>
      <c r="D2464" s="15">
        <f>Dados!$D$2+Dados!E2464</f>
        <v>260.75</v>
      </c>
      <c r="E2464" s="16">
        <f>Dados!$G$2+Dados!H2464</f>
        <v>292.75</v>
      </c>
    </row>
    <row r="2465" spans="1:5" ht="13.15" customHeight="1" x14ac:dyDescent="0.25">
      <c r="A2465" s="17">
        <v>2463</v>
      </c>
      <c r="B2465" s="18" t="s">
        <v>4953</v>
      </c>
      <c r="C2465" s="19" t="s">
        <v>4954</v>
      </c>
      <c r="D2465" s="15">
        <f>Dados!$D$2+Dados!E2465</f>
        <v>358.4</v>
      </c>
      <c r="E2465" s="16">
        <f>Dados!$G$2+Dados!H2465</f>
        <v>390.4</v>
      </c>
    </row>
    <row r="2466" spans="1:5" ht="13.15" customHeight="1" x14ac:dyDescent="0.25">
      <c r="A2466" s="17">
        <v>2464</v>
      </c>
      <c r="B2466" s="18" t="s">
        <v>4955</v>
      </c>
      <c r="C2466" s="19" t="s">
        <v>4956</v>
      </c>
      <c r="D2466" s="15">
        <f>Dados!$D$2+Dados!E2466</f>
        <v>415.37</v>
      </c>
      <c r="E2466" s="16">
        <f>Dados!$G$2+Dados!H2466</f>
        <v>447.37</v>
      </c>
    </row>
    <row r="2467" spans="1:5" ht="13.15" customHeight="1" x14ac:dyDescent="0.25">
      <c r="A2467" s="17">
        <v>2465</v>
      </c>
      <c r="B2467" s="18" t="s">
        <v>4957</v>
      </c>
      <c r="C2467" s="19" t="s">
        <v>4958</v>
      </c>
      <c r="D2467" s="15">
        <f>Dados!$D$2+Dados!E2467</f>
        <v>320.43</v>
      </c>
      <c r="E2467" s="16">
        <f>Dados!$G$2+Dados!H2467</f>
        <v>352.43</v>
      </c>
    </row>
    <row r="2468" spans="1:5" ht="13.15" customHeight="1" x14ac:dyDescent="0.25">
      <c r="A2468" s="17">
        <v>2466</v>
      </c>
      <c r="B2468" s="18" t="s">
        <v>4959</v>
      </c>
      <c r="C2468" s="19" t="s">
        <v>4960</v>
      </c>
      <c r="D2468" s="15">
        <f>Dados!$D$2+Dados!E2468</f>
        <v>361.12</v>
      </c>
      <c r="E2468" s="16">
        <f>Dados!$G$2+Dados!H2468</f>
        <v>393.12</v>
      </c>
    </row>
    <row r="2469" spans="1:5" ht="13.15" customHeight="1" x14ac:dyDescent="0.25">
      <c r="A2469" s="17">
        <v>2467</v>
      </c>
      <c r="B2469" s="18" t="s">
        <v>4961</v>
      </c>
      <c r="C2469" s="19" t="s">
        <v>4962</v>
      </c>
      <c r="D2469" s="15">
        <f>Dados!$D$2+Dados!E2469</f>
        <v>293.3</v>
      </c>
      <c r="E2469" s="16">
        <f>Dados!$G$2+Dados!H2469</f>
        <v>325.3</v>
      </c>
    </row>
    <row r="2470" spans="1:5" ht="13.15" customHeight="1" x14ac:dyDescent="0.25">
      <c r="A2470" s="17">
        <v>2468</v>
      </c>
      <c r="B2470" s="18" t="s">
        <v>4963</v>
      </c>
      <c r="C2470" s="19" t="s">
        <v>4964</v>
      </c>
      <c r="D2470" s="15">
        <f>Dados!$D$2+Dados!E2470</f>
        <v>244.47</v>
      </c>
      <c r="E2470" s="16">
        <f>Dados!$G$2+Dados!H2470</f>
        <v>276.47000000000003</v>
      </c>
    </row>
    <row r="2471" spans="1:5" ht="13.15" customHeight="1" x14ac:dyDescent="0.25">
      <c r="A2471" s="17">
        <v>2469</v>
      </c>
      <c r="B2471" s="18" t="s">
        <v>4965</v>
      </c>
      <c r="C2471" s="19" t="s">
        <v>4966</v>
      </c>
      <c r="D2471" s="15">
        <f>Dados!$D$2+Dados!E2471</f>
        <v>258.03999999999996</v>
      </c>
      <c r="E2471" s="16">
        <f>Dados!$G$2+Dados!H2471</f>
        <v>290.03999999999996</v>
      </c>
    </row>
    <row r="2472" spans="1:5" ht="13.15" customHeight="1" x14ac:dyDescent="0.25">
      <c r="A2472" s="17">
        <v>2470</v>
      </c>
      <c r="B2472" s="18" t="s">
        <v>4967</v>
      </c>
      <c r="C2472" s="19" t="s">
        <v>4968</v>
      </c>
      <c r="D2472" s="15">
        <f>Dados!$D$2+Dados!E2472</f>
        <v>211.92</v>
      </c>
      <c r="E2472" s="16">
        <f>Dados!$G$2+Dados!H2472</f>
        <v>243.92</v>
      </c>
    </row>
    <row r="2473" spans="1:5" ht="13.15" customHeight="1" x14ac:dyDescent="0.25">
      <c r="A2473" s="17">
        <v>2471</v>
      </c>
      <c r="B2473" s="18" t="s">
        <v>4969</v>
      </c>
      <c r="C2473" s="19" t="s">
        <v>4970</v>
      </c>
      <c r="D2473" s="15">
        <f>Dados!$D$2+Dados!E2473</f>
        <v>320.43</v>
      </c>
      <c r="E2473" s="16">
        <f>Dados!$G$2+Dados!H2473</f>
        <v>352.43</v>
      </c>
    </row>
    <row r="2474" spans="1:5" ht="13.15" customHeight="1" x14ac:dyDescent="0.25">
      <c r="A2474" s="17">
        <v>2472</v>
      </c>
      <c r="B2474" s="18" t="s">
        <v>4971</v>
      </c>
      <c r="C2474" s="19" t="s">
        <v>4972</v>
      </c>
      <c r="D2474" s="15">
        <f>Dados!$D$2+Dados!E2474</f>
        <v>407.23</v>
      </c>
      <c r="E2474" s="16">
        <f>Dados!$G$2+Dados!H2474</f>
        <v>439.23</v>
      </c>
    </row>
    <row r="2475" spans="1:5" ht="13.15" customHeight="1" x14ac:dyDescent="0.25">
      <c r="A2475" s="17">
        <v>2473</v>
      </c>
      <c r="B2475" s="18" t="s">
        <v>4973</v>
      </c>
      <c r="C2475" s="19" t="s">
        <v>4974</v>
      </c>
      <c r="D2475" s="15">
        <f>Dados!$D$2+Dados!E2475</f>
        <v>287.88</v>
      </c>
      <c r="E2475" s="16">
        <f>Dados!$G$2+Dados!H2475</f>
        <v>319.88</v>
      </c>
    </row>
    <row r="2476" spans="1:5" ht="13.15" customHeight="1" x14ac:dyDescent="0.25">
      <c r="A2476" s="17">
        <v>2474</v>
      </c>
      <c r="B2476" s="18" t="s">
        <v>4975</v>
      </c>
      <c r="C2476" s="19" t="s">
        <v>4976</v>
      </c>
      <c r="D2476" s="15">
        <f>Dados!$D$2+Dados!E2476</f>
        <v>293.3</v>
      </c>
      <c r="E2476" s="16">
        <f>Dados!$G$2+Dados!H2476</f>
        <v>325.3</v>
      </c>
    </row>
    <row r="2477" spans="1:5" ht="13.15" customHeight="1" x14ac:dyDescent="0.25">
      <c r="A2477" s="17">
        <v>2475</v>
      </c>
      <c r="B2477" s="18" t="s">
        <v>4977</v>
      </c>
      <c r="C2477" s="19" t="s">
        <v>4978</v>
      </c>
      <c r="D2477" s="15">
        <f>Dados!$D$2+Dados!E2477</f>
        <v>268.89</v>
      </c>
      <c r="E2477" s="16">
        <f>Dados!$G$2+Dados!H2477</f>
        <v>300.89</v>
      </c>
    </row>
    <row r="2478" spans="1:5" ht="13.15" customHeight="1" x14ac:dyDescent="0.25">
      <c r="A2478" s="17">
        <v>2476</v>
      </c>
      <c r="B2478" s="18" t="s">
        <v>4979</v>
      </c>
      <c r="C2478" s="19" t="s">
        <v>4980</v>
      </c>
      <c r="D2478" s="15">
        <f>Dados!$D$2+Dados!E2478</f>
        <v>377.39</v>
      </c>
      <c r="E2478" s="16">
        <f>Dados!$G$2+Dados!H2478</f>
        <v>409.39</v>
      </c>
    </row>
    <row r="2479" spans="1:5" ht="13.15" customHeight="1" x14ac:dyDescent="0.25">
      <c r="A2479" s="17">
        <v>2477</v>
      </c>
      <c r="B2479" s="18" t="s">
        <v>4981</v>
      </c>
      <c r="C2479" s="19" t="s">
        <v>4982</v>
      </c>
      <c r="D2479" s="15">
        <f>Dados!$D$2+Dados!E2479</f>
        <v>323.14</v>
      </c>
      <c r="E2479" s="16">
        <f>Dados!$G$2+Dados!H2479</f>
        <v>355.14</v>
      </c>
    </row>
    <row r="2480" spans="1:5" ht="13.15" customHeight="1" x14ac:dyDescent="0.25">
      <c r="A2480" s="17">
        <v>2478</v>
      </c>
      <c r="B2480" s="18" t="s">
        <v>4983</v>
      </c>
      <c r="C2480" s="19" t="s">
        <v>4984</v>
      </c>
      <c r="D2480" s="15">
        <f>Dados!$D$2+Dados!E2480</f>
        <v>371.97</v>
      </c>
      <c r="E2480" s="16">
        <f>Dados!$G$2+Dados!H2480</f>
        <v>403.97</v>
      </c>
    </row>
    <row r="2481" spans="1:5" ht="13.15" customHeight="1" x14ac:dyDescent="0.25">
      <c r="A2481" s="17">
        <v>2479</v>
      </c>
      <c r="B2481" s="18" t="s">
        <v>4985</v>
      </c>
      <c r="C2481" s="19" t="s">
        <v>4986</v>
      </c>
      <c r="D2481" s="15">
        <f>Dados!$D$2+Dados!E2481</f>
        <v>371.97</v>
      </c>
      <c r="E2481" s="16">
        <f>Dados!$G$2+Dados!H2481</f>
        <v>403.97</v>
      </c>
    </row>
    <row r="2482" spans="1:5" ht="13.15" customHeight="1" x14ac:dyDescent="0.25">
      <c r="A2482" s="17">
        <v>2480</v>
      </c>
      <c r="B2482" s="18" t="s">
        <v>4987</v>
      </c>
      <c r="C2482" s="19" t="s">
        <v>4988</v>
      </c>
      <c r="D2482" s="15">
        <f>Dados!$D$2+Dados!E2482</f>
        <v>366.54</v>
      </c>
      <c r="E2482" s="16">
        <f>Dados!$G$2+Dados!H2482</f>
        <v>398.54</v>
      </c>
    </row>
    <row r="2483" spans="1:5" ht="13.15" customHeight="1" x14ac:dyDescent="0.25">
      <c r="A2483" s="17">
        <v>2481</v>
      </c>
      <c r="B2483" s="18" t="s">
        <v>4989</v>
      </c>
      <c r="C2483" s="19" t="s">
        <v>4990</v>
      </c>
      <c r="D2483" s="15">
        <f>Dados!$D$2+Dados!E2483</f>
        <v>358.4</v>
      </c>
      <c r="E2483" s="16">
        <f>Dados!$G$2+Dados!H2483</f>
        <v>390.4</v>
      </c>
    </row>
    <row r="2484" spans="1:5" ht="13.15" customHeight="1" x14ac:dyDescent="0.25">
      <c r="A2484" s="17">
        <v>2482</v>
      </c>
      <c r="B2484" s="18" t="s">
        <v>4991</v>
      </c>
      <c r="C2484" s="19" t="s">
        <v>4992</v>
      </c>
      <c r="D2484" s="15">
        <f>Dados!$D$2+Dados!E2484</f>
        <v>342.13</v>
      </c>
      <c r="E2484" s="16">
        <f>Dados!$G$2+Dados!H2484</f>
        <v>374.13</v>
      </c>
    </row>
    <row r="2485" spans="1:5" ht="13.15" customHeight="1" x14ac:dyDescent="0.25">
      <c r="A2485" s="17">
        <v>2483</v>
      </c>
      <c r="B2485" s="18" t="s">
        <v>4993</v>
      </c>
      <c r="C2485" s="19" t="s">
        <v>4994</v>
      </c>
      <c r="D2485" s="15">
        <f>Dados!$D$2+Dados!E2485</f>
        <v>312.29000000000002</v>
      </c>
      <c r="E2485" s="16">
        <f>Dados!$G$2+Dados!H2485</f>
        <v>344.29</v>
      </c>
    </row>
    <row r="2486" spans="1:5" ht="13.15" customHeight="1" x14ac:dyDescent="0.25">
      <c r="A2486" s="17">
        <v>2484</v>
      </c>
      <c r="B2486" s="18" t="s">
        <v>4995</v>
      </c>
      <c r="C2486" s="19" t="s">
        <v>4996</v>
      </c>
      <c r="D2486" s="15">
        <f>Dados!$D$2+Dados!E2486</f>
        <v>271.60000000000002</v>
      </c>
      <c r="E2486" s="16">
        <f>Dados!$G$2+Dados!H2486</f>
        <v>303.60000000000002</v>
      </c>
    </row>
    <row r="2487" spans="1:5" ht="13.15" customHeight="1" x14ac:dyDescent="0.25">
      <c r="A2487" s="17">
        <v>2485</v>
      </c>
      <c r="B2487" s="18" t="s">
        <v>4997</v>
      </c>
      <c r="C2487" s="19" t="s">
        <v>4998</v>
      </c>
      <c r="D2487" s="15">
        <f>Dados!$D$2+Dados!E2487</f>
        <v>304.14999999999998</v>
      </c>
      <c r="E2487" s="16">
        <f>Dados!$G$2+Dados!H2487</f>
        <v>336.15</v>
      </c>
    </row>
    <row r="2488" spans="1:5" ht="13.15" customHeight="1" x14ac:dyDescent="0.25">
      <c r="A2488" s="17">
        <v>2486</v>
      </c>
      <c r="B2488" s="18" t="s">
        <v>4999</v>
      </c>
      <c r="C2488" s="19" t="s">
        <v>5000</v>
      </c>
      <c r="D2488" s="15">
        <f>Dados!$D$2+Dados!E2488</f>
        <v>363.83</v>
      </c>
      <c r="E2488" s="16">
        <f>Dados!$G$2+Dados!H2488</f>
        <v>395.83</v>
      </c>
    </row>
    <row r="2489" spans="1:5" ht="13.15" customHeight="1" x14ac:dyDescent="0.25">
      <c r="A2489" s="17">
        <v>2487</v>
      </c>
      <c r="B2489" s="18" t="s">
        <v>5001</v>
      </c>
      <c r="C2489" s="19" t="s">
        <v>5002</v>
      </c>
      <c r="D2489" s="15">
        <f>Dados!$D$2+Dados!E2489</f>
        <v>420.79</v>
      </c>
      <c r="E2489" s="16">
        <f>Dados!$G$2+Dados!H2489</f>
        <v>452.79</v>
      </c>
    </row>
    <row r="2490" spans="1:5" ht="13.15" customHeight="1" x14ac:dyDescent="0.25">
      <c r="A2490" s="17">
        <v>2488</v>
      </c>
      <c r="B2490" s="18" t="s">
        <v>5003</v>
      </c>
      <c r="C2490" s="19" t="s">
        <v>5004</v>
      </c>
      <c r="D2490" s="15">
        <f>Dados!$D$2+Dados!E2490</f>
        <v>213.28</v>
      </c>
      <c r="E2490" s="16">
        <f>Dados!$G$2+Dados!H2490</f>
        <v>245.28</v>
      </c>
    </row>
    <row r="2491" spans="1:5" ht="13.15" customHeight="1" x14ac:dyDescent="0.25">
      <c r="A2491" s="17">
        <v>2489</v>
      </c>
      <c r="B2491" s="18" t="s">
        <v>5005</v>
      </c>
      <c r="C2491" s="19" t="s">
        <v>5006</v>
      </c>
      <c r="D2491" s="15">
        <f>Dados!$D$2+Dados!E2491</f>
        <v>202.43</v>
      </c>
      <c r="E2491" s="16">
        <f>Dados!$G$2+Dados!H2491</f>
        <v>234.43</v>
      </c>
    </row>
    <row r="2492" spans="1:5" ht="13.15" customHeight="1" x14ac:dyDescent="0.25">
      <c r="A2492" s="17">
        <v>2490</v>
      </c>
      <c r="B2492" s="18" t="s">
        <v>5007</v>
      </c>
      <c r="C2492" s="19" t="s">
        <v>5008</v>
      </c>
      <c r="D2492" s="15">
        <f>Dados!$D$2+Dados!E2492</f>
        <v>146.82</v>
      </c>
      <c r="E2492" s="16">
        <f>Dados!$G$2+Dados!H2492</f>
        <v>178.82</v>
      </c>
    </row>
    <row r="2493" spans="1:5" ht="13.15" customHeight="1" x14ac:dyDescent="0.25">
      <c r="A2493" s="17">
        <v>2491</v>
      </c>
      <c r="B2493" s="18" t="s">
        <v>5009</v>
      </c>
      <c r="C2493" s="19" t="s">
        <v>5010</v>
      </c>
      <c r="D2493" s="15">
        <f>Dados!$D$2+Dados!E2493</f>
        <v>344.84</v>
      </c>
      <c r="E2493" s="16">
        <f>Dados!$G$2+Dados!H2493</f>
        <v>376.84</v>
      </c>
    </row>
    <row r="2494" spans="1:5" ht="13.15" customHeight="1" x14ac:dyDescent="0.25">
      <c r="A2494" s="17">
        <v>2492</v>
      </c>
      <c r="B2494" s="18" t="s">
        <v>5011</v>
      </c>
      <c r="C2494" s="19" t="s">
        <v>5012</v>
      </c>
      <c r="D2494" s="15">
        <f>Dados!$D$2+Dados!E2494</f>
        <v>352.98</v>
      </c>
      <c r="E2494" s="16">
        <f>Dados!$G$2+Dados!H2494</f>
        <v>384.98</v>
      </c>
    </row>
    <row r="2495" spans="1:5" ht="13.15" customHeight="1" x14ac:dyDescent="0.25">
      <c r="A2495" s="17">
        <v>2493</v>
      </c>
      <c r="B2495" s="18" t="s">
        <v>5013</v>
      </c>
      <c r="C2495" s="19" t="s">
        <v>5014</v>
      </c>
      <c r="D2495" s="15">
        <f>Dados!$D$2+Dados!E2495</f>
        <v>266.16999999999996</v>
      </c>
      <c r="E2495" s="16">
        <f>Dados!$G$2+Dados!H2495</f>
        <v>298.16999999999996</v>
      </c>
    </row>
    <row r="2496" spans="1:5" ht="13.15" customHeight="1" x14ac:dyDescent="0.25">
      <c r="A2496" s="17">
        <v>2494</v>
      </c>
      <c r="B2496" s="18" t="s">
        <v>5015</v>
      </c>
      <c r="C2496" s="19" t="s">
        <v>5016</v>
      </c>
      <c r="D2496" s="15">
        <f>Dados!$D$2+Dados!E2496</f>
        <v>323.14</v>
      </c>
      <c r="E2496" s="16">
        <f>Dados!$G$2+Dados!H2496</f>
        <v>355.14</v>
      </c>
    </row>
    <row r="2497" spans="1:5" ht="13.15" customHeight="1" x14ac:dyDescent="0.25">
      <c r="A2497" s="17">
        <v>2495</v>
      </c>
      <c r="B2497" s="18" t="s">
        <v>5017</v>
      </c>
      <c r="C2497" s="19" t="s">
        <v>5018</v>
      </c>
      <c r="D2497" s="15">
        <f>Dados!$D$2+Dados!E2497</f>
        <v>178.29</v>
      </c>
      <c r="E2497" s="16">
        <f>Dados!$G$2+Dados!H2497</f>
        <v>210.29</v>
      </c>
    </row>
    <row r="2498" spans="1:5" ht="13.15" customHeight="1" x14ac:dyDescent="0.25">
      <c r="A2498" s="17">
        <v>2496</v>
      </c>
      <c r="B2498" s="18" t="s">
        <v>5019</v>
      </c>
      <c r="C2498" s="19" t="s">
        <v>5020</v>
      </c>
      <c r="D2498" s="15">
        <f>Dados!$D$2+Dados!E2498</f>
        <v>222.77</v>
      </c>
      <c r="E2498" s="16">
        <f>Dados!$G$2+Dados!H2498</f>
        <v>254.77</v>
      </c>
    </row>
    <row r="2499" spans="1:5" ht="13.15" customHeight="1" x14ac:dyDescent="0.25">
      <c r="A2499" s="17">
        <v>2497</v>
      </c>
      <c r="B2499" s="18" t="s">
        <v>5021</v>
      </c>
      <c r="C2499" s="19" t="s">
        <v>5022</v>
      </c>
      <c r="D2499" s="15">
        <f>Dados!$D$2+Dados!E2499</f>
        <v>252.61</v>
      </c>
      <c r="E2499" s="16">
        <f>Dados!$G$2+Dados!H2499</f>
        <v>284.61</v>
      </c>
    </row>
    <row r="2500" spans="1:5" ht="13.15" customHeight="1" x14ac:dyDescent="0.25">
      <c r="A2500" s="17">
        <v>2498</v>
      </c>
      <c r="B2500" s="18" t="s">
        <v>5023</v>
      </c>
      <c r="C2500" s="19" t="s">
        <v>5024</v>
      </c>
      <c r="D2500" s="15">
        <f>Dados!$D$2+Dados!E2500</f>
        <v>233.62</v>
      </c>
      <c r="E2500" s="16">
        <f>Dados!$G$2+Dados!H2500</f>
        <v>265.62</v>
      </c>
    </row>
    <row r="2501" spans="1:5" ht="13.15" customHeight="1" x14ac:dyDescent="0.25">
      <c r="A2501" s="17">
        <v>2499</v>
      </c>
      <c r="B2501" s="18" t="s">
        <v>5025</v>
      </c>
      <c r="C2501" s="19" t="s">
        <v>5026</v>
      </c>
      <c r="D2501" s="15">
        <f>Dados!$D$2+Dados!E2501</f>
        <v>285.16000000000003</v>
      </c>
      <c r="E2501" s="16">
        <f>Dados!$G$2+Dados!H2501</f>
        <v>317.16000000000003</v>
      </c>
    </row>
    <row r="2502" spans="1:5" ht="13.15" customHeight="1" x14ac:dyDescent="0.25">
      <c r="A2502" s="17">
        <v>2500</v>
      </c>
      <c r="B2502" s="18" t="s">
        <v>5027</v>
      </c>
      <c r="C2502" s="19" t="s">
        <v>5028</v>
      </c>
      <c r="D2502" s="15">
        <f>Dados!$D$2+Dados!E2502</f>
        <v>285.16000000000003</v>
      </c>
      <c r="E2502" s="16">
        <f>Dados!$G$2+Dados!H2502</f>
        <v>317.16000000000003</v>
      </c>
    </row>
    <row r="2503" spans="1:5" ht="13.15" customHeight="1" x14ac:dyDescent="0.25">
      <c r="A2503" s="17">
        <v>2501</v>
      </c>
      <c r="B2503" s="18" t="s">
        <v>5029</v>
      </c>
      <c r="C2503" s="19" t="s">
        <v>5030</v>
      </c>
      <c r="D2503" s="15">
        <f>Dados!$D$2+Dados!E2503</f>
        <v>149.53</v>
      </c>
      <c r="E2503" s="16">
        <f>Dados!$G$2+Dados!H2503</f>
        <v>181.53</v>
      </c>
    </row>
    <row r="2504" spans="1:5" ht="13.15" customHeight="1" x14ac:dyDescent="0.25">
      <c r="A2504" s="17">
        <v>2502</v>
      </c>
      <c r="B2504" s="18" t="s">
        <v>5031</v>
      </c>
      <c r="C2504" s="19" t="s">
        <v>5032</v>
      </c>
      <c r="D2504" s="15">
        <f>Dados!$D$2+Dados!E2504</f>
        <v>194.56</v>
      </c>
      <c r="E2504" s="16">
        <f>Dados!$G$2+Dados!H2504</f>
        <v>226.56</v>
      </c>
    </row>
    <row r="2505" spans="1:5" ht="13.15" customHeight="1" x14ac:dyDescent="0.25">
      <c r="A2505" s="17">
        <v>2503</v>
      </c>
      <c r="B2505" s="18" t="s">
        <v>5033</v>
      </c>
      <c r="C2505" s="19" t="s">
        <v>5034</v>
      </c>
      <c r="D2505" s="15">
        <f>Dados!$D$2+Dados!E2505</f>
        <v>277.02999999999997</v>
      </c>
      <c r="E2505" s="16">
        <f>Dados!$G$2+Dados!H2505</f>
        <v>309.02999999999997</v>
      </c>
    </row>
    <row r="2506" spans="1:5" ht="13.15" customHeight="1" x14ac:dyDescent="0.25">
      <c r="A2506" s="17">
        <v>2504</v>
      </c>
      <c r="B2506" s="18" t="s">
        <v>5035</v>
      </c>
      <c r="C2506" s="19" t="s">
        <v>5036</v>
      </c>
      <c r="D2506" s="15">
        <f>Dados!$D$2+Dados!E2506</f>
        <v>301.44</v>
      </c>
      <c r="E2506" s="16">
        <f>Dados!$G$2+Dados!H2506</f>
        <v>333.44</v>
      </c>
    </row>
    <row r="2507" spans="1:5" ht="13.15" customHeight="1" x14ac:dyDescent="0.25">
      <c r="A2507" s="17">
        <v>2505</v>
      </c>
      <c r="B2507" s="18" t="s">
        <v>5037</v>
      </c>
      <c r="C2507" s="19" t="s">
        <v>5038</v>
      </c>
      <c r="D2507" s="15">
        <f>Dados!$D$2+Dados!E2507</f>
        <v>323.14</v>
      </c>
      <c r="E2507" s="16">
        <f>Dados!$G$2+Dados!H2507</f>
        <v>355.14</v>
      </c>
    </row>
    <row r="2508" spans="1:5" ht="13.15" customHeight="1" x14ac:dyDescent="0.25">
      <c r="A2508" s="17">
        <v>2506</v>
      </c>
      <c r="B2508" s="18" t="s">
        <v>5039</v>
      </c>
      <c r="C2508" s="19" t="s">
        <v>5040</v>
      </c>
      <c r="D2508" s="15">
        <f>Dados!$D$2+Dados!E2508</f>
        <v>241.76</v>
      </c>
      <c r="E2508" s="16">
        <f>Dados!$G$2+Dados!H2508</f>
        <v>273.76</v>
      </c>
    </row>
    <row r="2509" spans="1:5" ht="13.15" customHeight="1" x14ac:dyDescent="0.25">
      <c r="A2509" s="17">
        <v>2507</v>
      </c>
      <c r="B2509" s="18" t="s">
        <v>5041</v>
      </c>
      <c r="C2509" s="19" t="s">
        <v>5042</v>
      </c>
      <c r="D2509" s="15">
        <f>Dados!$D$2+Dados!E2509</f>
        <v>247.19</v>
      </c>
      <c r="E2509" s="16">
        <f>Dados!$G$2+Dados!H2509</f>
        <v>279.19</v>
      </c>
    </row>
    <row r="2510" spans="1:5" ht="13.15" customHeight="1" x14ac:dyDescent="0.25">
      <c r="A2510" s="17">
        <v>2508</v>
      </c>
      <c r="B2510" s="18" t="s">
        <v>5043</v>
      </c>
      <c r="C2510" s="19" t="s">
        <v>5044</v>
      </c>
      <c r="D2510" s="15">
        <f>Dados!$D$2+Dados!E2510</f>
        <v>247.19</v>
      </c>
      <c r="E2510" s="16">
        <f>Dados!$G$2+Dados!H2510</f>
        <v>279.19</v>
      </c>
    </row>
    <row r="2511" spans="1:5" ht="13.15" customHeight="1" x14ac:dyDescent="0.25">
      <c r="A2511" s="17">
        <v>2509</v>
      </c>
      <c r="B2511" s="18" t="s">
        <v>5045</v>
      </c>
      <c r="C2511" s="19" t="s">
        <v>5046</v>
      </c>
      <c r="D2511" s="15">
        <f>Dados!$D$2+Dados!E2511</f>
        <v>306.86</v>
      </c>
      <c r="E2511" s="16">
        <f>Dados!$G$2+Dados!H2511</f>
        <v>338.86</v>
      </c>
    </row>
    <row r="2512" spans="1:5" ht="13.15" customHeight="1" x14ac:dyDescent="0.25">
      <c r="A2512" s="17">
        <v>2510</v>
      </c>
      <c r="B2512" s="18" t="s">
        <v>5047</v>
      </c>
      <c r="C2512" s="19" t="s">
        <v>5048</v>
      </c>
      <c r="D2512" s="15">
        <f>Dados!$D$2+Dados!E2512</f>
        <v>206.5</v>
      </c>
      <c r="E2512" s="16">
        <f>Dados!$G$2+Dados!H2512</f>
        <v>238.5</v>
      </c>
    </row>
    <row r="2513" spans="1:5" ht="13.15" customHeight="1" x14ac:dyDescent="0.25">
      <c r="A2513" s="17">
        <v>2511</v>
      </c>
      <c r="B2513" s="18" t="s">
        <v>5049</v>
      </c>
      <c r="C2513" s="19" t="s">
        <v>5050</v>
      </c>
      <c r="D2513" s="15">
        <f>Dados!$D$2+Dados!E2513</f>
        <v>298.73</v>
      </c>
      <c r="E2513" s="16">
        <f>Dados!$G$2+Dados!H2513</f>
        <v>330.73</v>
      </c>
    </row>
    <row r="2514" spans="1:5" ht="13.15" customHeight="1" x14ac:dyDescent="0.25">
      <c r="A2514" s="17">
        <v>2512</v>
      </c>
      <c r="B2514" s="18" t="s">
        <v>5051</v>
      </c>
      <c r="C2514" s="19" t="s">
        <v>5052</v>
      </c>
      <c r="D2514" s="15">
        <f>Dados!$D$2+Dados!E2514</f>
        <v>201.07</v>
      </c>
      <c r="E2514" s="16">
        <f>Dados!$G$2+Dados!H2514</f>
        <v>233.07</v>
      </c>
    </row>
    <row r="2515" spans="1:5" ht="13.15" customHeight="1" x14ac:dyDescent="0.25">
      <c r="A2515" s="17">
        <v>2513</v>
      </c>
      <c r="B2515" s="18" t="s">
        <v>5053</v>
      </c>
      <c r="C2515" s="19" t="s">
        <v>5054</v>
      </c>
      <c r="D2515" s="15">
        <f>Dados!$D$2+Dados!E2515</f>
        <v>201.07</v>
      </c>
      <c r="E2515" s="16">
        <f>Dados!$G$2+Dados!H2515</f>
        <v>233.07</v>
      </c>
    </row>
    <row r="2516" spans="1:5" ht="13.15" customHeight="1" x14ac:dyDescent="0.25">
      <c r="A2516" s="17">
        <v>2514</v>
      </c>
      <c r="B2516" s="18" t="s">
        <v>5055</v>
      </c>
      <c r="C2516" s="19" t="s">
        <v>5056</v>
      </c>
      <c r="D2516" s="15">
        <f>Dados!$D$2+Dados!E2516</f>
        <v>260.75</v>
      </c>
      <c r="E2516" s="16">
        <f>Dados!$G$2+Dados!H2516</f>
        <v>292.75</v>
      </c>
    </row>
    <row r="2517" spans="1:5" ht="13.15" customHeight="1" x14ac:dyDescent="0.25">
      <c r="A2517" s="17">
        <v>2515</v>
      </c>
      <c r="B2517" s="18" t="s">
        <v>5057</v>
      </c>
      <c r="C2517" s="19" t="s">
        <v>5058</v>
      </c>
      <c r="D2517" s="15">
        <f>Dados!$D$2+Dados!E2517</f>
        <v>336.7</v>
      </c>
      <c r="E2517" s="16">
        <f>Dados!$G$2+Dados!H2517</f>
        <v>368.7</v>
      </c>
    </row>
    <row r="2518" spans="1:5" ht="13.15" customHeight="1" x14ac:dyDescent="0.25">
      <c r="A2518" s="17">
        <v>2516</v>
      </c>
      <c r="B2518" s="18" t="s">
        <v>5059</v>
      </c>
      <c r="C2518" s="19" t="s">
        <v>5060</v>
      </c>
      <c r="D2518" s="15">
        <f>Dados!$D$2+Dados!E2518</f>
        <v>206.5</v>
      </c>
      <c r="E2518" s="16">
        <f>Dados!$G$2+Dados!H2518</f>
        <v>238.5</v>
      </c>
    </row>
    <row r="2519" spans="1:5" ht="13.15" customHeight="1" x14ac:dyDescent="0.25">
      <c r="A2519" s="17">
        <v>2517</v>
      </c>
      <c r="B2519" s="18" t="s">
        <v>5061</v>
      </c>
      <c r="C2519" s="19" t="s">
        <v>5062</v>
      </c>
      <c r="D2519" s="15">
        <f>Dados!$D$2+Dados!E2519</f>
        <v>146.82</v>
      </c>
      <c r="E2519" s="16">
        <f>Dados!$G$2+Dados!H2519</f>
        <v>178.82</v>
      </c>
    </row>
    <row r="2520" spans="1:5" ht="13.15" customHeight="1" x14ac:dyDescent="0.25">
      <c r="A2520" s="17">
        <v>2518</v>
      </c>
      <c r="B2520" s="18" t="s">
        <v>5063</v>
      </c>
      <c r="C2520" s="19" t="s">
        <v>5064</v>
      </c>
      <c r="D2520" s="15">
        <f>Dados!$D$2+Dados!E2520</f>
        <v>179.37</v>
      </c>
      <c r="E2520" s="16">
        <f>Dados!$G$2+Dados!H2520</f>
        <v>211.37</v>
      </c>
    </row>
    <row r="2521" spans="1:5" ht="13.15" customHeight="1" x14ac:dyDescent="0.25">
      <c r="A2521" s="17">
        <v>2519</v>
      </c>
      <c r="B2521" s="18" t="s">
        <v>5065</v>
      </c>
      <c r="C2521" s="19" t="s">
        <v>5066</v>
      </c>
      <c r="D2521" s="15">
        <f>Dados!$D$2+Dados!E2521</f>
        <v>179.37</v>
      </c>
      <c r="E2521" s="16">
        <f>Dados!$G$2+Dados!H2521</f>
        <v>211.37</v>
      </c>
    </row>
    <row r="2522" spans="1:5" ht="13.15" customHeight="1" x14ac:dyDescent="0.25">
      <c r="A2522" s="17">
        <v>2520</v>
      </c>
      <c r="B2522" s="18" t="s">
        <v>5067</v>
      </c>
      <c r="C2522" s="19" t="s">
        <v>5068</v>
      </c>
      <c r="D2522" s="15">
        <f>Dados!$D$2+Dados!E2522</f>
        <v>179.37</v>
      </c>
      <c r="E2522" s="16">
        <f>Dados!$G$2+Dados!H2522</f>
        <v>211.37</v>
      </c>
    </row>
    <row r="2523" spans="1:5" ht="13.15" customHeight="1" x14ac:dyDescent="0.25">
      <c r="A2523" s="17">
        <v>2521</v>
      </c>
      <c r="B2523" s="18" t="s">
        <v>5069</v>
      </c>
      <c r="C2523" s="19" t="s">
        <v>5070</v>
      </c>
      <c r="D2523" s="15">
        <f>Dados!$D$2+Dados!E2523</f>
        <v>179.37</v>
      </c>
      <c r="E2523" s="16">
        <f>Dados!$G$2+Dados!H2523</f>
        <v>211.37</v>
      </c>
    </row>
    <row r="2524" spans="1:5" ht="13.15" customHeight="1" x14ac:dyDescent="0.25">
      <c r="A2524" s="17">
        <v>2522</v>
      </c>
      <c r="B2524" s="18" t="s">
        <v>5071</v>
      </c>
      <c r="C2524" s="19" t="s">
        <v>5072</v>
      </c>
      <c r="D2524" s="15">
        <f>Dados!$D$2+Dados!E2524</f>
        <v>179.37</v>
      </c>
      <c r="E2524" s="16">
        <f>Dados!$G$2+Dados!H2524</f>
        <v>211.37</v>
      </c>
    </row>
    <row r="2525" spans="1:5" ht="13.15" customHeight="1" x14ac:dyDescent="0.25">
      <c r="A2525" s="17">
        <v>2523</v>
      </c>
      <c r="B2525" s="18" t="s">
        <v>5073</v>
      </c>
      <c r="C2525" s="19" t="s">
        <v>5074</v>
      </c>
      <c r="D2525" s="15">
        <f>Dados!$D$2+Dados!E2525</f>
        <v>179.37</v>
      </c>
      <c r="E2525" s="16">
        <f>Dados!$G$2+Dados!H2525</f>
        <v>211.37</v>
      </c>
    </row>
    <row r="2526" spans="1:5" ht="13.15" customHeight="1" x14ac:dyDescent="0.25">
      <c r="A2526" s="17">
        <v>2524</v>
      </c>
      <c r="B2526" s="18" t="s">
        <v>5075</v>
      </c>
      <c r="C2526" s="19" t="s">
        <v>5076</v>
      </c>
      <c r="D2526" s="15">
        <f>Dados!$D$2+Dados!E2526</f>
        <v>179.37</v>
      </c>
      <c r="E2526" s="16">
        <f>Dados!$G$2+Dados!H2526</f>
        <v>211.37</v>
      </c>
    </row>
    <row r="2527" spans="1:5" ht="13.15" customHeight="1" x14ac:dyDescent="0.25">
      <c r="A2527" s="17">
        <v>2525</v>
      </c>
      <c r="B2527" s="18" t="s">
        <v>5077</v>
      </c>
      <c r="C2527" s="19" t="s">
        <v>5078</v>
      </c>
      <c r="D2527" s="15">
        <f>Dados!$D$2+Dados!E2527</f>
        <v>179.37</v>
      </c>
      <c r="E2527" s="16">
        <f>Dados!$G$2+Dados!H2527</f>
        <v>211.37</v>
      </c>
    </row>
    <row r="2528" spans="1:5" ht="13.15" customHeight="1" x14ac:dyDescent="0.25">
      <c r="A2528" s="17">
        <v>2526</v>
      </c>
      <c r="B2528" s="18" t="s">
        <v>5079</v>
      </c>
      <c r="C2528" s="19" t="s">
        <v>5080</v>
      </c>
      <c r="D2528" s="15">
        <f>Dados!$D$2+Dados!E2528</f>
        <v>135.97</v>
      </c>
      <c r="E2528" s="16">
        <f>Dados!$G$2+Dados!H2528</f>
        <v>167.97</v>
      </c>
    </row>
    <row r="2529" spans="1:5" ht="13.15" customHeight="1" x14ac:dyDescent="0.25">
      <c r="A2529" s="17">
        <v>2527</v>
      </c>
      <c r="B2529" s="18" t="s">
        <v>5081</v>
      </c>
      <c r="C2529" s="19" t="s">
        <v>5082</v>
      </c>
      <c r="D2529" s="15">
        <f>Dados!$D$2+Dados!E2529</f>
        <v>135.97</v>
      </c>
      <c r="E2529" s="16">
        <f>Dados!$G$2+Dados!H2529</f>
        <v>167.97</v>
      </c>
    </row>
    <row r="2530" spans="1:5" ht="13.15" customHeight="1" x14ac:dyDescent="0.25">
      <c r="A2530" s="17">
        <v>2528</v>
      </c>
      <c r="B2530" s="18" t="s">
        <v>5083</v>
      </c>
      <c r="C2530" s="19" t="s">
        <v>5084</v>
      </c>
      <c r="D2530" s="15">
        <f>Dados!$D$2+Dados!E2530</f>
        <v>163.1</v>
      </c>
      <c r="E2530" s="16">
        <f>Dados!$G$2+Dados!H2530</f>
        <v>195.1</v>
      </c>
    </row>
    <row r="2531" spans="1:5" ht="13.15" customHeight="1" x14ac:dyDescent="0.25">
      <c r="A2531" s="17">
        <v>2529</v>
      </c>
      <c r="B2531" s="18" t="s">
        <v>5085</v>
      </c>
      <c r="C2531" s="19" t="s">
        <v>5086</v>
      </c>
      <c r="D2531" s="15">
        <f>Dados!$D$2+Dados!E2531</f>
        <v>163.1</v>
      </c>
      <c r="E2531" s="16">
        <f>Dados!$G$2+Dados!H2531</f>
        <v>195.1</v>
      </c>
    </row>
    <row r="2532" spans="1:5" ht="13.15" customHeight="1" x14ac:dyDescent="0.25">
      <c r="A2532" s="17">
        <v>2530</v>
      </c>
      <c r="B2532" s="18" t="s">
        <v>5087</v>
      </c>
      <c r="C2532" s="19" t="s">
        <v>5088</v>
      </c>
      <c r="D2532" s="15">
        <f>Dados!$D$2+Dados!E2532</f>
        <v>163.1</v>
      </c>
      <c r="E2532" s="16">
        <f>Dados!$G$2+Dados!H2532</f>
        <v>195.1</v>
      </c>
    </row>
    <row r="2533" spans="1:5" ht="13.15" customHeight="1" x14ac:dyDescent="0.25">
      <c r="A2533" s="17">
        <v>2531</v>
      </c>
      <c r="B2533" s="18" t="s">
        <v>5089</v>
      </c>
      <c r="C2533" s="19" t="s">
        <v>5090</v>
      </c>
      <c r="D2533" s="15">
        <f>Dados!$D$2+Dados!E2533</f>
        <v>157.66999999999999</v>
      </c>
      <c r="E2533" s="16">
        <f>Dados!$G$2+Dados!H2533</f>
        <v>189.67</v>
      </c>
    </row>
    <row r="2534" spans="1:5" ht="13.15" customHeight="1" x14ac:dyDescent="0.25">
      <c r="A2534" s="17">
        <v>2532</v>
      </c>
      <c r="B2534" s="18" t="s">
        <v>5091</v>
      </c>
      <c r="C2534" s="19" t="s">
        <v>5092</v>
      </c>
      <c r="D2534" s="15">
        <f>Dados!$D$2+Dados!E2534</f>
        <v>157.66999999999999</v>
      </c>
      <c r="E2534" s="16">
        <f>Dados!$G$2+Dados!H2534</f>
        <v>189.67</v>
      </c>
    </row>
    <row r="2535" spans="1:5" ht="13.15" customHeight="1" x14ac:dyDescent="0.25">
      <c r="A2535" s="17">
        <v>2533</v>
      </c>
      <c r="B2535" s="18" t="s">
        <v>5093</v>
      </c>
      <c r="C2535" s="19" t="s">
        <v>5094</v>
      </c>
      <c r="D2535" s="15">
        <f>Dados!$D$2+Dados!E2535</f>
        <v>157.66999999999999</v>
      </c>
      <c r="E2535" s="16">
        <f>Dados!$G$2+Dados!H2535</f>
        <v>189.67</v>
      </c>
    </row>
    <row r="2536" spans="1:5" ht="13.15" customHeight="1" x14ac:dyDescent="0.25">
      <c r="A2536" s="17">
        <v>2534</v>
      </c>
      <c r="B2536" s="18" t="s">
        <v>5095</v>
      </c>
      <c r="C2536" s="19" t="s">
        <v>5096</v>
      </c>
      <c r="D2536" s="15">
        <f>Dados!$D$2+Dados!E2536</f>
        <v>157.66999999999999</v>
      </c>
      <c r="E2536" s="16">
        <f>Dados!$G$2+Dados!H2536</f>
        <v>189.67</v>
      </c>
    </row>
    <row r="2537" spans="1:5" ht="13.15" customHeight="1" x14ac:dyDescent="0.25">
      <c r="A2537" s="17">
        <v>2535</v>
      </c>
      <c r="B2537" s="18" t="s">
        <v>5097</v>
      </c>
      <c r="C2537" s="19" t="s">
        <v>5098</v>
      </c>
      <c r="D2537" s="15">
        <f>Dados!$D$2+Dados!E2537</f>
        <v>157.66999999999999</v>
      </c>
      <c r="E2537" s="16">
        <f>Dados!$G$2+Dados!H2537</f>
        <v>189.67</v>
      </c>
    </row>
    <row r="2538" spans="1:5" ht="13.15" customHeight="1" x14ac:dyDescent="0.25">
      <c r="A2538" s="17">
        <v>2536</v>
      </c>
      <c r="B2538" s="18" t="s">
        <v>5099</v>
      </c>
      <c r="C2538" s="19" t="s">
        <v>5100</v>
      </c>
      <c r="D2538" s="15">
        <f>Dados!$D$2+Dados!E2538</f>
        <v>157.66999999999999</v>
      </c>
      <c r="E2538" s="16">
        <f>Dados!$G$2+Dados!H2538</f>
        <v>189.67</v>
      </c>
    </row>
    <row r="2539" spans="1:5" ht="13.15" customHeight="1" x14ac:dyDescent="0.25">
      <c r="A2539" s="17">
        <v>2537</v>
      </c>
      <c r="B2539" s="18" t="s">
        <v>5101</v>
      </c>
      <c r="C2539" s="19" t="s">
        <v>5102</v>
      </c>
      <c r="D2539" s="15">
        <f>Dados!$D$2+Dados!E2539</f>
        <v>157.66999999999999</v>
      </c>
      <c r="E2539" s="16">
        <f>Dados!$G$2+Dados!H2539</f>
        <v>189.67</v>
      </c>
    </row>
    <row r="2540" spans="1:5" ht="13.15" customHeight="1" x14ac:dyDescent="0.25">
      <c r="A2540" s="17">
        <v>2538</v>
      </c>
      <c r="B2540" s="18" t="s">
        <v>5103</v>
      </c>
      <c r="C2540" s="19" t="s">
        <v>5104</v>
      </c>
      <c r="D2540" s="15">
        <f>Dados!$D$2+Dados!E2540</f>
        <v>157.66999999999999</v>
      </c>
      <c r="E2540" s="16">
        <f>Dados!$G$2+Dados!H2540</f>
        <v>189.67</v>
      </c>
    </row>
    <row r="2541" spans="1:5" ht="13.15" customHeight="1" x14ac:dyDescent="0.25">
      <c r="A2541" s="17">
        <v>2539</v>
      </c>
      <c r="B2541" s="18" t="s">
        <v>5105</v>
      </c>
      <c r="C2541" s="19" t="s">
        <v>5106</v>
      </c>
      <c r="D2541" s="15">
        <f>Dados!$D$2+Dados!E2541</f>
        <v>173.95</v>
      </c>
      <c r="E2541" s="16">
        <f>Dados!$G$2+Dados!H2541</f>
        <v>205.95</v>
      </c>
    </row>
    <row r="2542" spans="1:5" ht="13.15" customHeight="1" x14ac:dyDescent="0.25">
      <c r="A2542" s="17">
        <v>2540</v>
      </c>
      <c r="B2542" s="18" t="s">
        <v>5107</v>
      </c>
      <c r="C2542" s="19" t="s">
        <v>5108</v>
      </c>
      <c r="D2542" s="15">
        <f>Dados!$D$2+Dados!E2542</f>
        <v>315</v>
      </c>
      <c r="E2542" s="16">
        <f>Dados!$G$2+Dados!H2542</f>
        <v>347</v>
      </c>
    </row>
    <row r="2543" spans="1:5" ht="13.15" customHeight="1" x14ac:dyDescent="0.25">
      <c r="A2543" s="17">
        <v>2541</v>
      </c>
      <c r="B2543" s="18" t="s">
        <v>5109</v>
      </c>
      <c r="C2543" s="19" t="s">
        <v>5110</v>
      </c>
      <c r="D2543" s="15">
        <f>Dados!$D$2+Dados!E2543</f>
        <v>309.58</v>
      </c>
      <c r="E2543" s="16">
        <f>Dados!$G$2+Dados!H2543</f>
        <v>341.58</v>
      </c>
    </row>
    <row r="2544" spans="1:5" ht="13.15" customHeight="1" x14ac:dyDescent="0.25">
      <c r="A2544" s="17">
        <v>2542</v>
      </c>
      <c r="B2544" s="18" t="s">
        <v>5111</v>
      </c>
      <c r="C2544" s="19" t="s">
        <v>5112</v>
      </c>
      <c r="D2544" s="15">
        <f>Dados!$D$2+Dados!E2544</f>
        <v>315</v>
      </c>
      <c r="E2544" s="16">
        <f>Dados!$G$2+Dados!H2544</f>
        <v>347</v>
      </c>
    </row>
    <row r="2545" spans="1:5" ht="13.15" customHeight="1" x14ac:dyDescent="0.25">
      <c r="A2545" s="17">
        <v>2543</v>
      </c>
      <c r="B2545" s="18" t="s">
        <v>5113</v>
      </c>
      <c r="C2545" s="19" t="s">
        <v>5114</v>
      </c>
      <c r="D2545" s="15">
        <f>Dados!$D$2+Dados!E2545</f>
        <v>233.62</v>
      </c>
      <c r="E2545" s="16">
        <f>Dados!$G$2+Dados!H2545</f>
        <v>265.62</v>
      </c>
    </row>
    <row r="2546" spans="1:5" ht="13.15" customHeight="1" x14ac:dyDescent="0.25">
      <c r="A2546" s="17">
        <v>2544</v>
      </c>
      <c r="B2546" s="18" t="s">
        <v>5115</v>
      </c>
      <c r="C2546" s="19" t="s">
        <v>5116</v>
      </c>
      <c r="D2546" s="15">
        <f>Dados!$D$2+Dados!E2546</f>
        <v>282.45</v>
      </c>
      <c r="E2546" s="16">
        <f>Dados!$G$2+Dados!H2546</f>
        <v>314.45</v>
      </c>
    </row>
    <row r="2547" spans="1:5" ht="13.15" customHeight="1" x14ac:dyDescent="0.25">
      <c r="A2547" s="17">
        <v>2545</v>
      </c>
      <c r="B2547" s="18" t="s">
        <v>5117</v>
      </c>
      <c r="C2547" s="19" t="s">
        <v>5118</v>
      </c>
      <c r="D2547" s="15">
        <f>Dados!$D$2+Dados!E2547</f>
        <v>222.77</v>
      </c>
      <c r="E2547" s="16">
        <f>Dados!$G$2+Dados!H2547</f>
        <v>254.77</v>
      </c>
    </row>
    <row r="2548" spans="1:5" ht="13.15" customHeight="1" x14ac:dyDescent="0.25">
      <c r="A2548" s="17">
        <v>2546</v>
      </c>
      <c r="B2548" s="18" t="s">
        <v>5119</v>
      </c>
      <c r="C2548" s="19" t="s">
        <v>5120</v>
      </c>
      <c r="D2548" s="15">
        <f>Dados!$D$2+Dados!E2548</f>
        <v>347.55</v>
      </c>
      <c r="E2548" s="16">
        <f>Dados!$G$2+Dados!H2548</f>
        <v>379.55</v>
      </c>
    </row>
    <row r="2549" spans="1:5" ht="13.15" customHeight="1" x14ac:dyDescent="0.25">
      <c r="A2549" s="17">
        <v>2547</v>
      </c>
      <c r="B2549" s="18" t="s">
        <v>5121</v>
      </c>
      <c r="C2549" s="19" t="s">
        <v>5122</v>
      </c>
      <c r="D2549" s="15">
        <f>Dados!$D$2+Dados!E2549</f>
        <v>407.23</v>
      </c>
      <c r="E2549" s="16">
        <f>Dados!$G$2+Dados!H2549</f>
        <v>439.23</v>
      </c>
    </row>
    <row r="2550" spans="1:5" ht="13.15" customHeight="1" x14ac:dyDescent="0.25">
      <c r="A2550" s="17">
        <v>2548</v>
      </c>
      <c r="B2550" s="18" t="s">
        <v>5123</v>
      </c>
      <c r="C2550" s="19" t="s">
        <v>5124</v>
      </c>
      <c r="D2550" s="15">
        <f>Dados!$D$2+Dados!E2550</f>
        <v>434.36</v>
      </c>
      <c r="E2550" s="16">
        <f>Dados!$G$2+Dados!H2550</f>
        <v>466.36</v>
      </c>
    </row>
    <row r="2551" spans="1:5" ht="13.15" customHeight="1" x14ac:dyDescent="0.25">
      <c r="A2551" s="17">
        <v>2549</v>
      </c>
      <c r="B2551" s="18" t="s">
        <v>5125</v>
      </c>
      <c r="C2551" s="19" t="s">
        <v>5126</v>
      </c>
      <c r="D2551" s="15">
        <f>Dados!$D$2+Dados!E2551</f>
        <v>786.99</v>
      </c>
      <c r="E2551" s="16">
        <f>Dados!$G$2+Dados!H2551</f>
        <v>818.99</v>
      </c>
    </row>
    <row r="2552" spans="1:5" ht="13.15" customHeight="1" x14ac:dyDescent="0.25">
      <c r="A2552" s="17">
        <v>2550</v>
      </c>
      <c r="B2552" s="18" t="s">
        <v>5127</v>
      </c>
      <c r="C2552" s="19" t="s">
        <v>5128</v>
      </c>
      <c r="D2552" s="15">
        <f>Dados!$D$2+Dados!E2552</f>
        <v>786.99</v>
      </c>
      <c r="E2552" s="16">
        <f>Dados!$G$2+Dados!H2552</f>
        <v>818.99</v>
      </c>
    </row>
    <row r="2553" spans="1:5" ht="13.15" customHeight="1" x14ac:dyDescent="0.25">
      <c r="A2553" s="17">
        <v>2551</v>
      </c>
      <c r="B2553" s="18" t="s">
        <v>5129</v>
      </c>
      <c r="C2553" s="19" t="s">
        <v>5130</v>
      </c>
      <c r="D2553" s="15">
        <f>Dados!$D$2+Dados!E2553</f>
        <v>477.76</v>
      </c>
      <c r="E2553" s="16">
        <f>Dados!$G$2+Dados!H2553</f>
        <v>509.76</v>
      </c>
    </row>
    <row r="2554" spans="1:5" ht="13.15" customHeight="1" x14ac:dyDescent="0.25">
      <c r="A2554" s="17">
        <v>2552</v>
      </c>
      <c r="B2554" s="18" t="s">
        <v>5131</v>
      </c>
      <c r="C2554" s="19" t="s">
        <v>5132</v>
      </c>
      <c r="D2554" s="15">
        <f>Dados!$D$2+Dados!E2554</f>
        <v>477.76</v>
      </c>
      <c r="E2554" s="16">
        <f>Dados!$G$2+Dados!H2554</f>
        <v>509.76</v>
      </c>
    </row>
    <row r="2555" spans="1:5" ht="13.15" customHeight="1" x14ac:dyDescent="0.25">
      <c r="A2555" s="17">
        <v>2553</v>
      </c>
      <c r="B2555" s="18" t="s">
        <v>5133</v>
      </c>
      <c r="C2555" s="19" t="s">
        <v>5134</v>
      </c>
      <c r="D2555" s="15">
        <f>Dados!$D$2+Dados!E2555</f>
        <v>786.99</v>
      </c>
      <c r="E2555" s="16">
        <f>Dados!$G$2+Dados!H2555</f>
        <v>818.99</v>
      </c>
    </row>
    <row r="2556" spans="1:5" ht="13.15" customHeight="1" x14ac:dyDescent="0.25">
      <c r="A2556" s="17">
        <v>2554</v>
      </c>
      <c r="B2556" s="18" t="s">
        <v>5135</v>
      </c>
      <c r="C2556" s="19" t="s">
        <v>5136</v>
      </c>
      <c r="D2556" s="15">
        <f>Dados!$D$2+Dados!E2556</f>
        <v>287.88</v>
      </c>
      <c r="E2556" s="16">
        <f>Dados!$G$2+Dados!H2556</f>
        <v>319.88</v>
      </c>
    </row>
    <row r="2557" spans="1:5" ht="13.15" customHeight="1" x14ac:dyDescent="0.25">
      <c r="A2557" s="17">
        <v>2555</v>
      </c>
      <c r="B2557" s="18" t="s">
        <v>5137</v>
      </c>
      <c r="C2557" s="19" t="s">
        <v>5138</v>
      </c>
      <c r="D2557" s="15">
        <f>Dados!$D$2+Dados!E2557</f>
        <v>190.22</v>
      </c>
      <c r="E2557" s="16">
        <f>Dados!$G$2+Dados!H2557</f>
        <v>222.22</v>
      </c>
    </row>
    <row r="2558" spans="1:5" ht="13.15" customHeight="1" x14ac:dyDescent="0.25">
      <c r="A2558" s="17">
        <v>2556</v>
      </c>
      <c r="B2558" s="18" t="s">
        <v>5139</v>
      </c>
      <c r="C2558" s="19" t="s">
        <v>5140</v>
      </c>
      <c r="D2558" s="15">
        <f>Dados!$D$2+Dados!E2558</f>
        <v>190.22</v>
      </c>
      <c r="E2558" s="16">
        <f>Dados!$G$2+Dados!H2558</f>
        <v>222.22</v>
      </c>
    </row>
    <row r="2559" spans="1:5" ht="13.15" customHeight="1" x14ac:dyDescent="0.25">
      <c r="A2559" s="17">
        <v>2557</v>
      </c>
      <c r="B2559" s="18" t="s">
        <v>5141</v>
      </c>
      <c r="C2559" s="19" t="s">
        <v>5142</v>
      </c>
      <c r="D2559" s="15">
        <f>Dados!$D$2+Dados!E2559</f>
        <v>190.22</v>
      </c>
      <c r="E2559" s="16">
        <f>Dados!$G$2+Dados!H2559</f>
        <v>222.22</v>
      </c>
    </row>
    <row r="2560" spans="1:5" ht="13.15" customHeight="1" x14ac:dyDescent="0.25">
      <c r="A2560" s="17">
        <v>2558</v>
      </c>
      <c r="B2560" s="18" t="s">
        <v>5143</v>
      </c>
      <c r="C2560" s="19" t="s">
        <v>5144</v>
      </c>
      <c r="D2560" s="15">
        <f>Dados!$D$2+Dados!E2560</f>
        <v>190.22</v>
      </c>
      <c r="E2560" s="16">
        <f>Dados!$G$2+Dados!H2560</f>
        <v>222.22</v>
      </c>
    </row>
    <row r="2561" spans="1:5" ht="13.15" customHeight="1" x14ac:dyDescent="0.25">
      <c r="A2561" s="17">
        <v>2559</v>
      </c>
      <c r="B2561" s="18" t="s">
        <v>5145</v>
      </c>
      <c r="C2561" s="19" t="s">
        <v>5146</v>
      </c>
      <c r="D2561" s="15">
        <f>Dados!$D$2+Dados!E2561</f>
        <v>190.22</v>
      </c>
      <c r="E2561" s="16">
        <f>Dados!$G$2+Dados!H2561</f>
        <v>222.22</v>
      </c>
    </row>
    <row r="2562" spans="1:5" ht="13.15" customHeight="1" x14ac:dyDescent="0.25">
      <c r="A2562" s="17">
        <v>2560</v>
      </c>
      <c r="B2562" s="18" t="s">
        <v>5147</v>
      </c>
      <c r="C2562" s="19" t="s">
        <v>5148</v>
      </c>
      <c r="D2562" s="15">
        <f>Dados!$D$2+Dados!E2562</f>
        <v>190.22</v>
      </c>
      <c r="E2562" s="16">
        <f>Dados!$G$2+Dados!H2562</f>
        <v>222.22</v>
      </c>
    </row>
    <row r="2563" spans="1:5" ht="13.15" customHeight="1" x14ac:dyDescent="0.25">
      <c r="A2563" s="17">
        <v>2561</v>
      </c>
      <c r="B2563" s="18" t="s">
        <v>5149</v>
      </c>
      <c r="C2563" s="19" t="s">
        <v>5150</v>
      </c>
      <c r="D2563" s="15">
        <f>Dados!$D$2+Dados!E2563</f>
        <v>190.22</v>
      </c>
      <c r="E2563" s="16">
        <f>Dados!$G$2+Dados!H2563</f>
        <v>222.22</v>
      </c>
    </row>
    <row r="2564" spans="1:5" ht="13.15" customHeight="1" x14ac:dyDescent="0.25">
      <c r="A2564" s="17">
        <v>2562</v>
      </c>
      <c r="B2564" s="18" t="s">
        <v>5151</v>
      </c>
      <c r="C2564" s="19" t="s">
        <v>5152</v>
      </c>
      <c r="D2564" s="15">
        <f>Dados!$D$2+Dados!E2564</f>
        <v>190.22</v>
      </c>
      <c r="E2564" s="16">
        <f>Dados!$G$2+Dados!H2564</f>
        <v>222.22</v>
      </c>
    </row>
    <row r="2565" spans="1:5" ht="13.15" customHeight="1" x14ac:dyDescent="0.25">
      <c r="A2565" s="17">
        <v>2563</v>
      </c>
      <c r="B2565" s="18" t="s">
        <v>5153</v>
      </c>
      <c r="C2565" s="19" t="s">
        <v>5154</v>
      </c>
      <c r="D2565" s="15">
        <f>Dados!$D$2+Dados!E2565</f>
        <v>217.35</v>
      </c>
      <c r="E2565" s="16">
        <f>Dados!$G$2+Dados!H2565</f>
        <v>249.35</v>
      </c>
    </row>
    <row r="2566" spans="1:5" ht="13.15" customHeight="1" x14ac:dyDescent="0.25">
      <c r="A2566" s="17">
        <v>2564</v>
      </c>
      <c r="B2566" s="18" t="s">
        <v>5155</v>
      </c>
      <c r="C2566" s="19" t="s">
        <v>5156</v>
      </c>
      <c r="D2566" s="15">
        <f>Dados!$D$2+Dados!E2566</f>
        <v>211.92</v>
      </c>
      <c r="E2566" s="16">
        <f>Dados!$G$2+Dados!H2566</f>
        <v>243.92</v>
      </c>
    </row>
    <row r="2567" spans="1:5" ht="13.15" customHeight="1" x14ac:dyDescent="0.25">
      <c r="A2567" s="17">
        <v>2565</v>
      </c>
      <c r="B2567" s="18" t="s">
        <v>5157</v>
      </c>
      <c r="C2567" s="19" t="s">
        <v>5158</v>
      </c>
      <c r="D2567" s="15">
        <f>Dados!$D$2+Dados!E2567</f>
        <v>195.65</v>
      </c>
      <c r="E2567" s="16">
        <f>Dados!$G$2+Dados!H2567</f>
        <v>227.65</v>
      </c>
    </row>
    <row r="2568" spans="1:5" ht="13.15" customHeight="1" x14ac:dyDescent="0.25">
      <c r="A2568" s="17">
        <v>2566</v>
      </c>
      <c r="B2568" s="18" t="s">
        <v>5159</v>
      </c>
      <c r="C2568" s="19" t="s">
        <v>5160</v>
      </c>
      <c r="D2568" s="15">
        <f>Dados!$D$2+Dados!E2568</f>
        <v>195.65</v>
      </c>
      <c r="E2568" s="16">
        <f>Dados!$G$2+Dados!H2568</f>
        <v>227.65</v>
      </c>
    </row>
    <row r="2569" spans="1:5" ht="13.15" customHeight="1" x14ac:dyDescent="0.25">
      <c r="A2569" s="17">
        <v>2567</v>
      </c>
      <c r="B2569" s="18" t="s">
        <v>5161</v>
      </c>
      <c r="C2569" s="19" t="s">
        <v>5162</v>
      </c>
      <c r="D2569" s="15">
        <f>Dados!$D$2+Dados!E2569</f>
        <v>195.65</v>
      </c>
      <c r="E2569" s="16">
        <f>Dados!$G$2+Dados!H2569</f>
        <v>227.65</v>
      </c>
    </row>
    <row r="2570" spans="1:5" ht="13.15" customHeight="1" x14ac:dyDescent="0.25">
      <c r="A2570" s="17">
        <v>2568</v>
      </c>
      <c r="B2570" s="18" t="s">
        <v>5163</v>
      </c>
      <c r="C2570" s="19" t="s">
        <v>5164</v>
      </c>
      <c r="D2570" s="15">
        <f>Dados!$D$2+Dados!E2570</f>
        <v>195.65</v>
      </c>
      <c r="E2570" s="16">
        <f>Dados!$G$2+Dados!H2570</f>
        <v>227.65</v>
      </c>
    </row>
    <row r="2571" spans="1:5" ht="13.15" customHeight="1" x14ac:dyDescent="0.25">
      <c r="A2571" s="17">
        <v>2569</v>
      </c>
      <c r="B2571" s="18" t="s">
        <v>5165</v>
      </c>
      <c r="C2571" s="19" t="s">
        <v>5166</v>
      </c>
      <c r="D2571" s="15">
        <f>Dados!$D$2+Dados!E2571</f>
        <v>195.65</v>
      </c>
      <c r="E2571" s="16">
        <f>Dados!$G$2+Dados!H2571</f>
        <v>227.65</v>
      </c>
    </row>
    <row r="2572" spans="1:5" ht="13.15" customHeight="1" x14ac:dyDescent="0.25">
      <c r="A2572" s="17">
        <v>2570</v>
      </c>
      <c r="B2572" s="18" t="s">
        <v>5167</v>
      </c>
      <c r="C2572" s="19" t="s">
        <v>5168</v>
      </c>
      <c r="D2572" s="15">
        <f>Dados!$D$2+Dados!E2572</f>
        <v>195.65</v>
      </c>
      <c r="E2572" s="16">
        <f>Dados!$G$2+Dados!H2572</f>
        <v>227.65</v>
      </c>
    </row>
    <row r="2573" spans="1:5" ht="13.15" customHeight="1" x14ac:dyDescent="0.25">
      <c r="A2573" s="17">
        <v>2571</v>
      </c>
      <c r="B2573" s="18" t="s">
        <v>5169</v>
      </c>
      <c r="C2573" s="19" t="s">
        <v>5170</v>
      </c>
      <c r="D2573" s="15">
        <f>Dados!$D$2+Dados!E2573</f>
        <v>195.65</v>
      </c>
      <c r="E2573" s="16">
        <f>Dados!$G$2+Dados!H2573</f>
        <v>227.65</v>
      </c>
    </row>
    <row r="2574" spans="1:5" ht="13.15" customHeight="1" x14ac:dyDescent="0.25">
      <c r="A2574" s="17">
        <v>2572</v>
      </c>
      <c r="B2574" s="18" t="s">
        <v>5171</v>
      </c>
      <c r="C2574" s="19" t="s">
        <v>5172</v>
      </c>
      <c r="D2574" s="15">
        <f>Dados!$D$2+Dados!E2574</f>
        <v>195.65</v>
      </c>
      <c r="E2574" s="16">
        <f>Dados!$G$2+Dados!H2574</f>
        <v>227.65</v>
      </c>
    </row>
    <row r="2575" spans="1:5" ht="13.15" customHeight="1" x14ac:dyDescent="0.25">
      <c r="A2575" s="17">
        <v>2573</v>
      </c>
      <c r="B2575" s="18" t="s">
        <v>5173</v>
      </c>
      <c r="C2575" s="19" t="s">
        <v>5174</v>
      </c>
      <c r="D2575" s="15">
        <f>Dados!$D$2+Dados!E2575</f>
        <v>195.65</v>
      </c>
      <c r="E2575" s="16">
        <f>Dados!$G$2+Dados!H2575</f>
        <v>227.65</v>
      </c>
    </row>
    <row r="2576" spans="1:5" ht="13.15" customHeight="1" x14ac:dyDescent="0.25">
      <c r="A2576" s="17">
        <v>2574</v>
      </c>
      <c r="B2576" s="18" t="s">
        <v>5175</v>
      </c>
      <c r="C2576" s="19" t="s">
        <v>5176</v>
      </c>
      <c r="D2576" s="15">
        <f>Dados!$D$2+Dados!E2576</f>
        <v>195.65</v>
      </c>
      <c r="E2576" s="16">
        <f>Dados!$G$2+Dados!H2576</f>
        <v>227.65</v>
      </c>
    </row>
    <row r="2577" spans="1:5" ht="13.15" customHeight="1" x14ac:dyDescent="0.25">
      <c r="A2577" s="17">
        <v>2575</v>
      </c>
      <c r="B2577" s="18" t="s">
        <v>5177</v>
      </c>
      <c r="C2577" s="19" t="s">
        <v>5178</v>
      </c>
      <c r="D2577" s="15">
        <f>Dados!$D$2+Dados!E2577</f>
        <v>195.65</v>
      </c>
      <c r="E2577" s="16">
        <f>Dados!$G$2+Dados!H2577</f>
        <v>227.65</v>
      </c>
    </row>
    <row r="2578" spans="1:5" ht="13.15" customHeight="1" x14ac:dyDescent="0.25">
      <c r="A2578" s="17">
        <v>2576</v>
      </c>
      <c r="B2578" s="18" t="s">
        <v>5179</v>
      </c>
      <c r="C2578" s="19" t="s">
        <v>5180</v>
      </c>
      <c r="D2578" s="15">
        <f>Dados!$D$2+Dados!E2578</f>
        <v>195.65</v>
      </c>
      <c r="E2578" s="16">
        <f>Dados!$G$2+Dados!H2578</f>
        <v>227.65</v>
      </c>
    </row>
    <row r="2579" spans="1:5" ht="13.15" customHeight="1" x14ac:dyDescent="0.25">
      <c r="A2579" s="17">
        <v>2577</v>
      </c>
      <c r="B2579" s="18" t="s">
        <v>5181</v>
      </c>
      <c r="C2579" s="19" t="s">
        <v>5182</v>
      </c>
      <c r="D2579" s="15">
        <f>Dados!$D$2+Dados!E2579</f>
        <v>184.8</v>
      </c>
      <c r="E2579" s="16">
        <f>Dados!$G$2+Dados!H2579</f>
        <v>216.8</v>
      </c>
    </row>
    <row r="2580" spans="1:5" ht="13.15" customHeight="1" x14ac:dyDescent="0.25">
      <c r="A2580" s="17">
        <v>2578</v>
      </c>
      <c r="B2580" s="18" t="s">
        <v>5183</v>
      </c>
      <c r="C2580" s="19" t="s">
        <v>5184</v>
      </c>
      <c r="D2580" s="15">
        <f>Dados!$D$2+Dados!E2580</f>
        <v>184.8</v>
      </c>
      <c r="E2580" s="16">
        <f>Dados!$G$2+Dados!H2580</f>
        <v>216.8</v>
      </c>
    </row>
    <row r="2581" spans="1:5" ht="13.15" customHeight="1" x14ac:dyDescent="0.25">
      <c r="A2581" s="17">
        <v>2579</v>
      </c>
      <c r="B2581" s="18" t="s">
        <v>5185</v>
      </c>
      <c r="C2581" s="19" t="s">
        <v>5186</v>
      </c>
      <c r="D2581" s="15">
        <f>Dados!$D$2+Dados!E2581</f>
        <v>201.07</v>
      </c>
      <c r="E2581" s="16">
        <f>Dados!$G$2+Dados!H2581</f>
        <v>233.07</v>
      </c>
    </row>
    <row r="2582" spans="1:5" ht="13.15" customHeight="1" x14ac:dyDescent="0.25">
      <c r="A2582" s="17">
        <v>2580</v>
      </c>
      <c r="B2582" s="18" t="s">
        <v>5187</v>
      </c>
      <c r="C2582" s="19" t="s">
        <v>5188</v>
      </c>
      <c r="D2582" s="15">
        <f>Dados!$D$2+Dados!E2582</f>
        <v>190.22</v>
      </c>
      <c r="E2582" s="16">
        <f>Dados!$G$2+Dados!H2582</f>
        <v>222.22</v>
      </c>
    </row>
    <row r="2583" spans="1:5" ht="13.15" customHeight="1" x14ac:dyDescent="0.25">
      <c r="A2583" s="17">
        <v>2581</v>
      </c>
      <c r="B2583" s="18" t="s">
        <v>5189</v>
      </c>
      <c r="C2583" s="19" t="s">
        <v>5190</v>
      </c>
      <c r="D2583" s="15">
        <f>Dados!$D$2+Dados!E2583</f>
        <v>190.22</v>
      </c>
      <c r="E2583" s="16">
        <f>Dados!$G$2+Dados!H2583</f>
        <v>222.22</v>
      </c>
    </row>
    <row r="2584" spans="1:5" ht="13.15" customHeight="1" x14ac:dyDescent="0.25">
      <c r="A2584" s="17">
        <v>2582</v>
      </c>
      <c r="B2584" s="18" t="s">
        <v>5191</v>
      </c>
      <c r="C2584" s="19" t="s">
        <v>5192</v>
      </c>
      <c r="D2584" s="15">
        <f>Dados!$D$2+Dados!E2584</f>
        <v>190.22</v>
      </c>
      <c r="E2584" s="16">
        <f>Dados!$G$2+Dados!H2584</f>
        <v>222.22</v>
      </c>
    </row>
    <row r="2585" spans="1:5" ht="13.15" customHeight="1" x14ac:dyDescent="0.25">
      <c r="A2585" s="17">
        <v>2583</v>
      </c>
      <c r="B2585" s="18" t="s">
        <v>5193</v>
      </c>
      <c r="C2585" s="19" t="s">
        <v>5194</v>
      </c>
      <c r="D2585" s="15">
        <f>Dados!$D$2+Dados!E2585</f>
        <v>190.22</v>
      </c>
      <c r="E2585" s="16">
        <f>Dados!$G$2+Dados!H2585</f>
        <v>222.22</v>
      </c>
    </row>
    <row r="2586" spans="1:5" ht="13.15" customHeight="1" x14ac:dyDescent="0.25">
      <c r="A2586" s="17">
        <v>2584</v>
      </c>
      <c r="B2586" s="18" t="s">
        <v>5195</v>
      </c>
      <c r="C2586" s="19" t="s">
        <v>5196</v>
      </c>
      <c r="D2586" s="15">
        <f>Dados!$D$2+Dados!E2586</f>
        <v>190.22</v>
      </c>
      <c r="E2586" s="16">
        <f>Dados!$G$2+Dados!H2586</f>
        <v>222.22</v>
      </c>
    </row>
    <row r="2587" spans="1:5" ht="13.15" customHeight="1" x14ac:dyDescent="0.25">
      <c r="A2587" s="17">
        <v>2585</v>
      </c>
      <c r="B2587" s="18" t="s">
        <v>5197</v>
      </c>
      <c r="C2587" s="19" t="s">
        <v>5198</v>
      </c>
      <c r="D2587" s="15">
        <f>Dados!$D$2+Dados!E2587</f>
        <v>190.22</v>
      </c>
      <c r="E2587" s="16">
        <f>Dados!$G$2+Dados!H2587</f>
        <v>222.22</v>
      </c>
    </row>
    <row r="2588" spans="1:5" ht="13.15" customHeight="1" x14ac:dyDescent="0.25">
      <c r="A2588" s="17">
        <v>2586</v>
      </c>
      <c r="B2588" s="18" t="s">
        <v>5199</v>
      </c>
      <c r="C2588" s="19" t="s">
        <v>5200</v>
      </c>
      <c r="D2588" s="15">
        <f>Dados!$D$2+Dados!E2588</f>
        <v>190.22</v>
      </c>
      <c r="E2588" s="16">
        <f>Dados!$G$2+Dados!H2588</f>
        <v>222.22</v>
      </c>
    </row>
    <row r="2589" spans="1:5" ht="13.15" customHeight="1" x14ac:dyDescent="0.25">
      <c r="A2589" s="17">
        <v>2587</v>
      </c>
      <c r="B2589" s="18" t="s">
        <v>5201</v>
      </c>
      <c r="C2589" s="19" t="s">
        <v>5202</v>
      </c>
      <c r="D2589" s="15">
        <f>Dados!$D$2+Dados!E2589</f>
        <v>190.22</v>
      </c>
      <c r="E2589" s="16">
        <f>Dados!$G$2+Dados!H2589</f>
        <v>222.22</v>
      </c>
    </row>
    <row r="2590" spans="1:5" ht="13.15" customHeight="1" x14ac:dyDescent="0.25">
      <c r="A2590" s="17">
        <v>2588</v>
      </c>
      <c r="B2590" s="18" t="s">
        <v>5203</v>
      </c>
      <c r="C2590" s="19" t="s">
        <v>5204</v>
      </c>
      <c r="D2590" s="15">
        <f>Dados!$D$2+Dados!E2590</f>
        <v>190.22</v>
      </c>
      <c r="E2590" s="16">
        <f>Dados!$G$2+Dados!H2590</f>
        <v>222.22</v>
      </c>
    </row>
    <row r="2591" spans="1:5" ht="13.15" customHeight="1" x14ac:dyDescent="0.25">
      <c r="A2591" s="17">
        <v>2589</v>
      </c>
      <c r="B2591" s="18" t="s">
        <v>5205</v>
      </c>
      <c r="C2591" s="19" t="s">
        <v>5206</v>
      </c>
      <c r="D2591" s="15">
        <f>Dados!$D$2+Dados!E2591</f>
        <v>190.22</v>
      </c>
      <c r="E2591" s="16">
        <f>Dados!$G$2+Dados!H2591</f>
        <v>222.22</v>
      </c>
    </row>
    <row r="2592" spans="1:5" ht="13.15" customHeight="1" x14ac:dyDescent="0.25">
      <c r="A2592" s="17">
        <v>2590</v>
      </c>
      <c r="B2592" s="18" t="s">
        <v>5207</v>
      </c>
      <c r="C2592" s="19" t="s">
        <v>5208</v>
      </c>
      <c r="D2592" s="15">
        <f>Dados!$D$2+Dados!E2592</f>
        <v>190.22</v>
      </c>
      <c r="E2592" s="16">
        <f>Dados!$G$2+Dados!H2592</f>
        <v>222.22</v>
      </c>
    </row>
    <row r="2593" spans="1:5" ht="13.15" customHeight="1" x14ac:dyDescent="0.25">
      <c r="A2593" s="17">
        <v>2591</v>
      </c>
      <c r="B2593" s="18" t="s">
        <v>5209</v>
      </c>
      <c r="C2593" s="19" t="s">
        <v>5210</v>
      </c>
      <c r="D2593" s="15">
        <f>Dados!$D$2+Dados!E2593</f>
        <v>190.22</v>
      </c>
      <c r="E2593" s="16">
        <f>Dados!$G$2+Dados!H2593</f>
        <v>222.22</v>
      </c>
    </row>
    <row r="2594" spans="1:5" ht="13.15" customHeight="1" x14ac:dyDescent="0.25">
      <c r="A2594" s="17">
        <v>2592</v>
      </c>
      <c r="B2594" s="18" t="s">
        <v>5211</v>
      </c>
      <c r="C2594" s="19" t="s">
        <v>5212</v>
      </c>
      <c r="D2594" s="15">
        <f>Dados!$D$2+Dados!E2594</f>
        <v>190.22</v>
      </c>
      <c r="E2594" s="16">
        <f>Dados!$G$2+Dados!H2594</f>
        <v>222.22</v>
      </c>
    </row>
    <row r="2595" spans="1:5" ht="13.15" customHeight="1" x14ac:dyDescent="0.25">
      <c r="A2595" s="17">
        <v>2593</v>
      </c>
      <c r="B2595" s="18" t="s">
        <v>5213</v>
      </c>
      <c r="C2595" s="19" t="s">
        <v>5214</v>
      </c>
      <c r="D2595" s="15">
        <f>Dados!$D$2+Dados!E2595</f>
        <v>190.22</v>
      </c>
      <c r="E2595" s="16">
        <f>Dados!$G$2+Dados!H2595</f>
        <v>222.22</v>
      </c>
    </row>
    <row r="2596" spans="1:5" ht="13.15" customHeight="1" x14ac:dyDescent="0.25">
      <c r="A2596" s="17">
        <v>2594</v>
      </c>
      <c r="B2596" s="18" t="s">
        <v>5215</v>
      </c>
      <c r="C2596" s="19" t="s">
        <v>5216</v>
      </c>
      <c r="D2596" s="15">
        <f>Dados!$D$2+Dados!E2596</f>
        <v>190.22</v>
      </c>
      <c r="E2596" s="16">
        <f>Dados!$G$2+Dados!H2596</f>
        <v>222.22</v>
      </c>
    </row>
    <row r="2597" spans="1:5" ht="13.15" customHeight="1" x14ac:dyDescent="0.25">
      <c r="A2597" s="17">
        <v>2595</v>
      </c>
      <c r="B2597" s="18" t="s">
        <v>5217</v>
      </c>
      <c r="C2597" s="19" t="s">
        <v>5218</v>
      </c>
      <c r="D2597" s="15">
        <f>Dados!$D$2+Dados!E2597</f>
        <v>190.22</v>
      </c>
      <c r="E2597" s="16">
        <f>Dados!$G$2+Dados!H2597</f>
        <v>222.22</v>
      </c>
    </row>
    <row r="2598" spans="1:5" ht="13.15" customHeight="1" x14ac:dyDescent="0.25">
      <c r="A2598" s="17">
        <v>2596</v>
      </c>
      <c r="B2598" s="18" t="s">
        <v>5219</v>
      </c>
      <c r="C2598" s="19" t="s">
        <v>5220</v>
      </c>
      <c r="D2598" s="15">
        <f>Dados!$D$2+Dados!E2598</f>
        <v>190.22</v>
      </c>
      <c r="E2598" s="16">
        <f>Dados!$G$2+Dados!H2598</f>
        <v>222.22</v>
      </c>
    </row>
    <row r="2599" spans="1:5" ht="13.15" customHeight="1" x14ac:dyDescent="0.25">
      <c r="A2599" s="17">
        <v>2597</v>
      </c>
      <c r="B2599" s="18" t="s">
        <v>5221</v>
      </c>
      <c r="C2599" s="19" t="s">
        <v>5222</v>
      </c>
      <c r="D2599" s="15">
        <f>Dados!$D$2+Dados!E2599</f>
        <v>190.22</v>
      </c>
      <c r="E2599" s="16">
        <f>Dados!$G$2+Dados!H2599</f>
        <v>222.22</v>
      </c>
    </row>
    <row r="2600" spans="1:5" ht="13.15" customHeight="1" x14ac:dyDescent="0.25">
      <c r="A2600" s="17">
        <v>2598</v>
      </c>
      <c r="B2600" s="18" t="s">
        <v>5223</v>
      </c>
      <c r="C2600" s="19" t="s">
        <v>5224</v>
      </c>
      <c r="D2600" s="15">
        <f>Dados!$D$2+Dados!E2600</f>
        <v>130.54000000000002</v>
      </c>
      <c r="E2600" s="16">
        <f>Dados!$G$2+Dados!H2600</f>
        <v>162.54000000000002</v>
      </c>
    </row>
    <row r="2601" spans="1:5" ht="13.15" customHeight="1" x14ac:dyDescent="0.25">
      <c r="A2601" s="17">
        <v>2599</v>
      </c>
      <c r="B2601" s="18" t="s">
        <v>5225</v>
      </c>
      <c r="C2601" s="19" t="s">
        <v>5226</v>
      </c>
      <c r="D2601" s="15">
        <f>Dados!$D$2+Dados!E2601</f>
        <v>130.54000000000002</v>
      </c>
      <c r="E2601" s="16">
        <f>Dados!$G$2+Dados!H2601</f>
        <v>162.54000000000002</v>
      </c>
    </row>
    <row r="2602" spans="1:5" ht="13.15" customHeight="1" x14ac:dyDescent="0.25">
      <c r="A2602" s="17">
        <v>2600</v>
      </c>
      <c r="B2602" s="18" t="s">
        <v>5227</v>
      </c>
      <c r="C2602" s="19" t="s">
        <v>5228</v>
      </c>
      <c r="D2602" s="15">
        <f>Dados!$D$2+Dados!E2602</f>
        <v>130.54000000000002</v>
      </c>
      <c r="E2602" s="16">
        <f>Dados!$G$2+Dados!H2602</f>
        <v>162.54000000000002</v>
      </c>
    </row>
    <row r="2603" spans="1:5" ht="13.15" customHeight="1" x14ac:dyDescent="0.25">
      <c r="A2603" s="17">
        <v>2601</v>
      </c>
      <c r="B2603" s="18" t="s">
        <v>5229</v>
      </c>
      <c r="C2603" s="19" t="s">
        <v>5230</v>
      </c>
      <c r="D2603" s="15">
        <f>Dados!$D$2+Dados!E2603</f>
        <v>130.54000000000002</v>
      </c>
      <c r="E2603" s="16">
        <f>Dados!$G$2+Dados!H2603</f>
        <v>162.54000000000002</v>
      </c>
    </row>
    <row r="2604" spans="1:5" ht="13.15" customHeight="1" x14ac:dyDescent="0.25">
      <c r="A2604" s="17">
        <v>2602</v>
      </c>
      <c r="B2604" s="18" t="s">
        <v>5231</v>
      </c>
      <c r="C2604" s="19" t="s">
        <v>5232</v>
      </c>
      <c r="D2604" s="15">
        <f>Dados!$D$2+Dados!E2604</f>
        <v>130.54000000000002</v>
      </c>
      <c r="E2604" s="16">
        <f>Dados!$G$2+Dados!H2604</f>
        <v>162.54000000000002</v>
      </c>
    </row>
    <row r="2605" spans="1:5" ht="13.15" customHeight="1" x14ac:dyDescent="0.25">
      <c r="A2605" s="17">
        <v>2603</v>
      </c>
      <c r="B2605" s="18" t="s">
        <v>5233</v>
      </c>
      <c r="C2605" s="19" t="s">
        <v>5234</v>
      </c>
      <c r="D2605" s="15">
        <f>Dados!$D$2+Dados!E2605</f>
        <v>130.54000000000002</v>
      </c>
      <c r="E2605" s="16">
        <f>Dados!$G$2+Dados!H2605</f>
        <v>162.54000000000002</v>
      </c>
    </row>
    <row r="2606" spans="1:5" ht="13.15" customHeight="1" x14ac:dyDescent="0.25">
      <c r="A2606" s="17">
        <v>2604</v>
      </c>
      <c r="B2606" s="18" t="s">
        <v>5235</v>
      </c>
      <c r="C2606" s="19" t="s">
        <v>5236</v>
      </c>
      <c r="D2606" s="15">
        <f>Dados!$D$2+Dados!E2606</f>
        <v>130.54000000000002</v>
      </c>
      <c r="E2606" s="16">
        <f>Dados!$G$2+Dados!H2606</f>
        <v>162.54000000000002</v>
      </c>
    </row>
    <row r="2607" spans="1:5" ht="13.15" customHeight="1" x14ac:dyDescent="0.25">
      <c r="A2607" s="17">
        <v>2605</v>
      </c>
      <c r="B2607" s="18" t="s">
        <v>5237</v>
      </c>
      <c r="C2607" s="19" t="s">
        <v>5238</v>
      </c>
      <c r="D2607" s="15">
        <f>Dados!$D$2+Dados!E2607</f>
        <v>130.54000000000002</v>
      </c>
      <c r="E2607" s="16">
        <f>Dados!$G$2+Dados!H2607</f>
        <v>162.54000000000002</v>
      </c>
    </row>
    <row r="2608" spans="1:5" ht="13.15" customHeight="1" x14ac:dyDescent="0.25">
      <c r="A2608" s="17">
        <v>2606</v>
      </c>
      <c r="B2608" s="18" t="s">
        <v>5239</v>
      </c>
      <c r="C2608" s="19" t="s">
        <v>5240</v>
      </c>
      <c r="D2608" s="15">
        <f>Dados!$D$2+Dados!E2608</f>
        <v>130.54000000000002</v>
      </c>
      <c r="E2608" s="16">
        <f>Dados!$G$2+Dados!H2608</f>
        <v>162.54000000000002</v>
      </c>
    </row>
    <row r="2609" spans="1:5" ht="13.15" customHeight="1" x14ac:dyDescent="0.25">
      <c r="A2609" s="17">
        <v>2607</v>
      </c>
      <c r="B2609" s="18" t="s">
        <v>5241</v>
      </c>
      <c r="C2609" s="19" t="s">
        <v>5242</v>
      </c>
      <c r="D2609" s="15">
        <f>Dados!$D$2+Dados!E2609</f>
        <v>130.54000000000002</v>
      </c>
      <c r="E2609" s="16">
        <f>Dados!$G$2+Dados!H2609</f>
        <v>162.54000000000002</v>
      </c>
    </row>
    <row r="2610" spans="1:5" ht="13.15" customHeight="1" x14ac:dyDescent="0.25">
      <c r="A2610" s="17">
        <v>2608</v>
      </c>
      <c r="B2610" s="18" t="s">
        <v>5243</v>
      </c>
      <c r="C2610" s="19" t="s">
        <v>5244</v>
      </c>
      <c r="D2610" s="15">
        <f>Dados!$D$2+Dados!E2610</f>
        <v>130.54000000000002</v>
      </c>
      <c r="E2610" s="16">
        <f>Dados!$G$2+Dados!H2610</f>
        <v>162.54000000000002</v>
      </c>
    </row>
    <row r="2611" spans="1:5" ht="13.15" customHeight="1" x14ac:dyDescent="0.25">
      <c r="A2611" s="17">
        <v>2609</v>
      </c>
      <c r="B2611" s="18" t="s">
        <v>5245</v>
      </c>
      <c r="C2611" s="19" t="s">
        <v>5246</v>
      </c>
      <c r="D2611" s="15">
        <f>Dados!$D$2+Dados!E2611</f>
        <v>190.22</v>
      </c>
      <c r="E2611" s="16">
        <f>Dados!$G$2+Dados!H2611</f>
        <v>222.22</v>
      </c>
    </row>
    <row r="2612" spans="1:5" ht="13.15" customHeight="1" x14ac:dyDescent="0.25">
      <c r="A2612" s="17">
        <v>2610</v>
      </c>
      <c r="B2612" s="18" t="s">
        <v>5247</v>
      </c>
      <c r="C2612" s="19" t="s">
        <v>5248</v>
      </c>
      <c r="D2612" s="15">
        <f>Dados!$D$2+Dados!E2612</f>
        <v>179.37</v>
      </c>
      <c r="E2612" s="16">
        <f>Dados!$G$2+Dados!H2612</f>
        <v>211.37</v>
      </c>
    </row>
    <row r="2613" spans="1:5" ht="13.15" customHeight="1" x14ac:dyDescent="0.25">
      <c r="A2613" s="17">
        <v>2611</v>
      </c>
      <c r="B2613" s="18" t="s">
        <v>5249</v>
      </c>
      <c r="C2613" s="19" t="s">
        <v>5250</v>
      </c>
      <c r="D2613" s="15">
        <f>Dados!$D$2+Dados!E2613</f>
        <v>179.37</v>
      </c>
      <c r="E2613" s="16">
        <f>Dados!$G$2+Dados!H2613</f>
        <v>211.37</v>
      </c>
    </row>
    <row r="2614" spans="1:5" ht="13.15" customHeight="1" x14ac:dyDescent="0.25">
      <c r="A2614" s="17">
        <v>2612</v>
      </c>
      <c r="B2614" s="18" t="s">
        <v>5251</v>
      </c>
      <c r="C2614" s="19" t="s">
        <v>5252</v>
      </c>
      <c r="D2614" s="15">
        <f>Dados!$D$2+Dados!E2614</f>
        <v>179.37</v>
      </c>
      <c r="E2614" s="16">
        <f>Dados!$G$2+Dados!H2614</f>
        <v>211.37</v>
      </c>
    </row>
    <row r="2615" spans="1:5" ht="13.15" customHeight="1" x14ac:dyDescent="0.25">
      <c r="A2615" s="17">
        <v>2613</v>
      </c>
      <c r="B2615" s="18" t="s">
        <v>5253</v>
      </c>
      <c r="C2615" s="19" t="s">
        <v>5254</v>
      </c>
      <c r="D2615" s="15">
        <f>Dados!$D$2+Dados!E2615</f>
        <v>179.37</v>
      </c>
      <c r="E2615" s="16">
        <f>Dados!$G$2+Dados!H2615</f>
        <v>211.37</v>
      </c>
    </row>
    <row r="2616" spans="1:5" ht="13.15" customHeight="1" x14ac:dyDescent="0.25">
      <c r="A2616" s="17">
        <v>2614</v>
      </c>
      <c r="B2616" s="18" t="s">
        <v>5255</v>
      </c>
      <c r="C2616" s="19" t="s">
        <v>5256</v>
      </c>
      <c r="D2616" s="15">
        <f>Dados!$D$2+Dados!E2616</f>
        <v>157.66999999999999</v>
      </c>
      <c r="E2616" s="16">
        <f>Dados!$G$2+Dados!H2616</f>
        <v>189.67</v>
      </c>
    </row>
    <row r="2617" spans="1:5" ht="13.15" customHeight="1" x14ac:dyDescent="0.25">
      <c r="A2617" s="17">
        <v>2615</v>
      </c>
      <c r="B2617" s="18" t="s">
        <v>5257</v>
      </c>
      <c r="C2617" s="19" t="s">
        <v>5258</v>
      </c>
      <c r="D2617" s="15">
        <f>Dados!$D$2+Dados!E2617</f>
        <v>157.66999999999999</v>
      </c>
      <c r="E2617" s="16">
        <f>Dados!$G$2+Dados!H2617</f>
        <v>189.67</v>
      </c>
    </row>
    <row r="2618" spans="1:5" ht="13.15" customHeight="1" x14ac:dyDescent="0.25">
      <c r="A2618" s="17">
        <v>2616</v>
      </c>
      <c r="B2618" s="18" t="s">
        <v>5259</v>
      </c>
      <c r="C2618" s="19" t="s">
        <v>5260</v>
      </c>
      <c r="D2618" s="15">
        <f>Dados!$D$2+Dados!E2618</f>
        <v>157.66999999999999</v>
      </c>
      <c r="E2618" s="16">
        <f>Dados!$G$2+Dados!H2618</f>
        <v>189.67</v>
      </c>
    </row>
    <row r="2619" spans="1:5" ht="13.15" customHeight="1" x14ac:dyDescent="0.25">
      <c r="A2619" s="17">
        <v>2617</v>
      </c>
      <c r="B2619" s="18" t="s">
        <v>5261</v>
      </c>
      <c r="C2619" s="19" t="s">
        <v>5262</v>
      </c>
      <c r="D2619" s="15">
        <f>Dados!$D$2+Dados!E2619</f>
        <v>157.66999999999999</v>
      </c>
      <c r="E2619" s="16">
        <f>Dados!$G$2+Dados!H2619</f>
        <v>189.67</v>
      </c>
    </row>
    <row r="2620" spans="1:5" ht="13.15" customHeight="1" x14ac:dyDescent="0.25">
      <c r="A2620" s="17">
        <v>2618</v>
      </c>
      <c r="B2620" s="18" t="s">
        <v>5263</v>
      </c>
      <c r="C2620" s="19" t="s">
        <v>5264</v>
      </c>
      <c r="D2620" s="15">
        <f>Dados!$D$2+Dados!E2620</f>
        <v>157.66999999999999</v>
      </c>
      <c r="E2620" s="16">
        <f>Dados!$G$2+Dados!H2620</f>
        <v>189.67</v>
      </c>
    </row>
    <row r="2621" spans="1:5" ht="13.15" customHeight="1" x14ac:dyDescent="0.25">
      <c r="A2621" s="17">
        <v>2619</v>
      </c>
      <c r="B2621" s="18" t="s">
        <v>5265</v>
      </c>
      <c r="C2621" s="19" t="s">
        <v>5266</v>
      </c>
      <c r="D2621" s="15">
        <f>Dados!$D$2+Dados!E2621</f>
        <v>157.66999999999999</v>
      </c>
      <c r="E2621" s="16">
        <f>Dados!$G$2+Dados!H2621</f>
        <v>189.67</v>
      </c>
    </row>
    <row r="2622" spans="1:5" ht="13.15" customHeight="1" x14ac:dyDescent="0.25">
      <c r="A2622" s="17">
        <v>2620</v>
      </c>
      <c r="B2622" s="18" t="s">
        <v>5267</v>
      </c>
      <c r="C2622" s="19" t="s">
        <v>5268</v>
      </c>
      <c r="D2622" s="15">
        <f>Dados!$D$2+Dados!E2622</f>
        <v>135.97</v>
      </c>
      <c r="E2622" s="16">
        <f>Dados!$G$2+Dados!H2622</f>
        <v>167.97</v>
      </c>
    </row>
    <row r="2623" spans="1:5" ht="13.15" customHeight="1" x14ac:dyDescent="0.25">
      <c r="A2623" s="17">
        <v>2621</v>
      </c>
      <c r="B2623" s="18" t="s">
        <v>5269</v>
      </c>
      <c r="C2623" s="19" t="s">
        <v>5270</v>
      </c>
      <c r="D2623" s="15">
        <f>Dados!$D$2+Dados!E2623</f>
        <v>179.37</v>
      </c>
      <c r="E2623" s="16">
        <f>Dados!$G$2+Dados!H2623</f>
        <v>211.37</v>
      </c>
    </row>
    <row r="2624" spans="1:5" ht="13.15" customHeight="1" x14ac:dyDescent="0.25">
      <c r="A2624" s="17">
        <v>2622</v>
      </c>
      <c r="B2624" s="18" t="s">
        <v>5271</v>
      </c>
      <c r="C2624" s="19" t="s">
        <v>5272</v>
      </c>
      <c r="D2624" s="15">
        <f>Dados!$D$2+Dados!E2624</f>
        <v>179.37</v>
      </c>
      <c r="E2624" s="16">
        <f>Dados!$G$2+Dados!H2624</f>
        <v>211.37</v>
      </c>
    </row>
    <row r="2625" spans="1:5" ht="13.15" customHeight="1" x14ac:dyDescent="0.25">
      <c r="A2625" s="17">
        <v>2623</v>
      </c>
      <c r="B2625" s="18" t="s">
        <v>5273</v>
      </c>
      <c r="C2625" s="19" t="s">
        <v>5274</v>
      </c>
      <c r="D2625" s="15">
        <f>Dados!$D$2+Dados!E2625</f>
        <v>179.37</v>
      </c>
      <c r="E2625" s="16">
        <f>Dados!$G$2+Dados!H2625</f>
        <v>211.37</v>
      </c>
    </row>
    <row r="2626" spans="1:5" ht="13.15" customHeight="1" x14ac:dyDescent="0.25">
      <c r="A2626" s="17">
        <v>2624</v>
      </c>
      <c r="B2626" s="18" t="s">
        <v>5275</v>
      </c>
      <c r="C2626" s="19" t="s">
        <v>5276</v>
      </c>
      <c r="D2626" s="15">
        <f>Dados!$D$2+Dados!E2626</f>
        <v>293.3</v>
      </c>
      <c r="E2626" s="16">
        <f>Dados!$G$2+Dados!H2626</f>
        <v>325.3</v>
      </c>
    </row>
    <row r="2627" spans="1:5" ht="13.15" customHeight="1" x14ac:dyDescent="0.25">
      <c r="A2627" s="17">
        <v>2625</v>
      </c>
      <c r="B2627" s="18" t="s">
        <v>5277</v>
      </c>
      <c r="C2627" s="19" t="s">
        <v>5278</v>
      </c>
      <c r="D2627" s="15">
        <f>Dados!$D$2+Dados!E2627</f>
        <v>293.3</v>
      </c>
      <c r="E2627" s="16">
        <f>Dados!$G$2+Dados!H2627</f>
        <v>325.3</v>
      </c>
    </row>
    <row r="2628" spans="1:5" ht="13.15" customHeight="1" x14ac:dyDescent="0.25">
      <c r="A2628" s="17">
        <v>2626</v>
      </c>
      <c r="B2628" s="18" t="s">
        <v>5279</v>
      </c>
      <c r="C2628" s="19" t="s">
        <v>5280</v>
      </c>
      <c r="D2628" s="15">
        <f>Dados!$D$2+Dados!E2628</f>
        <v>293.3</v>
      </c>
      <c r="E2628" s="16">
        <f>Dados!$G$2+Dados!H2628</f>
        <v>325.3</v>
      </c>
    </row>
    <row r="2629" spans="1:5" ht="13.15" customHeight="1" x14ac:dyDescent="0.25">
      <c r="A2629" s="17">
        <v>2627</v>
      </c>
      <c r="B2629" s="18" t="s">
        <v>5281</v>
      </c>
      <c r="C2629" s="19" t="s">
        <v>5282</v>
      </c>
      <c r="D2629" s="15">
        <f>Dados!$D$2+Dados!E2629</f>
        <v>293.3</v>
      </c>
      <c r="E2629" s="16">
        <f>Dados!$G$2+Dados!H2629</f>
        <v>325.3</v>
      </c>
    </row>
    <row r="2630" spans="1:5" ht="13.15" customHeight="1" x14ac:dyDescent="0.25">
      <c r="A2630" s="17">
        <v>2628</v>
      </c>
      <c r="B2630" s="18" t="s">
        <v>5283</v>
      </c>
      <c r="C2630" s="19" t="s">
        <v>5284</v>
      </c>
      <c r="D2630" s="15">
        <f>Dados!$D$2+Dados!E2630</f>
        <v>282.45</v>
      </c>
      <c r="E2630" s="16">
        <f>Dados!$G$2+Dados!H2630</f>
        <v>314.45</v>
      </c>
    </row>
    <row r="2631" spans="1:5" ht="13.15" customHeight="1" x14ac:dyDescent="0.25">
      <c r="A2631" s="17">
        <v>2629</v>
      </c>
      <c r="B2631" s="18" t="s">
        <v>5285</v>
      </c>
      <c r="C2631" s="19" t="s">
        <v>5286</v>
      </c>
      <c r="D2631" s="15">
        <f>Dados!$D$2+Dados!E2631</f>
        <v>282.45</v>
      </c>
      <c r="E2631" s="16">
        <f>Dados!$G$2+Dados!H2631</f>
        <v>314.45</v>
      </c>
    </row>
    <row r="2632" spans="1:5" ht="13.15" customHeight="1" x14ac:dyDescent="0.25">
      <c r="A2632" s="17">
        <v>2630</v>
      </c>
      <c r="B2632" s="18" t="s">
        <v>5287</v>
      </c>
      <c r="C2632" s="19" t="s">
        <v>5288</v>
      </c>
      <c r="D2632" s="15">
        <f>Dados!$D$2+Dados!E2632</f>
        <v>282.45</v>
      </c>
      <c r="E2632" s="16">
        <f>Dados!$G$2+Dados!H2632</f>
        <v>314.45</v>
      </c>
    </row>
    <row r="2633" spans="1:5" ht="13.15" customHeight="1" x14ac:dyDescent="0.25">
      <c r="A2633" s="17">
        <v>2631</v>
      </c>
      <c r="B2633" s="18" t="s">
        <v>5289</v>
      </c>
      <c r="C2633" s="19" t="s">
        <v>5290</v>
      </c>
      <c r="D2633" s="15">
        <f>Dados!$D$2+Dados!E2633</f>
        <v>282.45</v>
      </c>
      <c r="E2633" s="16">
        <f>Dados!$G$2+Dados!H2633</f>
        <v>314.45</v>
      </c>
    </row>
    <row r="2634" spans="1:5" ht="13.15" customHeight="1" x14ac:dyDescent="0.25">
      <c r="A2634" s="17">
        <v>2632</v>
      </c>
      <c r="B2634" s="18" t="s">
        <v>5291</v>
      </c>
      <c r="C2634" s="19" t="s">
        <v>5292</v>
      </c>
      <c r="D2634" s="15">
        <f>Dados!$D$2+Dados!E2634</f>
        <v>201.07</v>
      </c>
      <c r="E2634" s="16">
        <f>Dados!$G$2+Dados!H2634</f>
        <v>233.07</v>
      </c>
    </row>
    <row r="2635" spans="1:5" ht="13.15" customHeight="1" x14ac:dyDescent="0.25">
      <c r="A2635" s="17">
        <v>2633</v>
      </c>
      <c r="B2635" s="18" t="s">
        <v>5293</v>
      </c>
      <c r="C2635" s="19" t="s">
        <v>5294</v>
      </c>
      <c r="D2635" s="15">
        <f>Dados!$D$2+Dados!E2635</f>
        <v>152.25</v>
      </c>
      <c r="E2635" s="16">
        <f>Dados!$G$2+Dados!H2635</f>
        <v>184.25</v>
      </c>
    </row>
    <row r="2636" spans="1:5" ht="13.15" customHeight="1" x14ac:dyDescent="0.25">
      <c r="A2636" s="17">
        <v>2634</v>
      </c>
      <c r="B2636" s="18" t="s">
        <v>5295</v>
      </c>
      <c r="C2636" s="19" t="s">
        <v>5296</v>
      </c>
      <c r="D2636" s="15">
        <f>Dados!$D$2+Dados!E2636</f>
        <v>201.07</v>
      </c>
      <c r="E2636" s="16">
        <f>Dados!$G$2+Dados!H2636</f>
        <v>233.07</v>
      </c>
    </row>
    <row r="2637" spans="1:5" ht="13.15" customHeight="1" x14ac:dyDescent="0.25">
      <c r="A2637" s="17">
        <v>2635</v>
      </c>
      <c r="B2637" s="18" t="s">
        <v>5297</v>
      </c>
      <c r="C2637" s="19" t="s">
        <v>5298</v>
      </c>
      <c r="D2637" s="15">
        <f>Dados!$D$2+Dados!E2637</f>
        <v>201.07</v>
      </c>
      <c r="E2637" s="16">
        <f>Dados!$G$2+Dados!H2637</f>
        <v>233.07</v>
      </c>
    </row>
    <row r="2638" spans="1:5" ht="13.15" customHeight="1" x14ac:dyDescent="0.25">
      <c r="A2638" s="17">
        <v>2636</v>
      </c>
      <c r="B2638" s="18" t="s">
        <v>5299</v>
      </c>
      <c r="C2638" s="19" t="s">
        <v>5300</v>
      </c>
      <c r="D2638" s="15">
        <f>Dados!$D$2+Dados!E2638</f>
        <v>201.07</v>
      </c>
      <c r="E2638" s="16">
        <f>Dados!$G$2+Dados!H2638</f>
        <v>233.07</v>
      </c>
    </row>
    <row r="2639" spans="1:5" ht="13.15" customHeight="1" x14ac:dyDescent="0.25">
      <c r="A2639" s="17">
        <v>2637</v>
      </c>
      <c r="B2639" s="18" t="s">
        <v>5301</v>
      </c>
      <c r="C2639" s="19" t="s">
        <v>5302</v>
      </c>
      <c r="D2639" s="15">
        <f>Dados!$D$2+Dados!E2639</f>
        <v>201.07</v>
      </c>
      <c r="E2639" s="16">
        <f>Dados!$G$2+Dados!H2639</f>
        <v>233.07</v>
      </c>
    </row>
    <row r="2640" spans="1:5" ht="13.15" customHeight="1" x14ac:dyDescent="0.25">
      <c r="A2640" s="17">
        <v>2638</v>
      </c>
      <c r="B2640" s="18" t="s">
        <v>5303</v>
      </c>
      <c r="C2640" s="19" t="s">
        <v>5304</v>
      </c>
      <c r="D2640" s="15">
        <f>Dados!$D$2+Dados!E2640</f>
        <v>206.5</v>
      </c>
      <c r="E2640" s="16">
        <f>Dados!$G$2+Dados!H2640</f>
        <v>238.5</v>
      </c>
    </row>
    <row r="2641" spans="1:5" ht="13.15" customHeight="1" x14ac:dyDescent="0.25">
      <c r="A2641" s="17">
        <v>2639</v>
      </c>
      <c r="B2641" s="18" t="s">
        <v>5305</v>
      </c>
      <c r="C2641" s="19" t="s">
        <v>5306</v>
      </c>
      <c r="D2641" s="15">
        <f>Dados!$D$2+Dados!E2641</f>
        <v>184.8</v>
      </c>
      <c r="E2641" s="16">
        <f>Dados!$G$2+Dados!H2641</f>
        <v>216.8</v>
      </c>
    </row>
    <row r="2642" spans="1:5" ht="13.15" customHeight="1" x14ac:dyDescent="0.25">
      <c r="A2642" s="17">
        <v>2640</v>
      </c>
      <c r="B2642" s="18" t="s">
        <v>5307</v>
      </c>
      <c r="C2642" s="19" t="s">
        <v>5308</v>
      </c>
      <c r="D2642" s="15">
        <f>Dados!$D$2+Dados!E2642</f>
        <v>195.65</v>
      </c>
      <c r="E2642" s="16">
        <f>Dados!$G$2+Dados!H2642</f>
        <v>227.65</v>
      </c>
    </row>
    <row r="2643" spans="1:5" ht="13.15" customHeight="1" x14ac:dyDescent="0.25">
      <c r="A2643" s="17">
        <v>2641</v>
      </c>
      <c r="B2643" s="18" t="s">
        <v>5309</v>
      </c>
      <c r="C2643" s="19" t="s">
        <v>5310</v>
      </c>
      <c r="D2643" s="15">
        <f>Dados!$D$2+Dados!E2643</f>
        <v>146.82</v>
      </c>
      <c r="E2643" s="16">
        <f>Dados!$G$2+Dados!H2643</f>
        <v>178.82</v>
      </c>
    </row>
    <row r="2644" spans="1:5" ht="13.15" customHeight="1" x14ac:dyDescent="0.25">
      <c r="A2644" s="17">
        <v>2642</v>
      </c>
      <c r="B2644" s="18" t="s">
        <v>5311</v>
      </c>
      <c r="C2644" s="19" t="s">
        <v>5312</v>
      </c>
      <c r="D2644" s="15">
        <f>Dados!$D$2+Dados!E2644</f>
        <v>146.82</v>
      </c>
      <c r="E2644" s="16">
        <f>Dados!$G$2+Dados!H2644</f>
        <v>178.82</v>
      </c>
    </row>
    <row r="2645" spans="1:5" ht="13.15" customHeight="1" x14ac:dyDescent="0.25">
      <c r="A2645" s="17">
        <v>2643</v>
      </c>
      <c r="B2645" s="18" t="s">
        <v>5313</v>
      </c>
      <c r="C2645" s="19" t="s">
        <v>5314</v>
      </c>
      <c r="D2645" s="15">
        <f>Dados!$D$2+Dados!E2645</f>
        <v>179.37</v>
      </c>
      <c r="E2645" s="16">
        <f>Dados!$G$2+Dados!H2645</f>
        <v>211.37</v>
      </c>
    </row>
    <row r="2646" spans="1:5" ht="13.15" customHeight="1" x14ac:dyDescent="0.25">
      <c r="A2646" s="17">
        <v>2644</v>
      </c>
      <c r="B2646" s="18" t="s">
        <v>5315</v>
      </c>
      <c r="C2646" s="19" t="s">
        <v>5316</v>
      </c>
      <c r="D2646" s="15">
        <f>Dados!$D$2+Dados!E2646</f>
        <v>179.37</v>
      </c>
      <c r="E2646" s="16">
        <f>Dados!$G$2+Dados!H2646</f>
        <v>211.37</v>
      </c>
    </row>
    <row r="2647" spans="1:5" ht="13.15" customHeight="1" x14ac:dyDescent="0.25">
      <c r="A2647" s="17">
        <v>2645</v>
      </c>
      <c r="B2647" s="18" t="s">
        <v>5317</v>
      </c>
      <c r="C2647" s="19" t="s">
        <v>5318</v>
      </c>
      <c r="D2647" s="15">
        <f>Dados!$D$2+Dados!E2647</f>
        <v>146.82</v>
      </c>
      <c r="E2647" s="16">
        <f>Dados!$G$2+Dados!H2647</f>
        <v>178.82</v>
      </c>
    </row>
    <row r="2648" spans="1:5" ht="13.15" customHeight="1" x14ac:dyDescent="0.25">
      <c r="A2648" s="17">
        <v>2646</v>
      </c>
      <c r="B2648" s="18" t="s">
        <v>5319</v>
      </c>
      <c r="C2648" s="19" t="s">
        <v>5320</v>
      </c>
      <c r="D2648" s="15">
        <f>Dados!$D$2+Dados!E2648</f>
        <v>146.82</v>
      </c>
      <c r="E2648" s="16">
        <f>Dados!$G$2+Dados!H2648</f>
        <v>178.82</v>
      </c>
    </row>
    <row r="2649" spans="1:5" ht="13.15" customHeight="1" x14ac:dyDescent="0.25">
      <c r="A2649" s="17">
        <v>2647</v>
      </c>
      <c r="B2649" s="18" t="s">
        <v>5321</v>
      </c>
      <c r="C2649" s="19" t="s">
        <v>5322</v>
      </c>
      <c r="D2649" s="15">
        <f>Dados!$D$2+Dados!E2649</f>
        <v>146.82</v>
      </c>
      <c r="E2649" s="16">
        <f>Dados!$G$2+Dados!H2649</f>
        <v>178.82</v>
      </c>
    </row>
    <row r="2650" spans="1:5" ht="13.15" customHeight="1" x14ac:dyDescent="0.25">
      <c r="A2650" s="17">
        <v>2648</v>
      </c>
      <c r="B2650" s="18" t="s">
        <v>5323</v>
      </c>
      <c r="C2650" s="19" t="s">
        <v>5324</v>
      </c>
      <c r="D2650" s="15">
        <f>Dados!$D$2+Dados!E2650</f>
        <v>146.82</v>
      </c>
      <c r="E2650" s="16">
        <f>Dados!$G$2+Dados!H2650</f>
        <v>178.82</v>
      </c>
    </row>
    <row r="2651" spans="1:5" ht="13.15" customHeight="1" x14ac:dyDescent="0.25">
      <c r="A2651" s="17">
        <v>2649</v>
      </c>
      <c r="B2651" s="18" t="s">
        <v>5325</v>
      </c>
      <c r="C2651" s="19" t="s">
        <v>5326</v>
      </c>
      <c r="D2651" s="15">
        <f>Dados!$D$2+Dados!E2651</f>
        <v>173.95</v>
      </c>
      <c r="E2651" s="16">
        <f>Dados!$G$2+Dados!H2651</f>
        <v>205.95</v>
      </c>
    </row>
    <row r="2652" spans="1:5" ht="13.15" customHeight="1" x14ac:dyDescent="0.25">
      <c r="A2652" s="17">
        <v>2650</v>
      </c>
      <c r="B2652" s="18" t="s">
        <v>5327</v>
      </c>
      <c r="C2652" s="19" t="s">
        <v>5328</v>
      </c>
      <c r="D2652" s="15">
        <f>Dados!$D$2+Dados!E2652</f>
        <v>173.95</v>
      </c>
      <c r="E2652" s="16">
        <f>Dados!$G$2+Dados!H2652</f>
        <v>205.95</v>
      </c>
    </row>
    <row r="2653" spans="1:5" ht="13.15" customHeight="1" x14ac:dyDescent="0.25">
      <c r="A2653" s="17">
        <v>2651</v>
      </c>
      <c r="B2653" s="18" t="s">
        <v>5329</v>
      </c>
      <c r="C2653" s="19" t="s">
        <v>5330</v>
      </c>
      <c r="D2653" s="15">
        <f>Dados!$D$2+Dados!E2653</f>
        <v>173.95</v>
      </c>
      <c r="E2653" s="16">
        <f>Dados!$G$2+Dados!H2653</f>
        <v>205.95</v>
      </c>
    </row>
    <row r="2654" spans="1:5" ht="13.15" customHeight="1" x14ac:dyDescent="0.25">
      <c r="A2654" s="17">
        <v>2652</v>
      </c>
      <c r="B2654" s="18" t="s">
        <v>5331</v>
      </c>
      <c r="C2654" s="19" t="s">
        <v>5332</v>
      </c>
      <c r="D2654" s="15">
        <f>Dados!$D$2+Dados!E2654</f>
        <v>260.75</v>
      </c>
      <c r="E2654" s="16">
        <f>Dados!$G$2+Dados!H2654</f>
        <v>292.75</v>
      </c>
    </row>
    <row r="2655" spans="1:5" ht="13.15" customHeight="1" x14ac:dyDescent="0.25">
      <c r="A2655" s="17">
        <v>2653</v>
      </c>
      <c r="B2655" s="18" t="s">
        <v>5333</v>
      </c>
      <c r="C2655" s="19" t="s">
        <v>5334</v>
      </c>
      <c r="D2655" s="15">
        <f>Dados!$D$2+Dados!E2655</f>
        <v>271.60000000000002</v>
      </c>
      <c r="E2655" s="16">
        <f>Dados!$G$2+Dados!H2655</f>
        <v>303.60000000000002</v>
      </c>
    </row>
    <row r="2656" spans="1:5" ht="13.15" customHeight="1" x14ac:dyDescent="0.25">
      <c r="A2656" s="17">
        <v>2654</v>
      </c>
      <c r="B2656" s="18" t="s">
        <v>5335</v>
      </c>
      <c r="C2656" s="19" t="s">
        <v>5336</v>
      </c>
      <c r="D2656" s="15">
        <f>Dados!$D$2+Dados!E2656</f>
        <v>217.35</v>
      </c>
      <c r="E2656" s="16">
        <f>Dados!$G$2+Dados!H2656</f>
        <v>249.35</v>
      </c>
    </row>
    <row r="2657" spans="1:5" ht="13.15" customHeight="1" x14ac:dyDescent="0.25">
      <c r="A2657" s="17">
        <v>2655</v>
      </c>
      <c r="B2657" s="18" t="s">
        <v>5337</v>
      </c>
      <c r="C2657" s="19" t="s">
        <v>5338</v>
      </c>
      <c r="D2657" s="15">
        <f>Dados!$D$2+Dados!E2657</f>
        <v>217.35</v>
      </c>
      <c r="E2657" s="16">
        <f>Dados!$G$2+Dados!H2657</f>
        <v>249.35</v>
      </c>
    </row>
    <row r="2658" spans="1:5" ht="13.15" customHeight="1" x14ac:dyDescent="0.25">
      <c r="A2658" s="17">
        <v>2656</v>
      </c>
      <c r="B2658" s="18" t="s">
        <v>5339</v>
      </c>
      <c r="C2658" s="19" t="s">
        <v>5340</v>
      </c>
      <c r="D2658" s="15">
        <f>Dados!$D$2+Dados!E2658</f>
        <v>217.35</v>
      </c>
      <c r="E2658" s="16">
        <f>Dados!$G$2+Dados!H2658</f>
        <v>249.35</v>
      </c>
    </row>
    <row r="2659" spans="1:5" ht="13.15" customHeight="1" x14ac:dyDescent="0.25">
      <c r="A2659" s="17">
        <v>2657</v>
      </c>
      <c r="B2659" s="18" t="s">
        <v>5341</v>
      </c>
      <c r="C2659" s="19" t="s">
        <v>5342</v>
      </c>
      <c r="D2659" s="15">
        <f>Dados!$D$2+Dados!E2659</f>
        <v>217.35</v>
      </c>
      <c r="E2659" s="16">
        <f>Dados!$G$2+Dados!H2659</f>
        <v>249.35</v>
      </c>
    </row>
    <row r="2660" spans="1:5" ht="13.15" customHeight="1" x14ac:dyDescent="0.25">
      <c r="A2660" s="17">
        <v>2658</v>
      </c>
      <c r="B2660" s="18" t="s">
        <v>5343</v>
      </c>
      <c r="C2660" s="19" t="s">
        <v>5344</v>
      </c>
      <c r="D2660" s="15">
        <f>Dados!$D$2+Dados!E2660</f>
        <v>239.05</v>
      </c>
      <c r="E2660" s="16">
        <f>Dados!$G$2+Dados!H2660</f>
        <v>271.05</v>
      </c>
    </row>
    <row r="2661" spans="1:5" ht="13.15" customHeight="1" x14ac:dyDescent="0.25">
      <c r="A2661" s="17">
        <v>2659</v>
      </c>
      <c r="B2661" s="18" t="s">
        <v>5345</v>
      </c>
      <c r="C2661" s="19" t="s">
        <v>5346</v>
      </c>
      <c r="D2661" s="15">
        <f>Dados!$D$2+Dados!E2661</f>
        <v>239.05</v>
      </c>
      <c r="E2661" s="16">
        <f>Dados!$G$2+Dados!H2661</f>
        <v>271.05</v>
      </c>
    </row>
    <row r="2662" spans="1:5" ht="13.15" customHeight="1" x14ac:dyDescent="0.25">
      <c r="A2662" s="17">
        <v>2660</v>
      </c>
      <c r="B2662" s="18" t="s">
        <v>5347</v>
      </c>
      <c r="C2662" s="19" t="s">
        <v>5348</v>
      </c>
      <c r="D2662" s="15">
        <f>Dados!$D$2+Dados!E2662</f>
        <v>239.05</v>
      </c>
      <c r="E2662" s="16">
        <f>Dados!$G$2+Dados!H2662</f>
        <v>271.05</v>
      </c>
    </row>
    <row r="2663" spans="1:5" ht="13.15" customHeight="1" x14ac:dyDescent="0.25">
      <c r="A2663" s="17">
        <v>2661</v>
      </c>
      <c r="B2663" s="18" t="s">
        <v>5349</v>
      </c>
      <c r="C2663" s="19" t="s">
        <v>5350</v>
      </c>
      <c r="D2663" s="15">
        <f>Dados!$D$2+Dados!E2663</f>
        <v>239.05</v>
      </c>
      <c r="E2663" s="16">
        <f>Dados!$G$2+Dados!H2663</f>
        <v>271.05</v>
      </c>
    </row>
    <row r="2664" spans="1:5" ht="13.15" customHeight="1" x14ac:dyDescent="0.25">
      <c r="A2664" s="17">
        <v>2662</v>
      </c>
      <c r="B2664" s="18" t="s">
        <v>5351</v>
      </c>
      <c r="C2664" s="19" t="s">
        <v>5352</v>
      </c>
      <c r="D2664" s="15">
        <f>Dados!$D$2+Dados!E2664</f>
        <v>239.05</v>
      </c>
      <c r="E2664" s="16">
        <f>Dados!$G$2+Dados!H2664</f>
        <v>271.05</v>
      </c>
    </row>
    <row r="2665" spans="1:5" ht="13.15" customHeight="1" x14ac:dyDescent="0.25">
      <c r="A2665" s="17">
        <v>2663</v>
      </c>
      <c r="B2665" s="18" t="s">
        <v>5353</v>
      </c>
      <c r="C2665" s="19" t="s">
        <v>5354</v>
      </c>
      <c r="D2665" s="15">
        <f>Dados!$D$2+Dados!E2665</f>
        <v>239.05</v>
      </c>
      <c r="E2665" s="16">
        <f>Dados!$G$2+Dados!H2665</f>
        <v>271.05</v>
      </c>
    </row>
    <row r="2666" spans="1:5" ht="13.15" customHeight="1" x14ac:dyDescent="0.25">
      <c r="A2666" s="17">
        <v>2664</v>
      </c>
      <c r="B2666" s="18" t="s">
        <v>5355</v>
      </c>
      <c r="C2666" s="19" t="s">
        <v>5356</v>
      </c>
      <c r="D2666" s="15">
        <f>Dados!$D$2+Dados!E2666</f>
        <v>244.47</v>
      </c>
      <c r="E2666" s="16">
        <f>Dados!$G$2+Dados!H2666</f>
        <v>276.47000000000003</v>
      </c>
    </row>
    <row r="2667" spans="1:5" ht="13.15" customHeight="1" x14ac:dyDescent="0.25">
      <c r="A2667" s="17">
        <v>2665</v>
      </c>
      <c r="B2667" s="18" t="s">
        <v>5357</v>
      </c>
      <c r="C2667" s="19" t="s">
        <v>5358</v>
      </c>
      <c r="D2667" s="15">
        <f>Dados!$D$2+Dados!E2667</f>
        <v>244.47</v>
      </c>
      <c r="E2667" s="16">
        <f>Dados!$G$2+Dados!H2667</f>
        <v>276.47000000000003</v>
      </c>
    </row>
    <row r="2668" spans="1:5" ht="13.15" customHeight="1" x14ac:dyDescent="0.25">
      <c r="A2668" s="17">
        <v>2666</v>
      </c>
      <c r="B2668" s="18" t="s">
        <v>5359</v>
      </c>
      <c r="C2668" s="19" t="s">
        <v>5360</v>
      </c>
      <c r="D2668" s="15">
        <f>Dados!$D$2+Dados!E2668</f>
        <v>298.73</v>
      </c>
      <c r="E2668" s="16">
        <f>Dados!$G$2+Dados!H2668</f>
        <v>330.73</v>
      </c>
    </row>
    <row r="2669" spans="1:5" ht="13.15" customHeight="1" x14ac:dyDescent="0.25">
      <c r="A2669" s="17">
        <v>2667</v>
      </c>
      <c r="B2669" s="18" t="s">
        <v>5361</v>
      </c>
      <c r="C2669" s="19" t="s">
        <v>5362</v>
      </c>
      <c r="D2669" s="15">
        <f>Dados!$D$2+Dados!E2669</f>
        <v>298.73</v>
      </c>
      <c r="E2669" s="16">
        <f>Dados!$G$2+Dados!H2669</f>
        <v>330.73</v>
      </c>
    </row>
    <row r="2670" spans="1:5" ht="13.15" customHeight="1" x14ac:dyDescent="0.25">
      <c r="A2670" s="17">
        <v>2668</v>
      </c>
      <c r="B2670" s="18" t="s">
        <v>5363</v>
      </c>
      <c r="C2670" s="19" t="s">
        <v>5364</v>
      </c>
      <c r="D2670" s="15">
        <f>Dados!$D$2+Dados!E2670</f>
        <v>298.73</v>
      </c>
      <c r="E2670" s="16">
        <f>Dados!$G$2+Dados!H2670</f>
        <v>330.73</v>
      </c>
    </row>
    <row r="2671" spans="1:5" ht="13.15" customHeight="1" x14ac:dyDescent="0.25">
      <c r="A2671" s="17">
        <v>2669</v>
      </c>
      <c r="B2671" s="18" t="s">
        <v>5365</v>
      </c>
      <c r="C2671" s="19" t="s">
        <v>5366</v>
      </c>
      <c r="D2671" s="15">
        <f>Dados!$D$2+Dados!E2671</f>
        <v>298.73</v>
      </c>
      <c r="E2671" s="16">
        <f>Dados!$G$2+Dados!H2671</f>
        <v>330.73</v>
      </c>
    </row>
    <row r="2672" spans="1:5" ht="13.15" customHeight="1" x14ac:dyDescent="0.25">
      <c r="A2672" s="17">
        <v>2670</v>
      </c>
      <c r="B2672" s="18" t="s">
        <v>5367</v>
      </c>
      <c r="C2672" s="19" t="s">
        <v>5368</v>
      </c>
      <c r="D2672" s="15">
        <f>Dados!$D$2+Dados!E2672</f>
        <v>298.73</v>
      </c>
      <c r="E2672" s="16">
        <f>Dados!$G$2+Dados!H2672</f>
        <v>330.73</v>
      </c>
    </row>
    <row r="2673" spans="1:5" ht="13.15" customHeight="1" x14ac:dyDescent="0.25">
      <c r="A2673" s="17">
        <v>2671</v>
      </c>
      <c r="B2673" s="18" t="s">
        <v>5369</v>
      </c>
      <c r="C2673" s="19" t="s">
        <v>5370</v>
      </c>
      <c r="D2673" s="15">
        <f>Dados!$D$2+Dados!E2673</f>
        <v>298.73</v>
      </c>
      <c r="E2673" s="16">
        <f>Dados!$G$2+Dados!H2673</f>
        <v>330.73</v>
      </c>
    </row>
    <row r="2674" spans="1:5" ht="13.15" customHeight="1" x14ac:dyDescent="0.25">
      <c r="A2674" s="17">
        <v>2672</v>
      </c>
      <c r="B2674" s="18" t="s">
        <v>5371</v>
      </c>
      <c r="C2674" s="19" t="s">
        <v>5372</v>
      </c>
      <c r="D2674" s="15">
        <f>Dados!$D$2+Dados!E2674</f>
        <v>298.73</v>
      </c>
      <c r="E2674" s="16">
        <f>Dados!$G$2+Dados!H2674</f>
        <v>330.73</v>
      </c>
    </row>
    <row r="2675" spans="1:5" ht="13.15" customHeight="1" x14ac:dyDescent="0.25">
      <c r="A2675" s="17">
        <v>2673</v>
      </c>
      <c r="B2675" s="18" t="s">
        <v>5373</v>
      </c>
      <c r="C2675" s="19" t="s">
        <v>5374</v>
      </c>
      <c r="D2675" s="15">
        <f>Dados!$D$2+Dados!E2675</f>
        <v>298.73</v>
      </c>
      <c r="E2675" s="16">
        <f>Dados!$G$2+Dados!H2675</f>
        <v>330.73</v>
      </c>
    </row>
    <row r="2676" spans="1:5" ht="13.15" customHeight="1" x14ac:dyDescent="0.25">
      <c r="A2676" s="17">
        <v>2674</v>
      </c>
      <c r="B2676" s="18" t="s">
        <v>5375</v>
      </c>
      <c r="C2676" s="19" t="s">
        <v>5376</v>
      </c>
      <c r="D2676" s="15">
        <f>Dados!$D$2+Dados!E2676</f>
        <v>298.73</v>
      </c>
      <c r="E2676" s="16">
        <f>Dados!$G$2+Dados!H2676</f>
        <v>330.73</v>
      </c>
    </row>
    <row r="2677" spans="1:5" ht="13.15" customHeight="1" x14ac:dyDescent="0.25">
      <c r="A2677" s="17">
        <v>2675</v>
      </c>
      <c r="B2677" s="18" t="s">
        <v>5377</v>
      </c>
      <c r="C2677" s="19" t="s">
        <v>5378</v>
      </c>
      <c r="D2677" s="15">
        <f>Dados!$D$2+Dados!E2677</f>
        <v>244.47</v>
      </c>
      <c r="E2677" s="16">
        <f>Dados!$G$2+Dados!H2677</f>
        <v>276.47000000000003</v>
      </c>
    </row>
    <row r="2678" spans="1:5" ht="13.15" customHeight="1" x14ac:dyDescent="0.25">
      <c r="A2678" s="17">
        <v>2676</v>
      </c>
      <c r="B2678" s="18" t="s">
        <v>5379</v>
      </c>
      <c r="C2678" s="19" t="s">
        <v>5380</v>
      </c>
      <c r="D2678" s="15">
        <f>Dados!$D$2+Dados!E2678</f>
        <v>244.47</v>
      </c>
      <c r="E2678" s="16">
        <f>Dados!$G$2+Dados!H2678</f>
        <v>276.47000000000003</v>
      </c>
    </row>
    <row r="2679" spans="1:5" ht="13.15" customHeight="1" x14ac:dyDescent="0.25">
      <c r="A2679" s="17">
        <v>2677</v>
      </c>
      <c r="B2679" s="18" t="s">
        <v>5381</v>
      </c>
      <c r="C2679" s="19" t="s">
        <v>5382</v>
      </c>
      <c r="D2679" s="15">
        <f>Dados!$D$2+Dados!E2679</f>
        <v>244.47</v>
      </c>
      <c r="E2679" s="16">
        <f>Dados!$G$2+Dados!H2679</f>
        <v>276.47000000000003</v>
      </c>
    </row>
    <row r="2680" spans="1:5" ht="13.15" customHeight="1" x14ac:dyDescent="0.25">
      <c r="A2680" s="17">
        <v>2678</v>
      </c>
      <c r="B2680" s="18" t="s">
        <v>5383</v>
      </c>
      <c r="C2680" s="19" t="s">
        <v>5384</v>
      </c>
      <c r="D2680" s="15">
        <f>Dados!$D$2+Dados!E2680</f>
        <v>184.8</v>
      </c>
      <c r="E2680" s="16">
        <f>Dados!$G$2+Dados!H2680</f>
        <v>216.8</v>
      </c>
    </row>
    <row r="2681" spans="1:5" ht="13.15" customHeight="1" x14ac:dyDescent="0.25">
      <c r="A2681" s="17">
        <v>2679</v>
      </c>
      <c r="B2681" s="18" t="s">
        <v>5385</v>
      </c>
      <c r="C2681" s="19" t="s">
        <v>5386</v>
      </c>
      <c r="D2681" s="15">
        <f>Dados!$D$2+Dados!E2681</f>
        <v>184.8</v>
      </c>
      <c r="E2681" s="16">
        <f>Dados!$G$2+Dados!H2681</f>
        <v>216.8</v>
      </c>
    </row>
    <row r="2682" spans="1:5" ht="13.15" customHeight="1" x14ac:dyDescent="0.25">
      <c r="A2682" s="17">
        <v>2680</v>
      </c>
      <c r="B2682" s="18" t="s">
        <v>5387</v>
      </c>
      <c r="C2682" s="19" t="s">
        <v>5388</v>
      </c>
      <c r="D2682" s="15">
        <f>Dados!$D$2+Dados!E2682</f>
        <v>184.8</v>
      </c>
      <c r="E2682" s="16">
        <f>Dados!$G$2+Dados!H2682</f>
        <v>216.8</v>
      </c>
    </row>
    <row r="2683" spans="1:5" ht="13.15" customHeight="1" x14ac:dyDescent="0.25">
      <c r="A2683" s="17">
        <v>2681</v>
      </c>
      <c r="B2683" s="18" t="s">
        <v>5389</v>
      </c>
      <c r="C2683" s="19" t="s">
        <v>5390</v>
      </c>
      <c r="D2683" s="15">
        <f>Dados!$D$2+Dados!E2683</f>
        <v>184.8</v>
      </c>
      <c r="E2683" s="16">
        <f>Dados!$G$2+Dados!H2683</f>
        <v>216.8</v>
      </c>
    </row>
    <row r="2684" spans="1:5" ht="13.15" customHeight="1" x14ac:dyDescent="0.25">
      <c r="A2684" s="17">
        <v>2682</v>
      </c>
      <c r="B2684" s="18" t="s">
        <v>5391</v>
      </c>
      <c r="C2684" s="19" t="s">
        <v>5392</v>
      </c>
      <c r="D2684" s="15">
        <f>Dados!$D$2+Dados!E2684</f>
        <v>184.8</v>
      </c>
      <c r="E2684" s="16">
        <f>Dados!$G$2+Dados!H2684</f>
        <v>216.8</v>
      </c>
    </row>
    <row r="2685" spans="1:5" ht="13.15" customHeight="1" x14ac:dyDescent="0.25">
      <c r="A2685" s="17">
        <v>2683</v>
      </c>
      <c r="B2685" s="18" t="s">
        <v>5393</v>
      </c>
      <c r="C2685" s="19" t="s">
        <v>5394</v>
      </c>
      <c r="D2685" s="15">
        <f>Dados!$D$2+Dados!E2685</f>
        <v>184.8</v>
      </c>
      <c r="E2685" s="16">
        <f>Dados!$G$2+Dados!H2685</f>
        <v>216.8</v>
      </c>
    </row>
    <row r="2686" spans="1:5" ht="13.15" customHeight="1" x14ac:dyDescent="0.25">
      <c r="A2686" s="17">
        <v>2684</v>
      </c>
      <c r="B2686" s="18" t="s">
        <v>5395</v>
      </c>
      <c r="C2686" s="19" t="s">
        <v>5396</v>
      </c>
      <c r="D2686" s="15">
        <f>Dados!$D$2+Dados!E2686</f>
        <v>184.8</v>
      </c>
      <c r="E2686" s="16">
        <f>Dados!$G$2+Dados!H2686</f>
        <v>216.8</v>
      </c>
    </row>
    <row r="2687" spans="1:5" ht="13.15" customHeight="1" x14ac:dyDescent="0.25">
      <c r="A2687" s="17">
        <v>2685</v>
      </c>
      <c r="B2687" s="18" t="s">
        <v>5397</v>
      </c>
      <c r="C2687" s="19" t="s">
        <v>5398</v>
      </c>
      <c r="D2687" s="15">
        <f>Dados!$D$2+Dados!E2687</f>
        <v>184.8</v>
      </c>
      <c r="E2687" s="16">
        <f>Dados!$G$2+Dados!H2687</f>
        <v>216.8</v>
      </c>
    </row>
    <row r="2688" spans="1:5" ht="13.15" customHeight="1" x14ac:dyDescent="0.25">
      <c r="A2688" s="17">
        <v>2686</v>
      </c>
      <c r="B2688" s="18" t="s">
        <v>5399</v>
      </c>
      <c r="C2688" s="19" t="s">
        <v>5400</v>
      </c>
      <c r="D2688" s="15">
        <f>Dados!$D$2+Dados!E2688</f>
        <v>184.8</v>
      </c>
      <c r="E2688" s="16">
        <f>Dados!$G$2+Dados!H2688</f>
        <v>216.8</v>
      </c>
    </row>
    <row r="2689" spans="1:5" ht="13.15" customHeight="1" x14ac:dyDescent="0.25">
      <c r="A2689" s="17">
        <v>2687</v>
      </c>
      <c r="B2689" s="18" t="s">
        <v>5401</v>
      </c>
      <c r="C2689" s="19" t="s">
        <v>5402</v>
      </c>
      <c r="D2689" s="15">
        <f>Dados!$D$2+Dados!E2689</f>
        <v>184.8</v>
      </c>
      <c r="E2689" s="16">
        <f>Dados!$G$2+Dados!H2689</f>
        <v>216.8</v>
      </c>
    </row>
    <row r="2690" spans="1:5" ht="13.15" customHeight="1" x14ac:dyDescent="0.25">
      <c r="A2690" s="17">
        <v>2688</v>
      </c>
      <c r="B2690" s="18" t="s">
        <v>5403</v>
      </c>
      <c r="C2690" s="19" t="s">
        <v>5404</v>
      </c>
      <c r="D2690" s="15">
        <f>Dados!$D$2+Dados!E2690</f>
        <v>184.8</v>
      </c>
      <c r="E2690" s="16">
        <f>Dados!$G$2+Dados!H2690</f>
        <v>216.8</v>
      </c>
    </row>
    <row r="2691" spans="1:5" ht="13.15" customHeight="1" x14ac:dyDescent="0.25">
      <c r="A2691" s="17">
        <v>2689</v>
      </c>
      <c r="B2691" s="18" t="s">
        <v>5405</v>
      </c>
      <c r="C2691" s="19" t="s">
        <v>5406</v>
      </c>
      <c r="D2691" s="15">
        <f>Dados!$D$2+Dados!E2691</f>
        <v>184.8</v>
      </c>
      <c r="E2691" s="16">
        <f>Dados!$G$2+Dados!H2691</f>
        <v>216.8</v>
      </c>
    </row>
    <row r="2692" spans="1:5" ht="13.15" customHeight="1" x14ac:dyDescent="0.25">
      <c r="A2692" s="17">
        <v>2690</v>
      </c>
      <c r="B2692" s="18" t="s">
        <v>5407</v>
      </c>
      <c r="C2692" s="19" t="s">
        <v>5408</v>
      </c>
      <c r="D2692" s="15">
        <f>Dados!$D$2+Dados!E2692</f>
        <v>184.8</v>
      </c>
      <c r="E2692" s="16">
        <f>Dados!$G$2+Dados!H2692</f>
        <v>216.8</v>
      </c>
    </row>
    <row r="2693" spans="1:5" ht="13.15" customHeight="1" x14ac:dyDescent="0.25">
      <c r="A2693" s="17">
        <v>2691</v>
      </c>
      <c r="B2693" s="18" t="s">
        <v>5409</v>
      </c>
      <c r="C2693" s="19" t="s">
        <v>5410</v>
      </c>
      <c r="D2693" s="15">
        <f>Dados!$D$2+Dados!E2693</f>
        <v>184.8</v>
      </c>
      <c r="E2693" s="16">
        <f>Dados!$G$2+Dados!H2693</f>
        <v>216.8</v>
      </c>
    </row>
    <row r="2694" spans="1:5" ht="13.15" customHeight="1" x14ac:dyDescent="0.25">
      <c r="A2694" s="17">
        <v>2692</v>
      </c>
      <c r="B2694" s="18" t="s">
        <v>5411</v>
      </c>
      <c r="C2694" s="19" t="s">
        <v>5412</v>
      </c>
      <c r="D2694" s="15">
        <f>Dados!$D$2+Dados!E2694</f>
        <v>184.8</v>
      </c>
      <c r="E2694" s="16">
        <f>Dados!$G$2+Dados!H2694</f>
        <v>216.8</v>
      </c>
    </row>
    <row r="2695" spans="1:5" ht="13.15" customHeight="1" x14ac:dyDescent="0.25">
      <c r="A2695" s="17">
        <v>2693</v>
      </c>
      <c r="B2695" s="18" t="s">
        <v>5413</v>
      </c>
      <c r="C2695" s="19" t="s">
        <v>5414</v>
      </c>
      <c r="D2695" s="15">
        <f>Dados!$D$2+Dados!E2695</f>
        <v>184.8</v>
      </c>
      <c r="E2695" s="16">
        <f>Dados!$G$2+Dados!H2695</f>
        <v>216.8</v>
      </c>
    </row>
    <row r="2696" spans="1:5" ht="13.15" customHeight="1" x14ac:dyDescent="0.25">
      <c r="A2696" s="17">
        <v>2694</v>
      </c>
      <c r="B2696" s="18" t="s">
        <v>5415</v>
      </c>
      <c r="C2696" s="19" t="s">
        <v>5416</v>
      </c>
      <c r="D2696" s="15">
        <f>Dados!$D$2+Dados!E2696</f>
        <v>184.8</v>
      </c>
      <c r="E2696" s="16">
        <f>Dados!$G$2+Dados!H2696</f>
        <v>216.8</v>
      </c>
    </row>
    <row r="2697" spans="1:5" ht="13.15" customHeight="1" x14ac:dyDescent="0.25">
      <c r="A2697" s="17">
        <v>2695</v>
      </c>
      <c r="B2697" s="18" t="s">
        <v>5417</v>
      </c>
      <c r="C2697" s="19" t="s">
        <v>5418</v>
      </c>
      <c r="D2697" s="15">
        <f>Dados!$D$2+Dados!E2697</f>
        <v>184.8</v>
      </c>
      <c r="E2697" s="16">
        <f>Dados!$G$2+Dados!H2697</f>
        <v>216.8</v>
      </c>
    </row>
    <row r="2698" spans="1:5" ht="13.15" customHeight="1" x14ac:dyDescent="0.25">
      <c r="A2698" s="17">
        <v>2696</v>
      </c>
      <c r="B2698" s="18" t="s">
        <v>5419</v>
      </c>
      <c r="C2698" s="19" t="s">
        <v>5420</v>
      </c>
      <c r="D2698" s="15">
        <f>Dados!$D$2+Dados!E2698</f>
        <v>184.8</v>
      </c>
      <c r="E2698" s="16">
        <f>Dados!$G$2+Dados!H2698</f>
        <v>216.8</v>
      </c>
    </row>
    <row r="2699" spans="1:5" ht="13.15" customHeight="1" x14ac:dyDescent="0.25">
      <c r="A2699" s="17">
        <v>2697</v>
      </c>
      <c r="B2699" s="18" t="s">
        <v>5421</v>
      </c>
      <c r="C2699" s="19" t="s">
        <v>5422</v>
      </c>
      <c r="D2699" s="15">
        <f>Dados!$D$2+Dados!E2699</f>
        <v>184.8</v>
      </c>
      <c r="E2699" s="16">
        <f>Dados!$G$2+Dados!H2699</f>
        <v>216.8</v>
      </c>
    </row>
    <row r="2700" spans="1:5" ht="13.15" customHeight="1" x14ac:dyDescent="0.25">
      <c r="A2700" s="17">
        <v>2698</v>
      </c>
      <c r="B2700" s="18" t="s">
        <v>5423</v>
      </c>
      <c r="C2700" s="19" t="s">
        <v>5424</v>
      </c>
      <c r="D2700" s="15">
        <f>Dados!$D$2+Dados!E2700</f>
        <v>184.8</v>
      </c>
      <c r="E2700" s="16">
        <f>Dados!$G$2+Dados!H2700</f>
        <v>216.8</v>
      </c>
    </row>
    <row r="2701" spans="1:5" ht="13.15" customHeight="1" x14ac:dyDescent="0.25">
      <c r="A2701" s="17">
        <v>2699</v>
      </c>
      <c r="B2701" s="18" t="s">
        <v>5425</v>
      </c>
      <c r="C2701" s="19" t="s">
        <v>5426</v>
      </c>
      <c r="D2701" s="15">
        <f>Dados!$D$2+Dados!E2701</f>
        <v>184.8</v>
      </c>
      <c r="E2701" s="16">
        <f>Dados!$G$2+Dados!H2701</f>
        <v>216.8</v>
      </c>
    </row>
    <row r="2702" spans="1:5" ht="13.15" customHeight="1" x14ac:dyDescent="0.25">
      <c r="A2702" s="17">
        <v>2700</v>
      </c>
      <c r="B2702" s="18" t="s">
        <v>5427</v>
      </c>
      <c r="C2702" s="19" t="s">
        <v>5428</v>
      </c>
      <c r="D2702" s="15">
        <f>Dados!$D$2+Dados!E2702</f>
        <v>184.8</v>
      </c>
      <c r="E2702" s="16">
        <f>Dados!$G$2+Dados!H2702</f>
        <v>216.8</v>
      </c>
    </row>
    <row r="2703" spans="1:5" ht="13.15" customHeight="1" x14ac:dyDescent="0.25">
      <c r="A2703" s="17">
        <v>2701</v>
      </c>
      <c r="B2703" s="18" t="s">
        <v>5429</v>
      </c>
      <c r="C2703" s="19" t="s">
        <v>5430</v>
      </c>
      <c r="D2703" s="15">
        <f>Dados!$D$2+Dados!E2703</f>
        <v>184.8</v>
      </c>
      <c r="E2703" s="16">
        <f>Dados!$G$2+Dados!H2703</f>
        <v>216.8</v>
      </c>
    </row>
    <row r="2704" spans="1:5" ht="13.15" customHeight="1" x14ac:dyDescent="0.25">
      <c r="A2704" s="17">
        <v>2702</v>
      </c>
      <c r="B2704" s="18" t="s">
        <v>5431</v>
      </c>
      <c r="C2704" s="19" t="s">
        <v>5432</v>
      </c>
      <c r="D2704" s="15">
        <f>Dados!$D$2+Dados!E2704</f>
        <v>184.8</v>
      </c>
      <c r="E2704" s="16">
        <f>Dados!$G$2+Dados!H2704</f>
        <v>216.8</v>
      </c>
    </row>
    <row r="2705" spans="1:5" ht="13.15" customHeight="1" x14ac:dyDescent="0.25">
      <c r="A2705" s="17">
        <v>2703</v>
      </c>
      <c r="B2705" s="18" t="s">
        <v>5433</v>
      </c>
      <c r="C2705" s="19" t="s">
        <v>5434</v>
      </c>
      <c r="D2705" s="15">
        <f>Dados!$D$2+Dados!E2705</f>
        <v>184.8</v>
      </c>
      <c r="E2705" s="16">
        <f>Dados!$G$2+Dados!H2705</f>
        <v>216.8</v>
      </c>
    </row>
    <row r="2706" spans="1:5" ht="13.15" customHeight="1" x14ac:dyDescent="0.25">
      <c r="A2706" s="17">
        <v>2704</v>
      </c>
      <c r="B2706" s="18" t="s">
        <v>5435</v>
      </c>
      <c r="C2706" s="19" t="s">
        <v>5436</v>
      </c>
      <c r="D2706" s="15">
        <f>Dados!$D$2+Dados!E2706</f>
        <v>184.8</v>
      </c>
      <c r="E2706" s="16">
        <f>Dados!$G$2+Dados!H2706</f>
        <v>216.8</v>
      </c>
    </row>
    <row r="2707" spans="1:5" ht="13.15" customHeight="1" x14ac:dyDescent="0.25">
      <c r="A2707" s="17">
        <v>2705</v>
      </c>
      <c r="B2707" s="18" t="s">
        <v>5437</v>
      </c>
      <c r="C2707" s="19" t="s">
        <v>5438</v>
      </c>
      <c r="D2707" s="15">
        <f>Dados!$D$2+Dados!E2707</f>
        <v>184.8</v>
      </c>
      <c r="E2707" s="16">
        <f>Dados!$G$2+Dados!H2707</f>
        <v>216.8</v>
      </c>
    </row>
    <row r="2708" spans="1:5" ht="13.15" customHeight="1" x14ac:dyDescent="0.25">
      <c r="A2708" s="17">
        <v>2706</v>
      </c>
      <c r="B2708" s="18" t="s">
        <v>5439</v>
      </c>
      <c r="C2708" s="19" t="s">
        <v>5440</v>
      </c>
      <c r="D2708" s="15">
        <f>Dados!$D$2+Dados!E2708</f>
        <v>190.22</v>
      </c>
      <c r="E2708" s="16">
        <f>Dados!$G$2+Dados!H2708</f>
        <v>222.22</v>
      </c>
    </row>
    <row r="2709" spans="1:5" ht="13.15" customHeight="1" x14ac:dyDescent="0.25">
      <c r="A2709" s="17">
        <v>2707</v>
      </c>
      <c r="B2709" s="18" t="s">
        <v>5441</v>
      </c>
      <c r="C2709" s="19" t="s">
        <v>5442</v>
      </c>
      <c r="D2709" s="15">
        <f>Dados!$D$2+Dados!E2709</f>
        <v>190.22</v>
      </c>
      <c r="E2709" s="16">
        <f>Dados!$G$2+Dados!H2709</f>
        <v>222.22</v>
      </c>
    </row>
    <row r="2710" spans="1:5" ht="13.15" customHeight="1" x14ac:dyDescent="0.25">
      <c r="A2710" s="17">
        <v>2708</v>
      </c>
      <c r="B2710" s="18" t="s">
        <v>5443</v>
      </c>
      <c r="C2710" s="19" t="s">
        <v>5444</v>
      </c>
      <c r="D2710" s="15">
        <f>Dados!$D$2+Dados!E2710</f>
        <v>190.22</v>
      </c>
      <c r="E2710" s="16">
        <f>Dados!$G$2+Dados!H2710</f>
        <v>222.22</v>
      </c>
    </row>
    <row r="2711" spans="1:5" ht="13.15" customHeight="1" x14ac:dyDescent="0.25">
      <c r="A2711" s="17">
        <v>2709</v>
      </c>
      <c r="B2711" s="18" t="s">
        <v>5445</v>
      </c>
      <c r="C2711" s="19" t="s">
        <v>5446</v>
      </c>
      <c r="D2711" s="15">
        <f>Dados!$D$2+Dados!E2711</f>
        <v>190.22</v>
      </c>
      <c r="E2711" s="16">
        <f>Dados!$G$2+Dados!H2711</f>
        <v>222.22</v>
      </c>
    </row>
    <row r="2712" spans="1:5" ht="13.15" customHeight="1" x14ac:dyDescent="0.25">
      <c r="A2712" s="17">
        <v>2710</v>
      </c>
      <c r="B2712" s="18" t="s">
        <v>5447</v>
      </c>
      <c r="C2712" s="19" t="s">
        <v>5448</v>
      </c>
      <c r="D2712" s="15">
        <f>Dados!$D$2+Dados!E2712</f>
        <v>287.88</v>
      </c>
      <c r="E2712" s="16">
        <f>Dados!$G$2+Dados!H2712</f>
        <v>319.88</v>
      </c>
    </row>
    <row r="2713" spans="1:5" ht="13.15" customHeight="1" x14ac:dyDescent="0.25">
      <c r="A2713" s="17">
        <v>2711</v>
      </c>
      <c r="B2713" s="18" t="s">
        <v>5449</v>
      </c>
      <c r="C2713" s="19" t="s">
        <v>5450</v>
      </c>
      <c r="D2713" s="15">
        <f>Dados!$D$2+Dados!E2713</f>
        <v>287.88</v>
      </c>
      <c r="E2713" s="16">
        <f>Dados!$G$2+Dados!H2713</f>
        <v>319.88</v>
      </c>
    </row>
    <row r="2714" spans="1:5" ht="13.15" customHeight="1" x14ac:dyDescent="0.25">
      <c r="A2714" s="17">
        <v>2712</v>
      </c>
      <c r="B2714" s="18" t="s">
        <v>5451</v>
      </c>
      <c r="C2714" s="19" t="s">
        <v>5452</v>
      </c>
      <c r="D2714" s="15">
        <f>Dados!$D$2+Dados!E2714</f>
        <v>287.88</v>
      </c>
      <c r="E2714" s="16">
        <f>Dados!$G$2+Dados!H2714</f>
        <v>319.88</v>
      </c>
    </row>
    <row r="2715" spans="1:5" ht="13.15" customHeight="1" x14ac:dyDescent="0.25">
      <c r="A2715" s="17">
        <v>2713</v>
      </c>
      <c r="B2715" s="18" t="s">
        <v>5453</v>
      </c>
      <c r="C2715" s="19" t="s">
        <v>5454</v>
      </c>
      <c r="D2715" s="15">
        <f>Dados!$D$2+Dados!E2715</f>
        <v>287.88</v>
      </c>
      <c r="E2715" s="16">
        <f>Dados!$G$2+Dados!H2715</f>
        <v>319.88</v>
      </c>
    </row>
    <row r="2716" spans="1:5" ht="13.15" customHeight="1" x14ac:dyDescent="0.25">
      <c r="A2716" s="17">
        <v>2714</v>
      </c>
      <c r="B2716" s="18" t="s">
        <v>5455</v>
      </c>
      <c r="C2716" s="19" t="s">
        <v>5456</v>
      </c>
      <c r="D2716" s="15">
        <f>Dados!$D$2+Dados!E2716</f>
        <v>260.75</v>
      </c>
      <c r="E2716" s="16">
        <f>Dados!$G$2+Dados!H2716</f>
        <v>292.75</v>
      </c>
    </row>
    <row r="2717" spans="1:5" ht="13.15" customHeight="1" x14ac:dyDescent="0.25">
      <c r="A2717" s="17">
        <v>2715</v>
      </c>
      <c r="B2717" s="18" t="s">
        <v>5457</v>
      </c>
      <c r="C2717" s="19" t="s">
        <v>5458</v>
      </c>
      <c r="D2717" s="15">
        <f>Dados!$D$2+Dados!E2717</f>
        <v>260.75</v>
      </c>
      <c r="E2717" s="16">
        <f>Dados!$G$2+Dados!H2717</f>
        <v>292.75</v>
      </c>
    </row>
    <row r="2718" spans="1:5" ht="13.15" customHeight="1" x14ac:dyDescent="0.25">
      <c r="A2718" s="17">
        <v>2716</v>
      </c>
      <c r="B2718" s="18" t="s">
        <v>5459</v>
      </c>
      <c r="C2718" s="19" t="s">
        <v>5460</v>
      </c>
      <c r="D2718" s="15">
        <f>Dados!$D$2+Dados!E2718</f>
        <v>260.75</v>
      </c>
      <c r="E2718" s="16">
        <f>Dados!$G$2+Dados!H2718</f>
        <v>292.75</v>
      </c>
    </row>
    <row r="2719" spans="1:5" ht="13.15" customHeight="1" x14ac:dyDescent="0.25">
      <c r="A2719" s="17">
        <v>2717</v>
      </c>
      <c r="B2719" s="18" t="s">
        <v>5461</v>
      </c>
      <c r="C2719" s="19" t="s">
        <v>5462</v>
      </c>
      <c r="D2719" s="15">
        <f>Dados!$D$2+Dados!E2719</f>
        <v>260.75</v>
      </c>
      <c r="E2719" s="16">
        <f>Dados!$G$2+Dados!H2719</f>
        <v>292.75</v>
      </c>
    </row>
    <row r="2720" spans="1:5" ht="13.15" customHeight="1" x14ac:dyDescent="0.25">
      <c r="A2720" s="17">
        <v>2718</v>
      </c>
      <c r="B2720" s="18" t="s">
        <v>5463</v>
      </c>
      <c r="C2720" s="19" t="s">
        <v>5464</v>
      </c>
      <c r="D2720" s="15">
        <f>Dados!$D$2+Dados!E2720</f>
        <v>260.75</v>
      </c>
      <c r="E2720" s="16">
        <f>Dados!$G$2+Dados!H2720</f>
        <v>292.75</v>
      </c>
    </row>
    <row r="2721" spans="1:5" ht="13.15" customHeight="1" x14ac:dyDescent="0.25">
      <c r="A2721" s="17">
        <v>2719</v>
      </c>
      <c r="B2721" s="18" t="s">
        <v>5465</v>
      </c>
      <c r="C2721" s="19" t="s">
        <v>5466</v>
      </c>
      <c r="D2721" s="15">
        <f>Dados!$D$2+Dados!E2721</f>
        <v>249.9</v>
      </c>
      <c r="E2721" s="16">
        <f>Dados!$G$2+Dados!H2721</f>
        <v>281.89999999999998</v>
      </c>
    </row>
    <row r="2722" spans="1:5" ht="13.15" customHeight="1" x14ac:dyDescent="0.25">
      <c r="A2722" s="17">
        <v>2720</v>
      </c>
      <c r="B2722" s="18" t="s">
        <v>5467</v>
      </c>
      <c r="C2722" s="19" t="s">
        <v>5468</v>
      </c>
      <c r="D2722" s="15">
        <f>Dados!$D$2+Dados!E2722</f>
        <v>179.37</v>
      </c>
      <c r="E2722" s="16">
        <f>Dados!$G$2+Dados!H2722</f>
        <v>211.37</v>
      </c>
    </row>
    <row r="2723" spans="1:5" ht="13.15" customHeight="1" x14ac:dyDescent="0.25">
      <c r="A2723" s="17">
        <v>2721</v>
      </c>
      <c r="B2723" s="18" t="s">
        <v>5469</v>
      </c>
      <c r="C2723" s="19" t="s">
        <v>5470</v>
      </c>
      <c r="D2723" s="15">
        <f>Dados!$D$2+Dados!E2723</f>
        <v>179.37</v>
      </c>
      <c r="E2723" s="16">
        <f>Dados!$G$2+Dados!H2723</f>
        <v>211.37</v>
      </c>
    </row>
    <row r="2724" spans="1:5" ht="13.15" customHeight="1" x14ac:dyDescent="0.25">
      <c r="A2724" s="17">
        <v>2722</v>
      </c>
      <c r="B2724" s="18" t="s">
        <v>5471</v>
      </c>
      <c r="C2724" s="19" t="s">
        <v>5472</v>
      </c>
      <c r="D2724" s="15">
        <f>Dados!$D$2+Dados!E2724</f>
        <v>179.37</v>
      </c>
      <c r="E2724" s="16">
        <f>Dados!$G$2+Dados!H2724</f>
        <v>211.37</v>
      </c>
    </row>
    <row r="2725" spans="1:5" ht="13.15" customHeight="1" x14ac:dyDescent="0.25">
      <c r="A2725" s="17">
        <v>2723</v>
      </c>
      <c r="B2725" s="18" t="s">
        <v>5473</v>
      </c>
      <c r="C2725" s="19" t="s">
        <v>5474</v>
      </c>
      <c r="D2725" s="15">
        <f>Dados!$D$2+Dados!E2725</f>
        <v>179.37</v>
      </c>
      <c r="E2725" s="16">
        <f>Dados!$G$2+Dados!H2725</f>
        <v>211.37</v>
      </c>
    </row>
    <row r="2726" spans="1:5" ht="13.15" customHeight="1" x14ac:dyDescent="0.25">
      <c r="A2726" s="17">
        <v>2724</v>
      </c>
      <c r="B2726" s="18" t="s">
        <v>5475</v>
      </c>
      <c r="C2726" s="19" t="s">
        <v>5476</v>
      </c>
      <c r="D2726" s="15">
        <f>Dados!$D$2+Dados!E2726</f>
        <v>260.75</v>
      </c>
      <c r="E2726" s="16">
        <f>Dados!$G$2+Dados!H2726</f>
        <v>292.75</v>
      </c>
    </row>
    <row r="2727" spans="1:5" ht="13.15" customHeight="1" x14ac:dyDescent="0.25">
      <c r="A2727" s="17">
        <v>2725</v>
      </c>
      <c r="B2727" s="18" t="s">
        <v>5477</v>
      </c>
      <c r="C2727" s="19" t="s">
        <v>5478</v>
      </c>
      <c r="D2727" s="15">
        <f>Dados!$D$2+Dados!E2727</f>
        <v>260.75</v>
      </c>
      <c r="E2727" s="16">
        <f>Dados!$G$2+Dados!H2727</f>
        <v>292.75</v>
      </c>
    </row>
    <row r="2728" spans="1:5" ht="13.15" customHeight="1" x14ac:dyDescent="0.25">
      <c r="A2728" s="17">
        <v>2726</v>
      </c>
      <c r="B2728" s="18" t="s">
        <v>5479</v>
      </c>
      <c r="C2728" s="19" t="s">
        <v>5480</v>
      </c>
      <c r="D2728" s="15">
        <f>Dados!$D$2+Dados!E2728</f>
        <v>260.75</v>
      </c>
      <c r="E2728" s="16">
        <f>Dados!$G$2+Dados!H2728</f>
        <v>292.75</v>
      </c>
    </row>
    <row r="2729" spans="1:5" ht="13.15" customHeight="1" x14ac:dyDescent="0.25">
      <c r="A2729" s="17">
        <v>2727</v>
      </c>
      <c r="B2729" s="18" t="s">
        <v>5481</v>
      </c>
      <c r="C2729" s="19" t="s">
        <v>5482</v>
      </c>
      <c r="D2729" s="15">
        <f>Dados!$D$2+Dados!E2729</f>
        <v>260.75</v>
      </c>
      <c r="E2729" s="16">
        <f>Dados!$G$2+Dados!H2729</f>
        <v>292.75</v>
      </c>
    </row>
    <row r="2730" spans="1:5" ht="13.15" customHeight="1" x14ac:dyDescent="0.25">
      <c r="A2730" s="17">
        <v>2728</v>
      </c>
      <c r="B2730" s="18" t="s">
        <v>5483</v>
      </c>
      <c r="C2730" s="19" t="s">
        <v>5484</v>
      </c>
      <c r="D2730" s="15">
        <f>Dados!$D$2+Dados!E2730</f>
        <v>260.75</v>
      </c>
      <c r="E2730" s="16">
        <f>Dados!$G$2+Dados!H2730</f>
        <v>292.75</v>
      </c>
    </row>
    <row r="2731" spans="1:5" ht="13.15" customHeight="1" x14ac:dyDescent="0.25">
      <c r="A2731" s="17">
        <v>2729</v>
      </c>
      <c r="B2731" s="18" t="s">
        <v>5485</v>
      </c>
      <c r="C2731" s="19" t="s">
        <v>5486</v>
      </c>
      <c r="D2731" s="15">
        <f>Dados!$D$2+Dados!E2731</f>
        <v>260.75</v>
      </c>
      <c r="E2731" s="16">
        <f>Dados!$G$2+Dados!H2731</f>
        <v>292.75</v>
      </c>
    </row>
    <row r="2732" spans="1:5" ht="13.15" customHeight="1" x14ac:dyDescent="0.25">
      <c r="A2732" s="17">
        <v>2730</v>
      </c>
      <c r="B2732" s="18" t="s">
        <v>5487</v>
      </c>
      <c r="C2732" s="19" t="s">
        <v>5488</v>
      </c>
      <c r="D2732" s="15">
        <f>Dados!$D$2+Dados!E2732</f>
        <v>260.75</v>
      </c>
      <c r="E2732" s="16">
        <f>Dados!$G$2+Dados!H2732</f>
        <v>292.75</v>
      </c>
    </row>
    <row r="2733" spans="1:5" ht="13.15" customHeight="1" x14ac:dyDescent="0.25">
      <c r="A2733" s="17">
        <v>2731</v>
      </c>
      <c r="B2733" s="18" t="s">
        <v>5489</v>
      </c>
      <c r="C2733" s="19" t="s">
        <v>5490</v>
      </c>
      <c r="D2733" s="15">
        <f>Dados!$D$2+Dados!E2733</f>
        <v>157.66999999999999</v>
      </c>
      <c r="E2733" s="16">
        <f>Dados!$G$2+Dados!H2733</f>
        <v>189.67</v>
      </c>
    </row>
    <row r="2734" spans="1:5" ht="13.15" customHeight="1" x14ac:dyDescent="0.25">
      <c r="A2734" s="17">
        <v>2732</v>
      </c>
      <c r="B2734" s="18" t="s">
        <v>5491</v>
      </c>
      <c r="C2734" s="19" t="s">
        <v>5492</v>
      </c>
      <c r="D2734" s="15">
        <f>Dados!$D$2+Dados!E2734</f>
        <v>157.66999999999999</v>
      </c>
      <c r="E2734" s="16">
        <f>Dados!$G$2+Dados!H2734</f>
        <v>189.67</v>
      </c>
    </row>
    <row r="2735" spans="1:5" ht="13.15" customHeight="1" x14ac:dyDescent="0.25">
      <c r="A2735" s="17">
        <v>2733</v>
      </c>
      <c r="B2735" s="18" t="s">
        <v>5493</v>
      </c>
      <c r="C2735" s="19" t="s">
        <v>5494</v>
      </c>
      <c r="D2735" s="15">
        <f>Dados!$D$2+Dados!E2735</f>
        <v>342.13</v>
      </c>
      <c r="E2735" s="16">
        <f>Dados!$G$2+Dados!H2735</f>
        <v>374.13</v>
      </c>
    </row>
    <row r="2736" spans="1:5" ht="13.15" customHeight="1" x14ac:dyDescent="0.25">
      <c r="A2736" s="17">
        <v>2734</v>
      </c>
      <c r="B2736" s="18" t="s">
        <v>5495</v>
      </c>
      <c r="C2736" s="19" t="s">
        <v>5496</v>
      </c>
      <c r="D2736" s="15">
        <f>Dados!$D$2+Dados!E2736</f>
        <v>119.69</v>
      </c>
      <c r="E2736" s="16">
        <f>Dados!$G$2+Dados!H2736</f>
        <v>151.69</v>
      </c>
    </row>
    <row r="2737" spans="1:5" ht="13.15" customHeight="1" x14ac:dyDescent="0.25">
      <c r="A2737" s="17">
        <v>2735</v>
      </c>
      <c r="B2737" s="18" t="s">
        <v>5497</v>
      </c>
      <c r="C2737" s="19" t="s">
        <v>5498</v>
      </c>
      <c r="D2737" s="15">
        <f>Dados!$D$2+Dados!E2737</f>
        <v>244.47</v>
      </c>
      <c r="E2737" s="16">
        <f>Dados!$G$2+Dados!H2737</f>
        <v>276.47000000000003</v>
      </c>
    </row>
    <row r="2738" spans="1:5" ht="13.15" customHeight="1" x14ac:dyDescent="0.25">
      <c r="A2738" s="17">
        <v>2736</v>
      </c>
      <c r="B2738" s="18" t="s">
        <v>5499</v>
      </c>
      <c r="C2738" s="19" t="s">
        <v>5500</v>
      </c>
      <c r="D2738" s="15">
        <f>Dados!$D$2+Dados!E2738</f>
        <v>312.29000000000002</v>
      </c>
      <c r="E2738" s="16">
        <f>Dados!$G$2+Dados!H2738</f>
        <v>344.29</v>
      </c>
    </row>
    <row r="2739" spans="1:5" ht="13.15" customHeight="1" x14ac:dyDescent="0.25">
      <c r="A2739" s="17">
        <v>2737</v>
      </c>
      <c r="B2739" s="18" t="s">
        <v>5501</v>
      </c>
      <c r="C2739" s="19" t="s">
        <v>5502</v>
      </c>
      <c r="D2739" s="15">
        <f>Dados!$D$2+Dados!E2739</f>
        <v>339.42</v>
      </c>
      <c r="E2739" s="16">
        <f>Dados!$G$2+Dados!H2739</f>
        <v>371.42</v>
      </c>
    </row>
    <row r="2740" spans="1:5" ht="13.15" customHeight="1" x14ac:dyDescent="0.25">
      <c r="A2740" s="17">
        <v>2738</v>
      </c>
      <c r="B2740" s="18" t="s">
        <v>5503</v>
      </c>
      <c r="C2740" s="19" t="s">
        <v>5504</v>
      </c>
      <c r="D2740" s="15">
        <f>Dados!$D$2+Dados!E2740</f>
        <v>439.78</v>
      </c>
      <c r="E2740" s="16">
        <f>Dados!$G$2+Dados!H2740</f>
        <v>471.78</v>
      </c>
    </row>
    <row r="2741" spans="1:5" ht="13.15" customHeight="1" x14ac:dyDescent="0.25">
      <c r="A2741" s="17">
        <v>2739</v>
      </c>
      <c r="B2741" s="18" t="s">
        <v>5505</v>
      </c>
      <c r="C2741" s="19" t="s">
        <v>5506</v>
      </c>
      <c r="D2741" s="15">
        <f>Dados!$D$2+Dados!E2741</f>
        <v>244.47</v>
      </c>
      <c r="E2741" s="16">
        <f>Dados!$G$2+Dados!H2741</f>
        <v>276.47000000000003</v>
      </c>
    </row>
    <row r="2742" spans="1:5" ht="13.15" customHeight="1" x14ac:dyDescent="0.25">
      <c r="A2742" s="17">
        <v>2740</v>
      </c>
      <c r="B2742" s="18" t="s">
        <v>5507</v>
      </c>
      <c r="C2742" s="19" t="s">
        <v>5508</v>
      </c>
      <c r="D2742" s="15">
        <f>Dados!$D$2+Dados!E2742</f>
        <v>228.2</v>
      </c>
      <c r="E2742" s="16">
        <f>Dados!$G$2+Dados!H2742</f>
        <v>260.2</v>
      </c>
    </row>
    <row r="2743" spans="1:5" ht="13.15" customHeight="1" x14ac:dyDescent="0.25">
      <c r="A2743" s="17">
        <v>2741</v>
      </c>
      <c r="B2743" s="18" t="s">
        <v>5509</v>
      </c>
      <c r="C2743" s="19" t="s">
        <v>5510</v>
      </c>
      <c r="D2743" s="15">
        <f>Dados!$D$2+Dados!E2743</f>
        <v>309.58</v>
      </c>
      <c r="E2743" s="16">
        <f>Dados!$G$2+Dados!H2743</f>
        <v>341.58</v>
      </c>
    </row>
    <row r="2744" spans="1:5" ht="13.15" customHeight="1" x14ac:dyDescent="0.25">
      <c r="A2744" s="17">
        <v>2742</v>
      </c>
      <c r="B2744" s="18" t="s">
        <v>5511</v>
      </c>
      <c r="C2744" s="19" t="s">
        <v>5512</v>
      </c>
      <c r="D2744" s="15">
        <f>Dados!$D$2+Dados!E2744</f>
        <v>309.58</v>
      </c>
      <c r="E2744" s="16">
        <f>Dados!$G$2+Dados!H2744</f>
        <v>341.58</v>
      </c>
    </row>
    <row r="2745" spans="1:5" ht="13.15" customHeight="1" x14ac:dyDescent="0.25">
      <c r="A2745" s="17">
        <v>2743</v>
      </c>
      <c r="B2745" s="18" t="s">
        <v>5513</v>
      </c>
      <c r="C2745" s="19" t="s">
        <v>5514</v>
      </c>
      <c r="D2745" s="15">
        <f>Dados!$D$2+Dados!E2745</f>
        <v>339.42</v>
      </c>
      <c r="E2745" s="16">
        <f>Dados!$G$2+Dados!H2745</f>
        <v>371.42</v>
      </c>
    </row>
    <row r="2746" spans="1:5" ht="13.15" customHeight="1" x14ac:dyDescent="0.25">
      <c r="A2746" s="17">
        <v>2744</v>
      </c>
      <c r="B2746" s="18" t="s">
        <v>5515</v>
      </c>
      <c r="C2746" s="19" t="s">
        <v>5516</v>
      </c>
      <c r="D2746" s="15">
        <f>Dados!$D$2+Dados!E2746</f>
        <v>320.43</v>
      </c>
      <c r="E2746" s="16">
        <f>Dados!$G$2+Dados!H2746</f>
        <v>352.43</v>
      </c>
    </row>
    <row r="2747" spans="1:5" ht="13.15" customHeight="1" x14ac:dyDescent="0.25">
      <c r="A2747" s="17">
        <v>2745</v>
      </c>
      <c r="B2747" s="18" t="s">
        <v>5517</v>
      </c>
      <c r="C2747" s="19" t="s">
        <v>5518</v>
      </c>
      <c r="D2747" s="15">
        <f>Dados!$D$2+Dados!E2747</f>
        <v>336.7</v>
      </c>
      <c r="E2747" s="16">
        <f>Dados!$G$2+Dados!H2747</f>
        <v>368.7</v>
      </c>
    </row>
    <row r="2748" spans="1:5" ht="13.15" customHeight="1" x14ac:dyDescent="0.25">
      <c r="A2748" s="17">
        <v>2746</v>
      </c>
      <c r="B2748" s="18" t="s">
        <v>5519</v>
      </c>
      <c r="C2748" s="19" t="s">
        <v>5520</v>
      </c>
      <c r="D2748" s="15">
        <f>Dados!$D$2+Dados!E2748</f>
        <v>352.98</v>
      </c>
      <c r="E2748" s="16">
        <f>Dados!$G$2+Dados!H2748</f>
        <v>384.98</v>
      </c>
    </row>
    <row r="2749" spans="1:5" ht="13.15" customHeight="1" x14ac:dyDescent="0.25">
      <c r="A2749" s="17">
        <v>2747</v>
      </c>
      <c r="B2749" s="18" t="s">
        <v>5521</v>
      </c>
      <c r="C2749" s="19" t="s">
        <v>5522</v>
      </c>
      <c r="D2749" s="15">
        <f>Dados!$D$2+Dados!E2749</f>
        <v>331.28</v>
      </c>
      <c r="E2749" s="16">
        <f>Dados!$G$2+Dados!H2749</f>
        <v>363.28</v>
      </c>
    </row>
    <row r="2750" spans="1:5" ht="13.15" customHeight="1" x14ac:dyDescent="0.25">
      <c r="A2750" s="17">
        <v>2748</v>
      </c>
      <c r="B2750" s="18" t="s">
        <v>5523</v>
      </c>
      <c r="C2750" s="19" t="s">
        <v>5524</v>
      </c>
      <c r="D2750" s="15">
        <f>Dados!$D$2+Dados!E2750</f>
        <v>342.13</v>
      </c>
      <c r="E2750" s="16">
        <f>Dados!$G$2+Dados!H2750</f>
        <v>374.13</v>
      </c>
    </row>
    <row r="2751" spans="1:5" ht="13.15" customHeight="1" x14ac:dyDescent="0.25">
      <c r="A2751" s="17">
        <v>2749</v>
      </c>
      <c r="B2751" s="18" t="s">
        <v>5525</v>
      </c>
      <c r="C2751" s="19" t="s">
        <v>5526</v>
      </c>
      <c r="D2751" s="15">
        <f>Dados!$D$2+Dados!E2751</f>
        <v>342.13</v>
      </c>
      <c r="E2751" s="16">
        <f>Dados!$G$2+Dados!H2751</f>
        <v>374.13</v>
      </c>
    </row>
    <row r="2752" spans="1:5" ht="13.15" customHeight="1" x14ac:dyDescent="0.25">
      <c r="A2752" s="17">
        <v>2750</v>
      </c>
      <c r="B2752" s="18" t="s">
        <v>5527</v>
      </c>
      <c r="C2752" s="19" t="s">
        <v>5528</v>
      </c>
      <c r="D2752" s="15">
        <f>Dados!$D$2+Dados!E2752</f>
        <v>315</v>
      </c>
      <c r="E2752" s="16">
        <f>Dados!$G$2+Dados!H2752</f>
        <v>347</v>
      </c>
    </row>
    <row r="2753" spans="1:5" ht="13.15" customHeight="1" x14ac:dyDescent="0.25">
      <c r="A2753" s="17">
        <v>2751</v>
      </c>
      <c r="B2753" s="18" t="s">
        <v>5529</v>
      </c>
      <c r="C2753" s="19" t="s">
        <v>5530</v>
      </c>
      <c r="D2753" s="15">
        <f>Dados!$D$2+Dados!E2753</f>
        <v>282.45</v>
      </c>
      <c r="E2753" s="16">
        <f>Dados!$G$2+Dados!H2753</f>
        <v>314.45</v>
      </c>
    </row>
    <row r="2754" spans="1:5" ht="13.15" customHeight="1" x14ac:dyDescent="0.25">
      <c r="A2754" s="17">
        <v>2752</v>
      </c>
      <c r="B2754" s="18" t="s">
        <v>5531</v>
      </c>
      <c r="C2754" s="19" t="s">
        <v>5532</v>
      </c>
      <c r="D2754" s="15">
        <f>Dados!$D$2+Dados!E2754</f>
        <v>287.88</v>
      </c>
      <c r="E2754" s="16">
        <f>Dados!$G$2+Dados!H2754</f>
        <v>319.88</v>
      </c>
    </row>
    <row r="2755" spans="1:5" ht="13.15" customHeight="1" x14ac:dyDescent="0.25">
      <c r="A2755" s="17">
        <v>2753</v>
      </c>
      <c r="B2755" s="18" t="s">
        <v>5533</v>
      </c>
      <c r="C2755" s="19" t="s">
        <v>5534</v>
      </c>
      <c r="D2755" s="15">
        <f>Dados!$D$2+Dados!E2755</f>
        <v>315</v>
      </c>
      <c r="E2755" s="16">
        <f>Dados!$G$2+Dados!H2755</f>
        <v>347</v>
      </c>
    </row>
    <row r="2756" spans="1:5" ht="13.15" customHeight="1" x14ac:dyDescent="0.25">
      <c r="A2756" s="17">
        <v>2754</v>
      </c>
      <c r="B2756" s="18" t="s">
        <v>5535</v>
      </c>
      <c r="C2756" s="19" t="s">
        <v>5536</v>
      </c>
      <c r="D2756" s="15">
        <f>Dados!$D$2+Dados!E2756</f>
        <v>434.36</v>
      </c>
      <c r="E2756" s="16">
        <f>Dados!$G$2+Dados!H2756</f>
        <v>466.36</v>
      </c>
    </row>
    <row r="2757" spans="1:5" ht="13.15" customHeight="1" x14ac:dyDescent="0.25">
      <c r="A2757" s="17">
        <v>2755</v>
      </c>
      <c r="B2757" s="18" t="s">
        <v>5537</v>
      </c>
      <c r="C2757" s="19" t="s">
        <v>5538</v>
      </c>
      <c r="D2757" s="15">
        <f>Dados!$D$2+Dados!E2757</f>
        <v>247.19</v>
      </c>
      <c r="E2757" s="16">
        <f>Dados!$G$2+Dados!H2757</f>
        <v>279.19</v>
      </c>
    </row>
    <row r="2758" spans="1:5" ht="13.15" customHeight="1" x14ac:dyDescent="0.25">
      <c r="A2758" s="17">
        <v>2756</v>
      </c>
      <c r="B2758" s="18" t="s">
        <v>5539</v>
      </c>
      <c r="C2758" s="19" t="s">
        <v>5540</v>
      </c>
      <c r="D2758" s="15">
        <f>Dados!$D$2+Dados!E2758</f>
        <v>247.19</v>
      </c>
      <c r="E2758" s="16">
        <f>Dados!$G$2+Dados!H2758</f>
        <v>279.19</v>
      </c>
    </row>
    <row r="2759" spans="1:5" ht="13.15" customHeight="1" x14ac:dyDescent="0.25">
      <c r="A2759" s="17">
        <v>2757</v>
      </c>
      <c r="B2759" s="18" t="s">
        <v>5541</v>
      </c>
      <c r="C2759" s="19" t="s">
        <v>5542</v>
      </c>
      <c r="D2759" s="15">
        <f>Dados!$D$2+Dados!E2759</f>
        <v>315</v>
      </c>
      <c r="E2759" s="16">
        <f>Dados!$G$2+Dados!H2759</f>
        <v>347</v>
      </c>
    </row>
    <row r="2760" spans="1:5" ht="13.15" customHeight="1" x14ac:dyDescent="0.25">
      <c r="A2760" s="17">
        <v>2758</v>
      </c>
      <c r="B2760" s="18" t="s">
        <v>5543</v>
      </c>
      <c r="C2760" s="19" t="s">
        <v>5544</v>
      </c>
      <c r="D2760" s="15">
        <f>Dados!$D$2+Dados!E2760</f>
        <v>363.83</v>
      </c>
      <c r="E2760" s="16">
        <f>Dados!$G$2+Dados!H2760</f>
        <v>395.83</v>
      </c>
    </row>
    <row r="2761" spans="1:5" ht="13.15" customHeight="1" x14ac:dyDescent="0.25">
      <c r="A2761" s="17">
        <v>2759</v>
      </c>
      <c r="B2761" s="18" t="s">
        <v>5545</v>
      </c>
      <c r="C2761" s="19" t="s">
        <v>5546</v>
      </c>
      <c r="D2761" s="15">
        <f>Dados!$D$2+Dados!E2761</f>
        <v>342.13</v>
      </c>
      <c r="E2761" s="16">
        <f>Dados!$G$2+Dados!H2761</f>
        <v>374.13</v>
      </c>
    </row>
    <row r="2762" spans="1:5" ht="13.15" customHeight="1" x14ac:dyDescent="0.25">
      <c r="A2762" s="17">
        <v>2760</v>
      </c>
      <c r="B2762" s="18" t="s">
        <v>5547</v>
      </c>
      <c r="C2762" s="19" t="s">
        <v>5548</v>
      </c>
      <c r="D2762" s="15">
        <f>Dados!$D$2+Dados!E2762</f>
        <v>306.86</v>
      </c>
      <c r="E2762" s="16">
        <f>Dados!$G$2+Dados!H2762</f>
        <v>338.86</v>
      </c>
    </row>
    <row r="2763" spans="1:5" ht="13.15" customHeight="1" x14ac:dyDescent="0.25">
      <c r="A2763" s="17">
        <v>2761</v>
      </c>
      <c r="B2763" s="18" t="s">
        <v>5549</v>
      </c>
      <c r="C2763" s="19" t="s">
        <v>5550</v>
      </c>
      <c r="D2763" s="15">
        <f>Dados!$D$2+Dados!E2763</f>
        <v>306.86</v>
      </c>
      <c r="E2763" s="16">
        <f>Dados!$G$2+Dados!H2763</f>
        <v>338.86</v>
      </c>
    </row>
    <row r="2764" spans="1:5" ht="13.15" customHeight="1" x14ac:dyDescent="0.25">
      <c r="A2764" s="17">
        <v>2762</v>
      </c>
      <c r="B2764" s="18" t="s">
        <v>5551</v>
      </c>
      <c r="C2764" s="19" t="s">
        <v>5552</v>
      </c>
      <c r="D2764" s="15">
        <f>Dados!$D$2+Dados!E2764</f>
        <v>309.58</v>
      </c>
      <c r="E2764" s="16">
        <f>Dados!$G$2+Dados!H2764</f>
        <v>341.58</v>
      </c>
    </row>
    <row r="2765" spans="1:5" ht="13.15" customHeight="1" x14ac:dyDescent="0.25">
      <c r="A2765" s="17">
        <v>2763</v>
      </c>
      <c r="B2765" s="18" t="s">
        <v>5553</v>
      </c>
      <c r="C2765" s="19" t="s">
        <v>5554</v>
      </c>
      <c r="D2765" s="15">
        <f>Dados!$D$2+Dados!E2765</f>
        <v>331.28</v>
      </c>
      <c r="E2765" s="16">
        <f>Dados!$G$2+Dados!H2765</f>
        <v>363.28</v>
      </c>
    </row>
    <row r="2766" spans="1:5" ht="13.15" customHeight="1" x14ac:dyDescent="0.25">
      <c r="A2766" s="17">
        <v>2764</v>
      </c>
      <c r="B2766" s="18" t="s">
        <v>5555</v>
      </c>
      <c r="C2766" s="19" t="s">
        <v>5556</v>
      </c>
      <c r="D2766" s="15">
        <f>Dados!$D$2+Dados!E2766</f>
        <v>277.02999999999997</v>
      </c>
      <c r="E2766" s="16">
        <f>Dados!$G$2+Dados!H2766</f>
        <v>309.02999999999997</v>
      </c>
    </row>
    <row r="2767" spans="1:5" ht="13.15" customHeight="1" x14ac:dyDescent="0.25">
      <c r="A2767" s="17">
        <v>2765</v>
      </c>
      <c r="B2767" s="18" t="s">
        <v>5557</v>
      </c>
      <c r="C2767" s="19" t="s">
        <v>5558</v>
      </c>
      <c r="D2767" s="15">
        <f>Dados!$D$2+Dados!E2767</f>
        <v>277.02999999999997</v>
      </c>
      <c r="E2767" s="16">
        <f>Dados!$G$2+Dados!H2767</f>
        <v>309.02999999999997</v>
      </c>
    </row>
    <row r="2768" spans="1:5" ht="13.15" customHeight="1" x14ac:dyDescent="0.25">
      <c r="A2768" s="17">
        <v>2766</v>
      </c>
      <c r="B2768" s="18" t="s">
        <v>5559</v>
      </c>
      <c r="C2768" s="19" t="s">
        <v>5560</v>
      </c>
      <c r="D2768" s="15">
        <f>Dados!$D$2+Dados!E2768</f>
        <v>260.75</v>
      </c>
      <c r="E2768" s="16">
        <f>Dados!$G$2+Dados!H2768</f>
        <v>292.75</v>
      </c>
    </row>
    <row r="2769" spans="1:5" ht="13.15" customHeight="1" x14ac:dyDescent="0.25">
      <c r="A2769" s="17">
        <v>2767</v>
      </c>
      <c r="B2769" s="18" t="s">
        <v>5561</v>
      </c>
      <c r="C2769" s="19" t="s">
        <v>5562</v>
      </c>
      <c r="D2769" s="15">
        <f>Dados!$D$2+Dados!E2769</f>
        <v>312.29000000000002</v>
      </c>
      <c r="E2769" s="16">
        <f>Dados!$G$2+Dados!H2769</f>
        <v>344.29</v>
      </c>
    </row>
    <row r="2770" spans="1:5" ht="13.15" customHeight="1" x14ac:dyDescent="0.25">
      <c r="A2770" s="17">
        <v>2768</v>
      </c>
      <c r="B2770" s="18" t="s">
        <v>5563</v>
      </c>
      <c r="C2770" s="19" t="s">
        <v>5564</v>
      </c>
      <c r="D2770" s="15">
        <f>Dados!$D$2+Dados!E2770</f>
        <v>309.58</v>
      </c>
      <c r="E2770" s="16">
        <f>Dados!$G$2+Dados!H2770</f>
        <v>341.58</v>
      </c>
    </row>
    <row r="2771" spans="1:5" ht="13.15" customHeight="1" x14ac:dyDescent="0.25">
      <c r="A2771" s="17">
        <v>2769</v>
      </c>
      <c r="B2771" s="18" t="s">
        <v>5565</v>
      </c>
      <c r="C2771" s="19" t="s">
        <v>5566</v>
      </c>
      <c r="D2771" s="15">
        <f>Dados!$D$2+Dados!E2771</f>
        <v>279.74</v>
      </c>
      <c r="E2771" s="16">
        <f>Dados!$G$2+Dados!H2771</f>
        <v>311.74</v>
      </c>
    </row>
    <row r="2772" spans="1:5" ht="13.15" customHeight="1" x14ac:dyDescent="0.25">
      <c r="A2772" s="17">
        <v>2770</v>
      </c>
      <c r="B2772" s="18" t="s">
        <v>5567</v>
      </c>
      <c r="C2772" s="19" t="s">
        <v>5568</v>
      </c>
      <c r="D2772" s="15">
        <f>Dados!$D$2+Dados!E2772</f>
        <v>361.12</v>
      </c>
      <c r="E2772" s="16">
        <f>Dados!$G$2+Dados!H2772</f>
        <v>393.12</v>
      </c>
    </row>
    <row r="2773" spans="1:5" ht="13.15" customHeight="1" x14ac:dyDescent="0.25">
      <c r="A2773" s="17">
        <v>2771</v>
      </c>
      <c r="B2773" s="18" t="s">
        <v>5569</v>
      </c>
      <c r="C2773" s="19" t="s">
        <v>5570</v>
      </c>
      <c r="D2773" s="15">
        <f>Dados!$D$2+Dados!E2773</f>
        <v>385.53</v>
      </c>
      <c r="E2773" s="16">
        <f>Dados!$G$2+Dados!H2773</f>
        <v>417.53</v>
      </c>
    </row>
    <row r="2774" spans="1:5" ht="13.15" customHeight="1" x14ac:dyDescent="0.25">
      <c r="A2774" s="17">
        <v>2772</v>
      </c>
      <c r="B2774" s="18" t="s">
        <v>5571</v>
      </c>
      <c r="C2774" s="19" t="s">
        <v>5572</v>
      </c>
      <c r="D2774" s="15">
        <f>Dados!$D$2+Dados!E2774</f>
        <v>301.44</v>
      </c>
      <c r="E2774" s="16">
        <f>Dados!$G$2+Dados!H2774</f>
        <v>333.44</v>
      </c>
    </row>
    <row r="2775" spans="1:5" ht="13.15" customHeight="1" x14ac:dyDescent="0.25">
      <c r="A2775" s="17">
        <v>2773</v>
      </c>
      <c r="B2775" s="18" t="s">
        <v>5573</v>
      </c>
      <c r="C2775" s="19" t="s">
        <v>5574</v>
      </c>
      <c r="D2775" s="15">
        <f>Dados!$D$2+Dados!E2775</f>
        <v>206.5</v>
      </c>
      <c r="E2775" s="16">
        <f>Dados!$G$2+Dados!H2775</f>
        <v>238.5</v>
      </c>
    </row>
    <row r="2776" spans="1:5" ht="13.15" customHeight="1" x14ac:dyDescent="0.25">
      <c r="A2776" s="17">
        <v>2774</v>
      </c>
      <c r="B2776" s="18" t="s">
        <v>5575</v>
      </c>
      <c r="C2776" s="19" t="s">
        <v>5576</v>
      </c>
      <c r="D2776" s="15">
        <f>Dados!$D$2+Dados!E2776</f>
        <v>304.14999999999998</v>
      </c>
      <c r="E2776" s="16">
        <f>Dados!$G$2+Dados!H2776</f>
        <v>336.15</v>
      </c>
    </row>
    <row r="2777" spans="1:5" ht="13.15" customHeight="1" x14ac:dyDescent="0.25">
      <c r="A2777" s="17">
        <v>2775</v>
      </c>
      <c r="B2777" s="18" t="s">
        <v>5577</v>
      </c>
      <c r="C2777" s="19" t="s">
        <v>5578</v>
      </c>
      <c r="D2777" s="15">
        <f>Dados!$D$2+Dados!E2777</f>
        <v>192.93</v>
      </c>
      <c r="E2777" s="16">
        <f>Dados!$G$2+Dados!H2777</f>
        <v>224.93</v>
      </c>
    </row>
    <row r="2778" spans="1:5" ht="13.15" customHeight="1" x14ac:dyDescent="0.25">
      <c r="A2778" s="17">
        <v>2776</v>
      </c>
      <c r="B2778" s="18" t="s">
        <v>5579</v>
      </c>
      <c r="C2778" s="19" t="s">
        <v>5580</v>
      </c>
      <c r="D2778" s="15">
        <f>Dados!$D$2+Dados!E2778</f>
        <v>239.05</v>
      </c>
      <c r="E2778" s="16">
        <f>Dados!$G$2+Dados!H2778</f>
        <v>271.05</v>
      </c>
    </row>
    <row r="2779" spans="1:5" ht="13.15" customHeight="1" x14ac:dyDescent="0.25">
      <c r="A2779" s="17">
        <v>2777</v>
      </c>
      <c r="B2779" s="18" t="s">
        <v>5581</v>
      </c>
      <c r="C2779" s="19" t="s">
        <v>5582</v>
      </c>
      <c r="D2779" s="15">
        <f>Dados!$D$2+Dados!E2779</f>
        <v>201.07</v>
      </c>
      <c r="E2779" s="16">
        <f>Dados!$G$2+Dados!H2779</f>
        <v>233.07</v>
      </c>
    </row>
    <row r="2780" spans="1:5" ht="13.15" customHeight="1" x14ac:dyDescent="0.25">
      <c r="A2780" s="17">
        <v>2778</v>
      </c>
      <c r="B2780" s="18" t="s">
        <v>5583</v>
      </c>
      <c r="C2780" s="19" t="s">
        <v>5584</v>
      </c>
      <c r="D2780" s="15">
        <f>Dados!$D$2+Dados!E2780</f>
        <v>293.3</v>
      </c>
      <c r="E2780" s="16">
        <f>Dados!$G$2+Dados!H2780</f>
        <v>325.3</v>
      </c>
    </row>
    <row r="2781" spans="1:5" ht="13.15" customHeight="1" x14ac:dyDescent="0.25">
      <c r="A2781" s="17">
        <v>2779</v>
      </c>
      <c r="B2781" s="18" t="s">
        <v>5585</v>
      </c>
      <c r="C2781" s="19" t="s">
        <v>5586</v>
      </c>
      <c r="D2781" s="15">
        <f>Dados!$D$2+Dados!E2781</f>
        <v>230.91</v>
      </c>
      <c r="E2781" s="16">
        <f>Dados!$G$2+Dados!H2781</f>
        <v>262.90999999999997</v>
      </c>
    </row>
    <row r="2782" spans="1:5" ht="13.15" customHeight="1" x14ac:dyDescent="0.25">
      <c r="A2782" s="17">
        <v>2780</v>
      </c>
      <c r="B2782" s="18" t="s">
        <v>5587</v>
      </c>
      <c r="C2782" s="19" t="s">
        <v>5588</v>
      </c>
      <c r="D2782" s="15">
        <f>Dados!$D$2+Dados!E2782</f>
        <v>282.45</v>
      </c>
      <c r="E2782" s="16">
        <f>Dados!$G$2+Dados!H2782</f>
        <v>314.45</v>
      </c>
    </row>
    <row r="2783" spans="1:5" ht="13.15" customHeight="1" x14ac:dyDescent="0.25">
      <c r="A2783" s="17">
        <v>2781</v>
      </c>
      <c r="B2783" s="18" t="s">
        <v>5589</v>
      </c>
      <c r="C2783" s="19" t="s">
        <v>5590</v>
      </c>
      <c r="D2783" s="15">
        <f>Dados!$D$2+Dados!E2783</f>
        <v>385.53</v>
      </c>
      <c r="E2783" s="16">
        <f>Dados!$G$2+Dados!H2783</f>
        <v>417.53</v>
      </c>
    </row>
    <row r="2784" spans="1:5" ht="13.15" customHeight="1" x14ac:dyDescent="0.25">
      <c r="A2784" s="17">
        <v>2782</v>
      </c>
      <c r="B2784" s="18" t="s">
        <v>5591</v>
      </c>
      <c r="C2784" s="19" t="s">
        <v>5592</v>
      </c>
      <c r="D2784" s="15">
        <f>Dados!$D$2+Dados!E2784</f>
        <v>315</v>
      </c>
      <c r="E2784" s="16">
        <f>Dados!$G$2+Dados!H2784</f>
        <v>347</v>
      </c>
    </row>
    <row r="2785" spans="1:5" ht="13.15" customHeight="1" x14ac:dyDescent="0.25">
      <c r="A2785" s="17">
        <v>2783</v>
      </c>
      <c r="B2785" s="18" t="s">
        <v>5593</v>
      </c>
      <c r="C2785" s="19" t="s">
        <v>5594</v>
      </c>
      <c r="D2785" s="15">
        <f>Dados!$D$2+Dados!E2785</f>
        <v>260.75</v>
      </c>
      <c r="E2785" s="16">
        <f>Dados!$G$2+Dados!H2785</f>
        <v>292.75</v>
      </c>
    </row>
    <row r="2786" spans="1:5" ht="13.15" customHeight="1" x14ac:dyDescent="0.25">
      <c r="A2786" s="17">
        <v>2784</v>
      </c>
      <c r="B2786" s="18" t="s">
        <v>5595</v>
      </c>
      <c r="C2786" s="19" t="s">
        <v>5596</v>
      </c>
      <c r="D2786" s="15">
        <f>Dados!$D$2+Dados!E2786</f>
        <v>320.43</v>
      </c>
      <c r="E2786" s="16">
        <f>Dados!$G$2+Dados!H2786</f>
        <v>352.43</v>
      </c>
    </row>
    <row r="2787" spans="1:5" ht="13.15" customHeight="1" x14ac:dyDescent="0.25">
      <c r="A2787" s="17">
        <v>2785</v>
      </c>
      <c r="B2787" s="18" t="s">
        <v>5597</v>
      </c>
      <c r="C2787" s="19" t="s">
        <v>5598</v>
      </c>
      <c r="D2787" s="15">
        <f>Dados!$D$2+Dados!E2787</f>
        <v>293.3</v>
      </c>
      <c r="E2787" s="16">
        <f>Dados!$G$2+Dados!H2787</f>
        <v>325.3</v>
      </c>
    </row>
    <row r="2788" spans="1:5" ht="13.15" customHeight="1" x14ac:dyDescent="0.25">
      <c r="A2788" s="17">
        <v>2786</v>
      </c>
      <c r="B2788" s="18" t="s">
        <v>5599</v>
      </c>
      <c r="C2788" s="19" t="s">
        <v>5600</v>
      </c>
      <c r="D2788" s="15">
        <f>Dados!$D$2+Dados!E2788</f>
        <v>279.74</v>
      </c>
      <c r="E2788" s="16">
        <f>Dados!$G$2+Dados!H2788</f>
        <v>311.74</v>
      </c>
    </row>
    <row r="2789" spans="1:5" ht="13.15" customHeight="1" x14ac:dyDescent="0.25">
      <c r="A2789" s="17">
        <v>2787</v>
      </c>
      <c r="B2789" s="18" t="s">
        <v>5601</v>
      </c>
      <c r="C2789" s="19" t="s">
        <v>5602</v>
      </c>
      <c r="D2789" s="15">
        <f>Dados!$D$2+Dados!E2789</f>
        <v>279.74</v>
      </c>
      <c r="E2789" s="16">
        <f>Dados!$G$2+Dados!H2789</f>
        <v>311.74</v>
      </c>
    </row>
    <row r="2790" spans="1:5" ht="13.15" customHeight="1" x14ac:dyDescent="0.25">
      <c r="A2790" s="17">
        <v>2788</v>
      </c>
      <c r="B2790" s="18" t="s">
        <v>5603</v>
      </c>
      <c r="C2790" s="19" t="s">
        <v>5604</v>
      </c>
      <c r="D2790" s="15">
        <f>Dados!$D$2+Dados!E2790</f>
        <v>434.36</v>
      </c>
      <c r="E2790" s="16">
        <f>Dados!$G$2+Dados!H2790</f>
        <v>466.36</v>
      </c>
    </row>
    <row r="2791" spans="1:5" ht="13.15" customHeight="1" x14ac:dyDescent="0.25">
      <c r="A2791" s="17">
        <v>2789</v>
      </c>
      <c r="B2791" s="18" t="s">
        <v>5605</v>
      </c>
      <c r="C2791" s="19" t="s">
        <v>5606</v>
      </c>
      <c r="D2791" s="15">
        <f>Dados!$D$2+Dados!E2791</f>
        <v>333.99</v>
      </c>
      <c r="E2791" s="16">
        <f>Dados!$G$2+Dados!H2791</f>
        <v>365.99</v>
      </c>
    </row>
    <row r="2792" spans="1:5" ht="13.15" customHeight="1" x14ac:dyDescent="0.25">
      <c r="A2792" s="17">
        <v>2790</v>
      </c>
      <c r="B2792" s="18" t="s">
        <v>5607</v>
      </c>
      <c r="C2792" s="19" t="s">
        <v>5608</v>
      </c>
      <c r="D2792" s="15">
        <f>Dados!$D$2+Dados!E2792</f>
        <v>217.35</v>
      </c>
      <c r="E2792" s="16">
        <f>Dados!$G$2+Dados!H2792</f>
        <v>249.35</v>
      </c>
    </row>
    <row r="2793" spans="1:5" ht="13.15" customHeight="1" x14ac:dyDescent="0.25">
      <c r="A2793" s="17">
        <v>2791</v>
      </c>
      <c r="B2793" s="18" t="s">
        <v>5609</v>
      </c>
      <c r="C2793" s="19" t="s">
        <v>5610</v>
      </c>
      <c r="D2793" s="15">
        <f>Dados!$D$2+Dados!E2793</f>
        <v>290.58999999999997</v>
      </c>
      <c r="E2793" s="16">
        <f>Dados!$G$2+Dados!H2793</f>
        <v>322.58999999999997</v>
      </c>
    </row>
    <row r="2794" spans="1:5" ht="13.15" customHeight="1" x14ac:dyDescent="0.25">
      <c r="A2794" s="17">
        <v>2792</v>
      </c>
      <c r="B2794" s="18" t="s">
        <v>5611</v>
      </c>
      <c r="C2794" s="19" t="s">
        <v>5612</v>
      </c>
      <c r="D2794" s="15">
        <f>Dados!$D$2+Dados!E2794</f>
        <v>282.45</v>
      </c>
      <c r="E2794" s="16">
        <f>Dados!$G$2+Dados!H2794</f>
        <v>314.45</v>
      </c>
    </row>
    <row r="2795" spans="1:5" ht="13.15" customHeight="1" x14ac:dyDescent="0.25">
      <c r="A2795" s="17">
        <v>2793</v>
      </c>
      <c r="B2795" s="18" t="s">
        <v>5613</v>
      </c>
      <c r="C2795" s="19" t="s">
        <v>5614</v>
      </c>
      <c r="D2795" s="15">
        <f>Dados!$D$2+Dados!E2795</f>
        <v>404.52</v>
      </c>
      <c r="E2795" s="16">
        <f>Dados!$G$2+Dados!H2795</f>
        <v>436.52</v>
      </c>
    </row>
    <row r="2796" spans="1:5" ht="13.15" customHeight="1" x14ac:dyDescent="0.25">
      <c r="A2796" s="17">
        <v>2794</v>
      </c>
      <c r="B2796" s="18" t="s">
        <v>5615</v>
      </c>
      <c r="C2796" s="19" t="s">
        <v>5616</v>
      </c>
      <c r="D2796" s="15">
        <f>Dados!$D$2+Dados!E2796</f>
        <v>352.98</v>
      </c>
      <c r="E2796" s="16">
        <f>Dados!$G$2+Dados!H2796</f>
        <v>384.98</v>
      </c>
    </row>
    <row r="2797" spans="1:5" ht="13.15" customHeight="1" x14ac:dyDescent="0.25">
      <c r="A2797" s="17">
        <v>2795</v>
      </c>
      <c r="B2797" s="18" t="s">
        <v>5617</v>
      </c>
      <c r="C2797" s="19" t="s">
        <v>5618</v>
      </c>
      <c r="D2797" s="15">
        <f>Dados!$D$2+Dados!E2797</f>
        <v>404.52</v>
      </c>
      <c r="E2797" s="16">
        <f>Dados!$G$2+Dados!H2797</f>
        <v>436.52</v>
      </c>
    </row>
    <row r="2798" spans="1:5" ht="13.15" customHeight="1" x14ac:dyDescent="0.25">
      <c r="A2798" s="17">
        <v>2796</v>
      </c>
      <c r="B2798" s="18" t="s">
        <v>5619</v>
      </c>
      <c r="C2798" s="19" t="s">
        <v>5620</v>
      </c>
      <c r="D2798" s="15">
        <f>Dados!$D$2+Dados!E2798</f>
        <v>317.70999999999998</v>
      </c>
      <c r="E2798" s="16">
        <f>Dados!$G$2+Dados!H2798</f>
        <v>349.71</v>
      </c>
    </row>
    <row r="2799" spans="1:5" ht="13.15" customHeight="1" x14ac:dyDescent="0.25">
      <c r="A2799" s="17">
        <v>2797</v>
      </c>
      <c r="B2799" s="18" t="s">
        <v>5621</v>
      </c>
      <c r="C2799" s="19" t="s">
        <v>5622</v>
      </c>
      <c r="D2799" s="15">
        <f>Dados!$D$2+Dados!E2799</f>
        <v>293.3</v>
      </c>
      <c r="E2799" s="16">
        <f>Dados!$G$2+Dados!H2799</f>
        <v>325.3</v>
      </c>
    </row>
    <row r="2800" spans="1:5" ht="13.15" customHeight="1" x14ac:dyDescent="0.25">
      <c r="A2800" s="17">
        <v>2798</v>
      </c>
      <c r="B2800" s="18" t="s">
        <v>5623</v>
      </c>
      <c r="C2800" s="19" t="s">
        <v>5624</v>
      </c>
      <c r="D2800" s="15">
        <f>Dados!$D$2+Dados!E2800</f>
        <v>268.89</v>
      </c>
      <c r="E2800" s="16">
        <f>Dados!$G$2+Dados!H2800</f>
        <v>300.89</v>
      </c>
    </row>
    <row r="2801" spans="1:5" ht="13.15" customHeight="1" x14ac:dyDescent="0.25">
      <c r="A2801" s="17">
        <v>2799</v>
      </c>
      <c r="B2801" s="18" t="s">
        <v>5625</v>
      </c>
      <c r="C2801" s="19" t="s">
        <v>5626</v>
      </c>
      <c r="D2801" s="15">
        <f>Dados!$D$2+Dados!E2801</f>
        <v>230.91</v>
      </c>
      <c r="E2801" s="16">
        <f>Dados!$G$2+Dados!H2801</f>
        <v>262.90999999999997</v>
      </c>
    </row>
    <row r="2802" spans="1:5" ht="13.15" customHeight="1" x14ac:dyDescent="0.25">
      <c r="A2802" s="17">
        <v>2800</v>
      </c>
      <c r="B2802" s="18" t="s">
        <v>5627</v>
      </c>
      <c r="C2802" s="19" t="s">
        <v>5628</v>
      </c>
      <c r="D2802" s="15">
        <f>Dados!$D$2+Dados!E2802</f>
        <v>230.91</v>
      </c>
      <c r="E2802" s="16">
        <f>Dados!$G$2+Dados!H2802</f>
        <v>262.90999999999997</v>
      </c>
    </row>
    <row r="2803" spans="1:5" ht="13.15" customHeight="1" x14ac:dyDescent="0.25">
      <c r="A2803" s="17">
        <v>2801</v>
      </c>
      <c r="B2803" s="18" t="s">
        <v>5629</v>
      </c>
      <c r="C2803" s="19" t="s">
        <v>5630</v>
      </c>
      <c r="D2803" s="15">
        <f>Dados!$D$2+Dados!E2803</f>
        <v>195.65</v>
      </c>
      <c r="E2803" s="16">
        <f>Dados!$G$2+Dados!H2803</f>
        <v>227.65</v>
      </c>
    </row>
    <row r="2804" spans="1:5" ht="13.15" customHeight="1" x14ac:dyDescent="0.25">
      <c r="A2804" s="17">
        <v>2802</v>
      </c>
      <c r="B2804" s="18" t="s">
        <v>5631</v>
      </c>
      <c r="C2804" s="19" t="s">
        <v>5632</v>
      </c>
      <c r="D2804" s="15">
        <f>Dados!$D$2+Dados!E2804</f>
        <v>320.43</v>
      </c>
      <c r="E2804" s="16">
        <f>Dados!$G$2+Dados!H2804</f>
        <v>352.43</v>
      </c>
    </row>
    <row r="2805" spans="1:5" ht="13.15" customHeight="1" x14ac:dyDescent="0.25">
      <c r="A2805" s="17">
        <v>2803</v>
      </c>
      <c r="B2805" s="18" t="s">
        <v>5633</v>
      </c>
      <c r="C2805" s="19" t="s">
        <v>5634</v>
      </c>
      <c r="D2805" s="15">
        <f>Dados!$D$2+Dados!E2805</f>
        <v>268.89</v>
      </c>
      <c r="E2805" s="16">
        <f>Dados!$G$2+Dados!H2805</f>
        <v>300.89</v>
      </c>
    </row>
    <row r="2806" spans="1:5" ht="13.15" customHeight="1" x14ac:dyDescent="0.25">
      <c r="A2806" s="17">
        <v>2804</v>
      </c>
      <c r="B2806" s="18" t="s">
        <v>5635</v>
      </c>
      <c r="C2806" s="19" t="s">
        <v>5636</v>
      </c>
      <c r="D2806" s="15">
        <f>Dados!$D$2+Dados!E2806</f>
        <v>225.49</v>
      </c>
      <c r="E2806" s="16">
        <f>Dados!$G$2+Dados!H2806</f>
        <v>257.49</v>
      </c>
    </row>
    <row r="2807" spans="1:5" ht="13.15" customHeight="1" x14ac:dyDescent="0.25">
      <c r="A2807" s="17">
        <v>2805</v>
      </c>
      <c r="B2807" s="18" t="s">
        <v>5637</v>
      </c>
      <c r="C2807" s="19" t="s">
        <v>5638</v>
      </c>
      <c r="D2807" s="15">
        <f>Dados!$D$2+Dados!E2807</f>
        <v>293.3</v>
      </c>
      <c r="E2807" s="16">
        <f>Dados!$G$2+Dados!H2807</f>
        <v>325.3</v>
      </c>
    </row>
    <row r="2808" spans="1:5" ht="13.15" customHeight="1" x14ac:dyDescent="0.25">
      <c r="A2808" s="17">
        <v>2806</v>
      </c>
      <c r="B2808" s="18" t="s">
        <v>5639</v>
      </c>
      <c r="C2808" s="19" t="s">
        <v>5640</v>
      </c>
      <c r="D2808" s="15">
        <f>Dados!$D$2+Dados!E2808</f>
        <v>260.75</v>
      </c>
      <c r="E2808" s="16">
        <f>Dados!$G$2+Dados!H2808</f>
        <v>292.75</v>
      </c>
    </row>
    <row r="2809" spans="1:5" ht="13.15" customHeight="1" x14ac:dyDescent="0.25">
      <c r="A2809" s="17">
        <v>2807</v>
      </c>
      <c r="B2809" s="18" t="s">
        <v>5641</v>
      </c>
      <c r="C2809" s="19" t="s">
        <v>5642</v>
      </c>
      <c r="D2809" s="15">
        <f>Dados!$D$2+Dados!E2809</f>
        <v>271.60000000000002</v>
      </c>
      <c r="E2809" s="16">
        <f>Dados!$G$2+Dados!H2809</f>
        <v>303.60000000000002</v>
      </c>
    </row>
    <row r="2810" spans="1:5" ht="13.15" customHeight="1" x14ac:dyDescent="0.25">
      <c r="A2810" s="17">
        <v>2808</v>
      </c>
      <c r="B2810" s="18" t="s">
        <v>5643</v>
      </c>
      <c r="C2810" s="19" t="s">
        <v>5644</v>
      </c>
      <c r="D2810" s="15">
        <f>Dados!$D$2+Dados!E2810</f>
        <v>146.82</v>
      </c>
      <c r="E2810" s="16">
        <f>Dados!$G$2+Dados!H2810</f>
        <v>178.82</v>
      </c>
    </row>
    <row r="2811" spans="1:5" ht="13.15" customHeight="1" x14ac:dyDescent="0.25">
      <c r="A2811" s="17">
        <v>2809</v>
      </c>
      <c r="B2811" s="18" t="s">
        <v>5645</v>
      </c>
      <c r="C2811" s="19" t="s">
        <v>5646</v>
      </c>
      <c r="D2811" s="15">
        <f>Dados!$D$2+Dados!E2811</f>
        <v>146.82</v>
      </c>
      <c r="E2811" s="16">
        <f>Dados!$G$2+Dados!H2811</f>
        <v>178.82</v>
      </c>
    </row>
    <row r="2812" spans="1:5" ht="13.15" customHeight="1" x14ac:dyDescent="0.25">
      <c r="A2812" s="17">
        <v>2810</v>
      </c>
      <c r="B2812" s="18" t="s">
        <v>5647</v>
      </c>
      <c r="C2812" s="19" t="s">
        <v>5648</v>
      </c>
      <c r="D2812" s="15">
        <f>Dados!$D$2+Dados!E2812</f>
        <v>146.82</v>
      </c>
      <c r="E2812" s="16">
        <f>Dados!$G$2+Dados!H2812</f>
        <v>178.82</v>
      </c>
    </row>
    <row r="2813" spans="1:5" ht="13.15" customHeight="1" x14ac:dyDescent="0.25">
      <c r="A2813" s="17">
        <v>2811</v>
      </c>
      <c r="B2813" s="18" t="s">
        <v>5649</v>
      </c>
      <c r="C2813" s="19" t="s">
        <v>5650</v>
      </c>
      <c r="D2813" s="15">
        <f>Dados!$D$2+Dados!E2813</f>
        <v>277.02999999999997</v>
      </c>
      <c r="E2813" s="16">
        <f>Dados!$G$2+Dados!H2813</f>
        <v>309.02999999999997</v>
      </c>
    </row>
    <row r="2814" spans="1:5" ht="13.15" customHeight="1" x14ac:dyDescent="0.25">
      <c r="A2814" s="17">
        <v>2812</v>
      </c>
      <c r="B2814" s="18" t="s">
        <v>5651</v>
      </c>
      <c r="C2814" s="19" t="s">
        <v>5652</v>
      </c>
      <c r="D2814" s="15">
        <f>Dados!$D$2+Dados!E2814</f>
        <v>154.96</v>
      </c>
      <c r="E2814" s="16">
        <f>Dados!$G$2+Dados!H2814</f>
        <v>186.96</v>
      </c>
    </row>
    <row r="2815" spans="1:5" ht="13.15" customHeight="1" x14ac:dyDescent="0.25">
      <c r="A2815" s="17">
        <v>2813</v>
      </c>
      <c r="B2815" s="18" t="s">
        <v>5653</v>
      </c>
      <c r="C2815" s="19" t="s">
        <v>5654</v>
      </c>
      <c r="D2815" s="15">
        <f>Dados!$D$2+Dados!E2815</f>
        <v>201.07</v>
      </c>
      <c r="E2815" s="16">
        <f>Dados!$G$2+Dados!H2815</f>
        <v>233.07</v>
      </c>
    </row>
    <row r="2816" spans="1:5" ht="13.15" customHeight="1" x14ac:dyDescent="0.25">
      <c r="A2816" s="17">
        <v>2814</v>
      </c>
      <c r="B2816" s="18" t="s">
        <v>5655</v>
      </c>
      <c r="C2816" s="19" t="s">
        <v>5656</v>
      </c>
      <c r="D2816" s="15">
        <f>Dados!$D$2+Dados!E2816</f>
        <v>65.44</v>
      </c>
      <c r="E2816" s="16">
        <f>Dados!$G$2+Dados!H2816</f>
        <v>97.44</v>
      </c>
    </row>
    <row r="2817" spans="1:5" ht="13.15" customHeight="1" x14ac:dyDescent="0.25">
      <c r="A2817" s="17">
        <v>2815</v>
      </c>
      <c r="B2817" s="18" t="s">
        <v>5657</v>
      </c>
      <c r="C2817" s="19" t="s">
        <v>5658</v>
      </c>
      <c r="D2817" s="15">
        <f>Dados!$D$2+Dados!E2817</f>
        <v>65.44</v>
      </c>
      <c r="E2817" s="16">
        <f>Dados!$G$2+Dados!H2817</f>
        <v>97.44</v>
      </c>
    </row>
    <row r="2818" spans="1:5" ht="13.15" customHeight="1" x14ac:dyDescent="0.25">
      <c r="A2818" s="17">
        <v>2816</v>
      </c>
      <c r="B2818" s="18" t="s">
        <v>5659</v>
      </c>
      <c r="C2818" s="19" t="s">
        <v>5660</v>
      </c>
      <c r="D2818" s="15">
        <f>Dados!$D$2+Dados!E2818</f>
        <v>65.44</v>
      </c>
      <c r="E2818" s="16">
        <f>Dados!$G$2+Dados!H2818</f>
        <v>97.44</v>
      </c>
    </row>
    <row r="2819" spans="1:5" ht="13.15" customHeight="1" x14ac:dyDescent="0.25">
      <c r="A2819" s="17">
        <v>2817</v>
      </c>
      <c r="B2819" s="18" t="s">
        <v>5661</v>
      </c>
      <c r="C2819" s="19" t="s">
        <v>5662</v>
      </c>
      <c r="D2819" s="15">
        <f>Dados!$D$2+Dados!E2819</f>
        <v>68.16</v>
      </c>
      <c r="E2819" s="16">
        <f>Dados!$G$2+Dados!H2819</f>
        <v>100.16</v>
      </c>
    </row>
    <row r="2820" spans="1:5" ht="13.15" customHeight="1" x14ac:dyDescent="0.25">
      <c r="A2820" s="17">
        <v>2818</v>
      </c>
      <c r="B2820" s="18" t="s">
        <v>5663</v>
      </c>
      <c r="C2820" s="19" t="s">
        <v>5664</v>
      </c>
      <c r="D2820" s="15">
        <f>Dados!$D$2+Dados!E2820</f>
        <v>68.16</v>
      </c>
      <c r="E2820" s="16">
        <f>Dados!$G$2+Dados!H2820</f>
        <v>100.16</v>
      </c>
    </row>
    <row r="2821" spans="1:5" ht="13.15" customHeight="1" x14ac:dyDescent="0.25">
      <c r="A2821" s="17">
        <v>2819</v>
      </c>
      <c r="B2821" s="18" t="s">
        <v>5665</v>
      </c>
      <c r="C2821" s="19" t="s">
        <v>5666</v>
      </c>
      <c r="D2821" s="15">
        <f>Dados!$D$2+Dados!E2821</f>
        <v>68.16</v>
      </c>
      <c r="E2821" s="16">
        <f>Dados!$G$2+Dados!H2821</f>
        <v>100.16</v>
      </c>
    </row>
    <row r="2822" spans="1:5" ht="13.15" customHeight="1" x14ac:dyDescent="0.25">
      <c r="A2822" s="17">
        <v>2820</v>
      </c>
      <c r="B2822" s="18" t="s">
        <v>5667</v>
      </c>
      <c r="C2822" s="19" t="s">
        <v>5668</v>
      </c>
      <c r="D2822" s="15">
        <f>Dados!$D$2+Dados!E2822</f>
        <v>79.009999999999991</v>
      </c>
      <c r="E2822" s="16">
        <f>Dados!$G$2+Dados!H2822</f>
        <v>111.00999999999999</v>
      </c>
    </row>
    <row r="2823" spans="1:5" ht="13.15" customHeight="1" x14ac:dyDescent="0.25">
      <c r="A2823" s="17">
        <v>2821</v>
      </c>
      <c r="B2823" s="18" t="s">
        <v>5669</v>
      </c>
      <c r="C2823" s="19" t="s">
        <v>5670</v>
      </c>
      <c r="D2823" s="15">
        <f>Dados!$D$2+Dados!E2823</f>
        <v>60.02</v>
      </c>
      <c r="E2823" s="16">
        <f>Dados!$G$2+Dados!H2823</f>
        <v>92.02000000000001</v>
      </c>
    </row>
    <row r="2824" spans="1:5" ht="13.15" customHeight="1" x14ac:dyDescent="0.25">
      <c r="A2824" s="17">
        <v>2822</v>
      </c>
      <c r="B2824" s="18" t="s">
        <v>5671</v>
      </c>
      <c r="C2824" s="19" t="s">
        <v>5672</v>
      </c>
      <c r="D2824" s="15">
        <f>Dados!$D$2+Dados!E2824</f>
        <v>76.289999999999992</v>
      </c>
      <c r="E2824" s="16">
        <f>Dados!$G$2+Dados!H2824</f>
        <v>108.28999999999999</v>
      </c>
    </row>
    <row r="2825" spans="1:5" ht="13.15" customHeight="1" x14ac:dyDescent="0.25">
      <c r="A2825" s="17">
        <v>2823</v>
      </c>
      <c r="B2825" s="18" t="s">
        <v>5673</v>
      </c>
      <c r="C2825" s="19" t="s">
        <v>5674</v>
      </c>
      <c r="D2825" s="15">
        <f>Dados!$D$2+Dados!E2825</f>
        <v>60.02</v>
      </c>
      <c r="E2825" s="16">
        <f>Dados!$G$2+Dados!H2825</f>
        <v>92.02000000000001</v>
      </c>
    </row>
    <row r="2826" spans="1:5" ht="13.15" customHeight="1" x14ac:dyDescent="0.25">
      <c r="A2826" s="17">
        <v>2824</v>
      </c>
      <c r="B2826" s="18" t="s">
        <v>5675</v>
      </c>
      <c r="C2826" s="19" t="s">
        <v>5676</v>
      </c>
      <c r="D2826" s="15">
        <f>Dados!$D$2+Dados!E2826</f>
        <v>81.66</v>
      </c>
      <c r="E2826" s="16">
        <f>Dados!$G$2+Dados!H2826</f>
        <v>113.66</v>
      </c>
    </row>
    <row r="2827" spans="1:5" ht="13.15" customHeight="1" x14ac:dyDescent="0.25">
      <c r="A2827" s="17">
        <v>2825</v>
      </c>
      <c r="B2827" s="18" t="s">
        <v>5677</v>
      </c>
      <c r="C2827" s="19" t="s">
        <v>5678</v>
      </c>
      <c r="D2827" s="15">
        <f>Dados!$D$2+Dados!E2827</f>
        <v>407.23</v>
      </c>
      <c r="E2827" s="16">
        <f>Dados!$G$2+Dados!H2827</f>
        <v>439.23</v>
      </c>
    </row>
    <row r="2828" spans="1:5" ht="13.15" customHeight="1" x14ac:dyDescent="0.25">
      <c r="A2828" s="17">
        <v>2826</v>
      </c>
      <c r="B2828" s="18" t="s">
        <v>5679</v>
      </c>
      <c r="C2828" s="19" t="s">
        <v>5680</v>
      </c>
      <c r="D2828" s="15">
        <f>Dados!$D$2+Dados!E2828</f>
        <v>361.12</v>
      </c>
      <c r="E2828" s="16">
        <f>Dados!$G$2+Dados!H2828</f>
        <v>393.12</v>
      </c>
    </row>
    <row r="2829" spans="1:5" ht="13.15" customHeight="1" x14ac:dyDescent="0.25">
      <c r="A2829" s="17">
        <v>2827</v>
      </c>
      <c r="B2829" s="18" t="s">
        <v>5681</v>
      </c>
      <c r="C2829" s="19" t="s">
        <v>5682</v>
      </c>
      <c r="D2829" s="15">
        <f>Dados!$D$2+Dados!E2829</f>
        <v>407.23</v>
      </c>
      <c r="E2829" s="16">
        <f>Dados!$G$2+Dados!H2829</f>
        <v>439.23</v>
      </c>
    </row>
    <row r="2830" spans="1:5" ht="13.15" customHeight="1" x14ac:dyDescent="0.25">
      <c r="A2830" s="17">
        <v>2828</v>
      </c>
      <c r="B2830" s="18" t="s">
        <v>5683</v>
      </c>
      <c r="C2830" s="19" t="s">
        <v>5684</v>
      </c>
      <c r="D2830" s="15">
        <f>Dados!$D$2+Dados!E2830</f>
        <v>423.51</v>
      </c>
      <c r="E2830" s="16">
        <f>Dados!$G$2+Dados!H2830</f>
        <v>455.51</v>
      </c>
    </row>
    <row r="2831" spans="1:5" ht="13.15" customHeight="1" x14ac:dyDescent="0.25">
      <c r="A2831" s="17">
        <v>2829</v>
      </c>
      <c r="B2831" s="18" t="s">
        <v>5685</v>
      </c>
      <c r="C2831" s="19" t="s">
        <v>5686</v>
      </c>
      <c r="D2831" s="15">
        <f>Dados!$D$2+Dados!E2831</f>
        <v>396.38</v>
      </c>
      <c r="E2831" s="16">
        <f>Dados!$G$2+Dados!H2831</f>
        <v>428.38</v>
      </c>
    </row>
    <row r="2832" spans="1:5" ht="13.15" customHeight="1" x14ac:dyDescent="0.25">
      <c r="A2832" s="17">
        <v>2830</v>
      </c>
      <c r="B2832" s="18" t="s">
        <v>5687</v>
      </c>
      <c r="C2832" s="19" t="s">
        <v>5688</v>
      </c>
      <c r="D2832" s="15">
        <f>Dados!$D$2+Dados!E2832</f>
        <v>287.88</v>
      </c>
      <c r="E2832" s="16">
        <f>Dados!$G$2+Dados!H2832</f>
        <v>319.88</v>
      </c>
    </row>
    <row r="2833" spans="1:5" ht="13.15" customHeight="1" x14ac:dyDescent="0.25">
      <c r="A2833" s="17">
        <v>2831</v>
      </c>
      <c r="B2833" s="18" t="s">
        <v>5689</v>
      </c>
      <c r="C2833" s="19" t="s">
        <v>5690</v>
      </c>
      <c r="D2833" s="15">
        <f>Dados!$D$2+Dados!E2833</f>
        <v>350.27</v>
      </c>
      <c r="E2833" s="16">
        <f>Dados!$G$2+Dados!H2833</f>
        <v>382.27</v>
      </c>
    </row>
    <row r="2834" spans="1:5" ht="13.15" customHeight="1" x14ac:dyDescent="0.25">
      <c r="A2834" s="17">
        <v>2832</v>
      </c>
      <c r="B2834" s="18" t="s">
        <v>5691</v>
      </c>
      <c r="C2834" s="19" t="s">
        <v>5692</v>
      </c>
      <c r="D2834" s="15">
        <f>Dados!$D$2+Dados!E2834</f>
        <v>350.27</v>
      </c>
      <c r="E2834" s="16">
        <f>Dados!$G$2+Dados!H2834</f>
        <v>382.27</v>
      </c>
    </row>
    <row r="2835" spans="1:5" ht="13.15" customHeight="1" x14ac:dyDescent="0.25">
      <c r="A2835" s="17">
        <v>2833</v>
      </c>
      <c r="B2835" s="18" t="s">
        <v>5693</v>
      </c>
      <c r="C2835" s="19" t="s">
        <v>5694</v>
      </c>
      <c r="D2835" s="15">
        <f>Dados!$D$2+Dados!E2835</f>
        <v>258.03999999999996</v>
      </c>
      <c r="E2835" s="16">
        <f>Dados!$G$2+Dados!H2835</f>
        <v>290.03999999999996</v>
      </c>
    </row>
    <row r="2836" spans="1:5" ht="13.15" customHeight="1" x14ac:dyDescent="0.25">
      <c r="A2836" s="17">
        <v>2834</v>
      </c>
      <c r="B2836" s="18" t="s">
        <v>5695</v>
      </c>
      <c r="C2836" s="19" t="s">
        <v>5696</v>
      </c>
      <c r="D2836" s="15">
        <f>Dados!$D$2+Dados!E2836</f>
        <v>461.48</v>
      </c>
      <c r="E2836" s="16">
        <f>Dados!$G$2+Dados!H2836</f>
        <v>493.48</v>
      </c>
    </row>
    <row r="2837" spans="1:5" ht="13.15" customHeight="1" x14ac:dyDescent="0.25">
      <c r="A2837" s="17">
        <v>2835</v>
      </c>
      <c r="B2837" s="18" t="s">
        <v>5697</v>
      </c>
      <c r="C2837" s="19" t="s">
        <v>5698</v>
      </c>
      <c r="D2837" s="15">
        <f>Dados!$D$2+Dados!E2837</f>
        <v>456.06</v>
      </c>
      <c r="E2837" s="16">
        <f>Dados!$G$2+Dados!H2837</f>
        <v>488.06</v>
      </c>
    </row>
    <row r="2838" spans="1:5" ht="13.15" customHeight="1" x14ac:dyDescent="0.25">
      <c r="A2838" s="17">
        <v>2836</v>
      </c>
      <c r="B2838" s="18" t="s">
        <v>5699</v>
      </c>
      <c r="C2838" s="19" t="s">
        <v>5700</v>
      </c>
      <c r="D2838" s="15">
        <f>Dados!$D$2+Dados!E2838</f>
        <v>445.21</v>
      </c>
      <c r="E2838" s="16">
        <f>Dados!$G$2+Dados!H2838</f>
        <v>477.21</v>
      </c>
    </row>
    <row r="2839" spans="1:5" ht="13.15" customHeight="1" x14ac:dyDescent="0.25">
      <c r="A2839" s="17">
        <v>2837</v>
      </c>
      <c r="B2839" s="18" t="s">
        <v>5701</v>
      </c>
      <c r="C2839" s="19" t="s">
        <v>5702</v>
      </c>
      <c r="D2839" s="15">
        <f>Dados!$D$2+Dados!E2839</f>
        <v>320.43</v>
      </c>
      <c r="E2839" s="16">
        <f>Dados!$G$2+Dados!H2839</f>
        <v>352.43</v>
      </c>
    </row>
    <row r="2840" spans="1:5" ht="13.15" customHeight="1" x14ac:dyDescent="0.25">
      <c r="A2840" s="17">
        <v>2838</v>
      </c>
      <c r="B2840" s="18" t="s">
        <v>5703</v>
      </c>
      <c r="C2840" s="19" t="s">
        <v>5704</v>
      </c>
      <c r="D2840" s="15">
        <f>Dados!$D$2+Dados!E2840</f>
        <v>423.51</v>
      </c>
      <c r="E2840" s="16">
        <f>Dados!$G$2+Dados!H2840</f>
        <v>455.51</v>
      </c>
    </row>
    <row r="2841" spans="1:5" ht="13.15" customHeight="1" x14ac:dyDescent="0.25">
      <c r="A2841" s="17">
        <v>2839</v>
      </c>
      <c r="B2841" s="18" t="s">
        <v>5705</v>
      </c>
      <c r="C2841" s="19" t="s">
        <v>5706</v>
      </c>
      <c r="D2841" s="15">
        <f>Dados!$D$2+Dados!E2841</f>
        <v>287.88</v>
      </c>
      <c r="E2841" s="16">
        <f>Dados!$G$2+Dados!H2841</f>
        <v>319.88</v>
      </c>
    </row>
    <row r="2842" spans="1:5" ht="13.15" customHeight="1" x14ac:dyDescent="0.25">
      <c r="A2842" s="17">
        <v>2840</v>
      </c>
      <c r="B2842" s="18" t="s">
        <v>5707</v>
      </c>
      <c r="C2842" s="19" t="s">
        <v>5708</v>
      </c>
      <c r="D2842" s="15">
        <f>Dados!$D$2+Dados!E2842</f>
        <v>157.66999999999999</v>
      </c>
      <c r="E2842" s="16">
        <f>Dados!$G$2+Dados!H2842</f>
        <v>189.67</v>
      </c>
    </row>
    <row r="2843" spans="1:5" ht="13.15" customHeight="1" x14ac:dyDescent="0.25">
      <c r="A2843" s="17">
        <v>2841</v>
      </c>
      <c r="B2843" s="18" t="s">
        <v>5709</v>
      </c>
      <c r="C2843" s="19" t="s">
        <v>5710</v>
      </c>
      <c r="D2843" s="15">
        <f>Dados!$D$2+Dados!E2843</f>
        <v>57.3</v>
      </c>
      <c r="E2843" s="16">
        <f>Dados!$G$2+Dados!H2843</f>
        <v>89.3</v>
      </c>
    </row>
    <row r="2844" spans="1:5" ht="13.15" customHeight="1" x14ac:dyDescent="0.25">
      <c r="A2844" s="17">
        <v>2842</v>
      </c>
      <c r="B2844" s="18" t="s">
        <v>5711</v>
      </c>
      <c r="C2844" s="19" t="s">
        <v>5712</v>
      </c>
      <c r="D2844" s="15">
        <f>Dados!$D$2+Dados!E2844</f>
        <v>60.02</v>
      </c>
      <c r="E2844" s="16">
        <f>Dados!$G$2+Dados!H2844</f>
        <v>92.02000000000001</v>
      </c>
    </row>
    <row r="2845" spans="1:5" ht="13.15" customHeight="1" x14ac:dyDescent="0.25">
      <c r="A2845" s="17">
        <v>2843</v>
      </c>
      <c r="B2845" s="18" t="s">
        <v>5713</v>
      </c>
      <c r="C2845" s="19" t="s">
        <v>5714</v>
      </c>
      <c r="D2845" s="15">
        <f>Dados!$D$2+Dados!E2845</f>
        <v>144.11000000000001</v>
      </c>
      <c r="E2845" s="16">
        <f>Dados!$G$2+Dados!H2845</f>
        <v>176.11</v>
      </c>
    </row>
    <row r="2846" spans="1:5" ht="13.15" customHeight="1" x14ac:dyDescent="0.25">
      <c r="A2846" s="17">
        <v>2844</v>
      </c>
      <c r="B2846" s="18" t="s">
        <v>5715</v>
      </c>
      <c r="C2846" s="19" t="s">
        <v>5716</v>
      </c>
      <c r="D2846" s="15">
        <f>Dados!$D$2+Dados!E2846</f>
        <v>144.11000000000001</v>
      </c>
      <c r="E2846" s="16">
        <f>Dados!$G$2+Dados!H2846</f>
        <v>176.11</v>
      </c>
    </row>
    <row r="2847" spans="1:5" ht="13.15" customHeight="1" x14ac:dyDescent="0.25">
      <c r="A2847" s="17">
        <v>2845</v>
      </c>
      <c r="B2847" s="18" t="s">
        <v>5717</v>
      </c>
      <c r="C2847" s="19" t="s">
        <v>5718</v>
      </c>
      <c r="D2847" s="15">
        <f>Dados!$D$2+Dados!E2847</f>
        <v>144.11000000000001</v>
      </c>
      <c r="E2847" s="16">
        <f>Dados!$G$2+Dados!H2847</f>
        <v>176.11</v>
      </c>
    </row>
    <row r="2848" spans="1:5" ht="13.15" customHeight="1" x14ac:dyDescent="0.25">
      <c r="A2848" s="17">
        <v>2846</v>
      </c>
      <c r="B2848" s="18" t="s">
        <v>5719</v>
      </c>
      <c r="C2848" s="19" t="s">
        <v>5720</v>
      </c>
      <c r="D2848" s="15">
        <f>Dados!$D$2+Dados!E2848</f>
        <v>144.11000000000001</v>
      </c>
      <c r="E2848" s="16">
        <f>Dados!$G$2+Dados!H2848</f>
        <v>176.11</v>
      </c>
    </row>
    <row r="2849" spans="1:5" ht="13.15" customHeight="1" x14ac:dyDescent="0.25">
      <c r="A2849" s="17">
        <v>2847</v>
      </c>
      <c r="B2849" s="18" t="s">
        <v>5721</v>
      </c>
      <c r="C2849" s="19" t="s">
        <v>5722</v>
      </c>
      <c r="D2849" s="15">
        <f>Dados!$D$2+Dados!E2849</f>
        <v>342.13</v>
      </c>
      <c r="E2849" s="16">
        <f>Dados!$G$2+Dados!H2849</f>
        <v>374.13</v>
      </c>
    </row>
    <row r="2850" spans="1:5" ht="13.15" customHeight="1" x14ac:dyDescent="0.25">
      <c r="A2850" s="17">
        <v>2848</v>
      </c>
      <c r="B2850" s="18" t="s">
        <v>5723</v>
      </c>
      <c r="C2850" s="19" t="s">
        <v>5724</v>
      </c>
      <c r="D2850" s="15">
        <f>Dados!$D$2+Dados!E2850</f>
        <v>342.13</v>
      </c>
      <c r="E2850" s="16">
        <f>Dados!$G$2+Dados!H2850</f>
        <v>374.13</v>
      </c>
    </row>
    <row r="2851" spans="1:5" ht="13.15" customHeight="1" x14ac:dyDescent="0.25">
      <c r="A2851" s="17">
        <v>2849</v>
      </c>
      <c r="B2851" s="18" t="s">
        <v>5725</v>
      </c>
      <c r="C2851" s="19" t="s">
        <v>5726</v>
      </c>
      <c r="D2851" s="15">
        <f>Dados!$D$2+Dados!E2851</f>
        <v>239.05</v>
      </c>
      <c r="E2851" s="16">
        <f>Dados!$G$2+Dados!H2851</f>
        <v>271.05</v>
      </c>
    </row>
    <row r="2852" spans="1:5" ht="13.15" customHeight="1" x14ac:dyDescent="0.25">
      <c r="A2852" s="17">
        <v>2850</v>
      </c>
      <c r="B2852" s="18" t="s">
        <v>5727</v>
      </c>
      <c r="C2852" s="19" t="s">
        <v>5728</v>
      </c>
      <c r="D2852" s="15">
        <f>Dados!$D$2+Dados!E2852</f>
        <v>192.93</v>
      </c>
      <c r="E2852" s="16">
        <f>Dados!$G$2+Dados!H2852</f>
        <v>224.93</v>
      </c>
    </row>
    <row r="2853" spans="1:5" ht="13.15" customHeight="1" x14ac:dyDescent="0.25">
      <c r="A2853" s="17">
        <v>2851</v>
      </c>
      <c r="B2853" s="18" t="s">
        <v>5729</v>
      </c>
      <c r="C2853" s="19" t="s">
        <v>5730</v>
      </c>
      <c r="D2853" s="15">
        <f>Dados!$D$2+Dados!E2853</f>
        <v>312.29000000000002</v>
      </c>
      <c r="E2853" s="16">
        <f>Dados!$G$2+Dados!H2853</f>
        <v>344.29</v>
      </c>
    </row>
    <row r="2854" spans="1:5" ht="13.15" customHeight="1" x14ac:dyDescent="0.25">
      <c r="A2854" s="17">
        <v>2852</v>
      </c>
      <c r="B2854" s="18" t="s">
        <v>5731</v>
      </c>
      <c r="C2854" s="19" t="s">
        <v>5732</v>
      </c>
      <c r="D2854" s="15">
        <f>Dados!$D$2+Dados!E2854</f>
        <v>325.85000000000002</v>
      </c>
      <c r="E2854" s="16">
        <f>Dados!$G$2+Dados!H2854</f>
        <v>357.85</v>
      </c>
    </row>
    <row r="2855" spans="1:5" ht="13.15" customHeight="1" x14ac:dyDescent="0.25">
      <c r="A2855" s="17">
        <v>2853</v>
      </c>
      <c r="B2855" s="18" t="s">
        <v>5733</v>
      </c>
      <c r="C2855" s="19" t="s">
        <v>5734</v>
      </c>
      <c r="D2855" s="15">
        <f>Dados!$D$2+Dados!E2855</f>
        <v>198.36</v>
      </c>
      <c r="E2855" s="16">
        <f>Dados!$G$2+Dados!H2855</f>
        <v>230.36</v>
      </c>
    </row>
    <row r="2856" spans="1:5" ht="13.15" customHeight="1" x14ac:dyDescent="0.25">
      <c r="A2856" s="17">
        <v>2854</v>
      </c>
      <c r="B2856" s="18" t="s">
        <v>5735</v>
      </c>
      <c r="C2856" s="19" t="s">
        <v>5736</v>
      </c>
      <c r="D2856" s="15">
        <f>Dados!$D$2+Dados!E2856</f>
        <v>171.23</v>
      </c>
      <c r="E2856" s="16">
        <f>Dados!$G$2+Dados!H2856</f>
        <v>203.23</v>
      </c>
    </row>
    <row r="2857" spans="1:5" ht="13.15" customHeight="1" x14ac:dyDescent="0.25">
      <c r="A2857" s="17">
        <v>2855</v>
      </c>
      <c r="B2857" s="18" t="s">
        <v>5737</v>
      </c>
      <c r="C2857" s="19" t="s">
        <v>5738</v>
      </c>
      <c r="D2857" s="15">
        <f>Dados!$D$2+Dados!E2857</f>
        <v>171.23</v>
      </c>
      <c r="E2857" s="16">
        <f>Dados!$G$2+Dados!H2857</f>
        <v>203.23</v>
      </c>
    </row>
    <row r="2858" spans="1:5" ht="13.15" customHeight="1" x14ac:dyDescent="0.25">
      <c r="A2858" s="17">
        <v>2856</v>
      </c>
      <c r="B2858" s="18" t="s">
        <v>5739</v>
      </c>
      <c r="C2858" s="19" t="s">
        <v>5740</v>
      </c>
      <c r="D2858" s="15">
        <f>Dados!$D$2+Dados!E2858</f>
        <v>230.91</v>
      </c>
      <c r="E2858" s="16">
        <f>Dados!$G$2+Dados!H2858</f>
        <v>262.90999999999997</v>
      </c>
    </row>
    <row r="2859" spans="1:5" ht="13.15" customHeight="1" x14ac:dyDescent="0.25">
      <c r="A2859" s="17">
        <v>2857</v>
      </c>
      <c r="B2859" s="18" t="s">
        <v>5741</v>
      </c>
      <c r="C2859" s="19" t="s">
        <v>5742</v>
      </c>
      <c r="D2859" s="15">
        <f>Dados!$D$2+Dados!E2859</f>
        <v>230.91</v>
      </c>
      <c r="E2859" s="16">
        <f>Dados!$G$2+Dados!H2859</f>
        <v>262.90999999999997</v>
      </c>
    </row>
    <row r="2860" spans="1:5" ht="13.15" customHeight="1" x14ac:dyDescent="0.25">
      <c r="A2860" s="17">
        <v>2858</v>
      </c>
      <c r="B2860" s="18" t="s">
        <v>5743</v>
      </c>
      <c r="C2860" s="19" t="s">
        <v>5744</v>
      </c>
      <c r="D2860" s="15">
        <f>Dados!$D$2+Dados!E2860</f>
        <v>186.15</v>
      </c>
      <c r="E2860" s="16">
        <f>Dados!$G$2+Dados!H2860</f>
        <v>218.15</v>
      </c>
    </row>
    <row r="2861" spans="1:5" ht="13.15" customHeight="1" x14ac:dyDescent="0.25">
      <c r="A2861" s="17">
        <v>2859</v>
      </c>
      <c r="B2861" s="18" t="s">
        <v>5745</v>
      </c>
      <c r="C2861" s="19" t="s">
        <v>5746</v>
      </c>
      <c r="D2861" s="15">
        <f>Dados!$D$2+Dados!E2861</f>
        <v>209.21</v>
      </c>
      <c r="E2861" s="16">
        <f>Dados!$G$2+Dados!H2861</f>
        <v>241.21</v>
      </c>
    </row>
    <row r="2862" spans="1:5" ht="13.15" customHeight="1" x14ac:dyDescent="0.25">
      <c r="A2862" s="17">
        <v>2860</v>
      </c>
      <c r="B2862" s="18" t="s">
        <v>5747</v>
      </c>
      <c r="C2862" s="19" t="s">
        <v>5748</v>
      </c>
      <c r="D2862" s="15">
        <f>Dados!$D$2+Dados!E2862</f>
        <v>209.21</v>
      </c>
      <c r="E2862" s="16">
        <f>Dados!$G$2+Dados!H2862</f>
        <v>241.21</v>
      </c>
    </row>
    <row r="2863" spans="1:5" ht="13.15" customHeight="1" x14ac:dyDescent="0.25">
      <c r="A2863" s="17">
        <v>2861</v>
      </c>
      <c r="B2863" s="18" t="s">
        <v>5749</v>
      </c>
      <c r="C2863" s="19" t="s">
        <v>5750</v>
      </c>
      <c r="D2863" s="15">
        <f>Dados!$D$2+Dados!E2863</f>
        <v>154.96</v>
      </c>
      <c r="E2863" s="16">
        <f>Dados!$G$2+Dados!H2863</f>
        <v>186.96</v>
      </c>
    </row>
    <row r="2864" spans="1:5" ht="13.15" customHeight="1" x14ac:dyDescent="0.25">
      <c r="A2864" s="17">
        <v>2862</v>
      </c>
      <c r="B2864" s="18" t="s">
        <v>5751</v>
      </c>
      <c r="C2864" s="19" t="s">
        <v>5752</v>
      </c>
      <c r="D2864" s="15">
        <f>Dados!$D$2+Dados!E2864</f>
        <v>214.64</v>
      </c>
      <c r="E2864" s="16">
        <f>Dados!$G$2+Dados!H2864</f>
        <v>246.64</v>
      </c>
    </row>
    <row r="2865" spans="1:5" ht="13.15" customHeight="1" x14ac:dyDescent="0.25">
      <c r="A2865" s="17">
        <v>2863</v>
      </c>
      <c r="B2865" s="18" t="s">
        <v>5753</v>
      </c>
      <c r="C2865" s="19" t="s">
        <v>5754</v>
      </c>
      <c r="D2865" s="15">
        <f>Dados!$D$2+Dados!E2865</f>
        <v>219.25</v>
      </c>
      <c r="E2865" s="16">
        <f>Dados!$G$2+Dados!H2865</f>
        <v>251.25</v>
      </c>
    </row>
    <row r="2866" spans="1:5" ht="13.15" customHeight="1" x14ac:dyDescent="0.25">
      <c r="A2866" s="17">
        <v>2864</v>
      </c>
      <c r="B2866" s="18" t="s">
        <v>5755</v>
      </c>
      <c r="C2866" s="19" t="s">
        <v>5756</v>
      </c>
      <c r="D2866" s="15">
        <f>Dados!$D$2+Dados!E2866</f>
        <v>179.37</v>
      </c>
      <c r="E2866" s="16">
        <f>Dados!$G$2+Dados!H2866</f>
        <v>211.37</v>
      </c>
    </row>
    <row r="2867" spans="1:5" ht="13.15" customHeight="1" x14ac:dyDescent="0.25">
      <c r="A2867" s="17">
        <v>2865</v>
      </c>
      <c r="B2867" s="18" t="s">
        <v>5757</v>
      </c>
      <c r="C2867" s="19" t="s">
        <v>5758</v>
      </c>
      <c r="D2867" s="15">
        <f>Dados!$D$2+Dados!E2867</f>
        <v>168.52</v>
      </c>
      <c r="E2867" s="16">
        <f>Dados!$G$2+Dados!H2867</f>
        <v>200.52</v>
      </c>
    </row>
    <row r="2868" spans="1:5" ht="13.15" customHeight="1" x14ac:dyDescent="0.25">
      <c r="A2868" s="17">
        <v>2866</v>
      </c>
      <c r="B2868" s="18" t="s">
        <v>5759</v>
      </c>
      <c r="C2868" s="19" t="s">
        <v>5760</v>
      </c>
      <c r="D2868" s="15">
        <f>Dados!$D$2+Dados!E2868</f>
        <v>138.68</v>
      </c>
      <c r="E2868" s="16">
        <f>Dados!$G$2+Dados!H2868</f>
        <v>170.68</v>
      </c>
    </row>
    <row r="2869" spans="1:5" ht="13.15" customHeight="1" x14ac:dyDescent="0.25">
      <c r="A2869" s="17">
        <v>2867</v>
      </c>
      <c r="B2869" s="18" t="s">
        <v>5761</v>
      </c>
      <c r="C2869" s="19" t="s">
        <v>5762</v>
      </c>
      <c r="D2869" s="15">
        <f>Dados!$D$2+Dados!E2869</f>
        <v>191.58</v>
      </c>
      <c r="E2869" s="16">
        <f>Dados!$G$2+Dados!H2869</f>
        <v>223.58</v>
      </c>
    </row>
    <row r="2870" spans="1:5" ht="13.15" customHeight="1" x14ac:dyDescent="0.25">
      <c r="A2870" s="17">
        <v>2868</v>
      </c>
      <c r="B2870" s="18" t="s">
        <v>5763</v>
      </c>
      <c r="C2870" s="19" t="s">
        <v>5764</v>
      </c>
      <c r="D2870" s="15">
        <f>Dados!$D$2+Dados!E2870</f>
        <v>182.08</v>
      </c>
      <c r="E2870" s="16">
        <f>Dados!$G$2+Dados!H2870</f>
        <v>214.08</v>
      </c>
    </row>
    <row r="2871" spans="1:5" ht="13.15" customHeight="1" x14ac:dyDescent="0.25">
      <c r="A2871" s="17">
        <v>2869</v>
      </c>
      <c r="B2871" s="18" t="s">
        <v>5765</v>
      </c>
      <c r="C2871" s="19" t="s">
        <v>5766</v>
      </c>
      <c r="D2871" s="15">
        <f>Dados!$D$2+Dados!E2871</f>
        <v>249.9</v>
      </c>
      <c r="E2871" s="16">
        <f>Dados!$G$2+Dados!H2871</f>
        <v>281.89999999999998</v>
      </c>
    </row>
    <row r="2872" spans="1:5" ht="13.15" customHeight="1" x14ac:dyDescent="0.25">
      <c r="A2872" s="17">
        <v>2870</v>
      </c>
      <c r="B2872" s="18" t="s">
        <v>5767</v>
      </c>
      <c r="C2872" s="19" t="s">
        <v>5768</v>
      </c>
      <c r="D2872" s="15">
        <f>Dados!$D$2+Dados!E2872</f>
        <v>298.73</v>
      </c>
      <c r="E2872" s="16">
        <f>Dados!$G$2+Dados!H2872</f>
        <v>330.73</v>
      </c>
    </row>
    <row r="2873" spans="1:5" ht="13.15" customHeight="1" x14ac:dyDescent="0.25">
      <c r="A2873" s="17">
        <v>2871</v>
      </c>
      <c r="B2873" s="18" t="s">
        <v>5769</v>
      </c>
      <c r="C2873" s="19" t="s">
        <v>5770</v>
      </c>
      <c r="D2873" s="15">
        <f>Dados!$D$2+Dados!E2873</f>
        <v>298.73</v>
      </c>
      <c r="E2873" s="16">
        <f>Dados!$G$2+Dados!H2873</f>
        <v>330.73</v>
      </c>
    </row>
    <row r="2874" spans="1:5" ht="13.15" customHeight="1" x14ac:dyDescent="0.25">
      <c r="A2874" s="17">
        <v>2872</v>
      </c>
      <c r="B2874" s="18" t="s">
        <v>5771</v>
      </c>
      <c r="C2874" s="19" t="s">
        <v>5772</v>
      </c>
      <c r="D2874" s="15">
        <f>Dados!$D$2+Dados!E2874</f>
        <v>203.79</v>
      </c>
      <c r="E2874" s="16">
        <f>Dados!$G$2+Dados!H2874</f>
        <v>235.79</v>
      </c>
    </row>
    <row r="2875" spans="1:5" ht="13.15" customHeight="1" x14ac:dyDescent="0.25">
      <c r="A2875" s="17">
        <v>2873</v>
      </c>
      <c r="B2875" s="18" t="s">
        <v>5773</v>
      </c>
      <c r="C2875" s="19" t="s">
        <v>5774</v>
      </c>
      <c r="D2875" s="15">
        <f>Dados!$D$2+Dados!E2875</f>
        <v>255.32</v>
      </c>
      <c r="E2875" s="16">
        <f>Dados!$G$2+Dados!H2875</f>
        <v>287.32</v>
      </c>
    </row>
    <row r="2876" spans="1:5" ht="13.15" customHeight="1" x14ac:dyDescent="0.25">
      <c r="A2876" s="17">
        <v>2874</v>
      </c>
      <c r="B2876" s="18" t="s">
        <v>5775</v>
      </c>
      <c r="C2876" s="19" t="s">
        <v>5776</v>
      </c>
      <c r="D2876" s="15">
        <f>Dados!$D$2+Dados!E2876</f>
        <v>312.29000000000002</v>
      </c>
      <c r="E2876" s="16">
        <f>Dados!$G$2+Dados!H2876</f>
        <v>344.29</v>
      </c>
    </row>
    <row r="2877" spans="1:5" ht="13.15" customHeight="1" x14ac:dyDescent="0.25">
      <c r="A2877" s="17">
        <v>2875</v>
      </c>
      <c r="B2877" s="18" t="s">
        <v>5777</v>
      </c>
      <c r="C2877" s="19" t="s">
        <v>5778</v>
      </c>
      <c r="D2877" s="15">
        <f>Dados!$D$2+Dados!E2877</f>
        <v>203.79</v>
      </c>
      <c r="E2877" s="16">
        <f>Dados!$G$2+Dados!H2877</f>
        <v>235.79</v>
      </c>
    </row>
    <row r="2878" spans="1:5" ht="13.15" customHeight="1" x14ac:dyDescent="0.25">
      <c r="A2878" s="17">
        <v>2876</v>
      </c>
      <c r="B2878" s="18" t="s">
        <v>5779</v>
      </c>
      <c r="C2878" s="19" t="s">
        <v>5780</v>
      </c>
      <c r="D2878" s="15">
        <f>Dados!$D$2+Dados!E2878</f>
        <v>237.69</v>
      </c>
      <c r="E2878" s="16">
        <f>Dados!$G$2+Dados!H2878</f>
        <v>269.69</v>
      </c>
    </row>
    <row r="2879" spans="1:5" ht="13.15" customHeight="1" x14ac:dyDescent="0.25">
      <c r="A2879" s="17">
        <v>2877</v>
      </c>
      <c r="B2879" s="18" t="s">
        <v>5781</v>
      </c>
      <c r="C2879" s="19" t="s">
        <v>5782</v>
      </c>
      <c r="D2879" s="15">
        <f>Dados!$D$2+Dados!E2879</f>
        <v>237.69</v>
      </c>
      <c r="E2879" s="16">
        <f>Dados!$G$2+Dados!H2879</f>
        <v>269.69</v>
      </c>
    </row>
    <row r="2880" spans="1:5" ht="13.15" customHeight="1" x14ac:dyDescent="0.25">
      <c r="A2880" s="17">
        <v>2878</v>
      </c>
      <c r="B2880" s="18" t="s">
        <v>5783</v>
      </c>
      <c r="C2880" s="19" t="s">
        <v>5784</v>
      </c>
      <c r="D2880" s="15">
        <f>Dados!$D$2+Dados!E2880</f>
        <v>167.16</v>
      </c>
      <c r="E2880" s="16">
        <f>Dados!$G$2+Dados!H2880</f>
        <v>199.16</v>
      </c>
    </row>
    <row r="2881" spans="1:5" ht="13.15" customHeight="1" x14ac:dyDescent="0.25">
      <c r="A2881" s="17">
        <v>2879</v>
      </c>
      <c r="B2881" s="18" t="s">
        <v>5785</v>
      </c>
      <c r="C2881" s="19" t="s">
        <v>5786</v>
      </c>
      <c r="D2881" s="15">
        <f>Dados!$D$2+Dados!E2881</f>
        <v>198.36</v>
      </c>
      <c r="E2881" s="16">
        <f>Dados!$G$2+Dados!H2881</f>
        <v>230.36</v>
      </c>
    </row>
    <row r="2882" spans="1:5" ht="13.15" customHeight="1" x14ac:dyDescent="0.25">
      <c r="A2882" s="17">
        <v>2880</v>
      </c>
      <c r="B2882" s="18" t="s">
        <v>5787</v>
      </c>
      <c r="C2882" s="19" t="s">
        <v>5788</v>
      </c>
      <c r="D2882" s="15">
        <f>Dados!$D$2+Dados!E2882</f>
        <v>198.36</v>
      </c>
      <c r="E2882" s="16">
        <f>Dados!$G$2+Dados!H2882</f>
        <v>230.36</v>
      </c>
    </row>
    <row r="2883" spans="1:5" ht="13.15" customHeight="1" x14ac:dyDescent="0.25">
      <c r="A2883" s="17">
        <v>2881</v>
      </c>
      <c r="B2883" s="18" t="s">
        <v>5789</v>
      </c>
      <c r="C2883" s="19" t="s">
        <v>5790</v>
      </c>
      <c r="D2883" s="15">
        <f>Dados!$D$2+Dados!E2883</f>
        <v>149.53</v>
      </c>
      <c r="E2883" s="16">
        <f>Dados!$G$2+Dados!H2883</f>
        <v>181.53</v>
      </c>
    </row>
    <row r="2884" spans="1:5" ht="13.15" customHeight="1" x14ac:dyDescent="0.25">
      <c r="A2884" s="17">
        <v>2882</v>
      </c>
      <c r="B2884" s="18" t="s">
        <v>5791</v>
      </c>
      <c r="C2884" s="19" t="s">
        <v>5792</v>
      </c>
      <c r="D2884" s="15">
        <f>Dados!$D$2+Dados!E2884</f>
        <v>201.07</v>
      </c>
      <c r="E2884" s="16">
        <f>Dados!$G$2+Dados!H2884</f>
        <v>233.07</v>
      </c>
    </row>
    <row r="2885" spans="1:5" ht="13.15" customHeight="1" x14ac:dyDescent="0.25">
      <c r="A2885" s="17">
        <v>2883</v>
      </c>
      <c r="B2885" s="18" t="s">
        <v>5793</v>
      </c>
      <c r="C2885" s="19" t="s">
        <v>5794</v>
      </c>
      <c r="D2885" s="15">
        <f>Dados!$D$2+Dados!E2885</f>
        <v>201.07</v>
      </c>
      <c r="E2885" s="16">
        <f>Dados!$G$2+Dados!H2885</f>
        <v>233.07</v>
      </c>
    </row>
    <row r="2886" spans="1:5" ht="13.15" customHeight="1" x14ac:dyDescent="0.25">
      <c r="A2886" s="17">
        <v>2884</v>
      </c>
      <c r="B2886" s="18" t="s">
        <v>5795</v>
      </c>
      <c r="C2886" s="19" t="s">
        <v>5796</v>
      </c>
      <c r="D2886" s="15">
        <f>Dados!$D$2+Dados!E2886</f>
        <v>146.82</v>
      </c>
      <c r="E2886" s="16">
        <f>Dados!$G$2+Dados!H2886</f>
        <v>178.82</v>
      </c>
    </row>
    <row r="2887" spans="1:5" ht="13.15" customHeight="1" x14ac:dyDescent="0.25">
      <c r="A2887" s="17">
        <v>2885</v>
      </c>
      <c r="B2887" s="18" t="s">
        <v>5797</v>
      </c>
      <c r="C2887" s="19" t="s">
        <v>5798</v>
      </c>
      <c r="D2887" s="15">
        <f>Dados!$D$2+Dados!E2887</f>
        <v>159.03</v>
      </c>
      <c r="E2887" s="16">
        <f>Dados!$G$2+Dados!H2887</f>
        <v>191.03</v>
      </c>
    </row>
    <row r="2888" spans="1:5" ht="13.15" customHeight="1" x14ac:dyDescent="0.25">
      <c r="A2888" s="17">
        <v>2886</v>
      </c>
      <c r="B2888" s="18" t="s">
        <v>5799</v>
      </c>
      <c r="C2888" s="19" t="s">
        <v>5800</v>
      </c>
      <c r="D2888" s="15">
        <f>Dados!$D$2+Dados!E2888</f>
        <v>178.02</v>
      </c>
      <c r="E2888" s="16">
        <f>Dados!$G$2+Dados!H2888</f>
        <v>210.02</v>
      </c>
    </row>
    <row r="2889" spans="1:5" ht="13.15" customHeight="1" x14ac:dyDescent="0.25">
      <c r="A2889" s="17">
        <v>2887</v>
      </c>
      <c r="B2889" s="18" t="s">
        <v>5801</v>
      </c>
      <c r="C2889" s="19" t="s">
        <v>5802</v>
      </c>
      <c r="D2889" s="15">
        <f>Dados!$D$2+Dados!E2889</f>
        <v>194.29</v>
      </c>
      <c r="E2889" s="16">
        <f>Dados!$G$2+Dados!H2889</f>
        <v>226.29</v>
      </c>
    </row>
    <row r="2890" spans="1:5" ht="13.15" customHeight="1" x14ac:dyDescent="0.25">
      <c r="A2890" s="17">
        <v>2888</v>
      </c>
      <c r="B2890" s="18" t="s">
        <v>5803</v>
      </c>
      <c r="C2890" s="19" t="s">
        <v>5804</v>
      </c>
      <c r="D2890" s="15">
        <f>Dados!$D$2+Dados!E2890</f>
        <v>152.25</v>
      </c>
      <c r="E2890" s="16">
        <f>Dados!$G$2+Dados!H2890</f>
        <v>184.25</v>
      </c>
    </row>
    <row r="2891" spans="1:5" ht="13.15" customHeight="1" x14ac:dyDescent="0.25">
      <c r="A2891" s="17">
        <v>2889</v>
      </c>
      <c r="B2891" s="18" t="s">
        <v>5805</v>
      </c>
      <c r="C2891" s="19" t="s">
        <v>5806</v>
      </c>
      <c r="D2891" s="15">
        <f>Dados!$D$2+Dados!E2891</f>
        <v>230.91</v>
      </c>
      <c r="E2891" s="16">
        <f>Dados!$G$2+Dados!H2891</f>
        <v>262.90999999999997</v>
      </c>
    </row>
    <row r="2892" spans="1:5" ht="13.15" customHeight="1" x14ac:dyDescent="0.25">
      <c r="A2892" s="17">
        <v>2890</v>
      </c>
      <c r="B2892" s="18" t="s">
        <v>5807</v>
      </c>
      <c r="C2892" s="19" t="s">
        <v>5808</v>
      </c>
      <c r="D2892" s="15">
        <f>Dados!$D$2+Dados!E2892</f>
        <v>184.8</v>
      </c>
      <c r="E2892" s="16">
        <f>Dados!$G$2+Dados!H2892</f>
        <v>216.8</v>
      </c>
    </row>
    <row r="2893" spans="1:5" ht="13.15" customHeight="1" x14ac:dyDescent="0.25">
      <c r="A2893" s="17">
        <v>2891</v>
      </c>
      <c r="B2893" s="18" t="s">
        <v>5809</v>
      </c>
      <c r="C2893" s="19" t="s">
        <v>5810</v>
      </c>
      <c r="D2893" s="15">
        <f>Dados!$D$2+Dados!E2893</f>
        <v>244.47</v>
      </c>
      <c r="E2893" s="16">
        <f>Dados!$G$2+Dados!H2893</f>
        <v>276.47000000000003</v>
      </c>
    </row>
    <row r="2894" spans="1:5" ht="13.15" customHeight="1" x14ac:dyDescent="0.25">
      <c r="A2894" s="17">
        <v>2892</v>
      </c>
      <c r="B2894" s="18" t="s">
        <v>5811</v>
      </c>
      <c r="C2894" s="19" t="s">
        <v>5812</v>
      </c>
      <c r="D2894" s="15">
        <f>Dados!$D$2+Dados!E2894</f>
        <v>239.05</v>
      </c>
      <c r="E2894" s="16">
        <f>Dados!$G$2+Dados!H2894</f>
        <v>271.05</v>
      </c>
    </row>
    <row r="2895" spans="1:5" ht="13.15" customHeight="1" x14ac:dyDescent="0.25">
      <c r="A2895" s="17">
        <v>2893</v>
      </c>
      <c r="B2895" s="18" t="s">
        <v>5813</v>
      </c>
      <c r="C2895" s="19" t="s">
        <v>5814</v>
      </c>
      <c r="D2895" s="15">
        <f>Dados!$D$2+Dados!E2895</f>
        <v>184.8</v>
      </c>
      <c r="E2895" s="16">
        <f>Dados!$G$2+Dados!H2895</f>
        <v>216.8</v>
      </c>
    </row>
    <row r="2896" spans="1:5" ht="13.15" customHeight="1" x14ac:dyDescent="0.25">
      <c r="A2896" s="17">
        <v>2894</v>
      </c>
      <c r="B2896" s="18" t="s">
        <v>5815</v>
      </c>
      <c r="C2896" s="19" t="s">
        <v>5816</v>
      </c>
      <c r="D2896" s="15">
        <f>Dados!$D$2+Dados!E2896</f>
        <v>145.74</v>
      </c>
      <c r="E2896" s="16">
        <f>Dados!$G$2+Dados!H2896</f>
        <v>177.74</v>
      </c>
    </row>
    <row r="2897" spans="1:5" ht="13.15" customHeight="1" x14ac:dyDescent="0.25">
      <c r="A2897" s="17">
        <v>2895</v>
      </c>
      <c r="B2897" s="18" t="s">
        <v>5817</v>
      </c>
      <c r="C2897" s="19" t="s">
        <v>5818</v>
      </c>
      <c r="D2897" s="15">
        <f>Dados!$D$2+Dados!E2897</f>
        <v>187.51</v>
      </c>
      <c r="E2897" s="16">
        <f>Dados!$G$2+Dados!H2897</f>
        <v>219.51</v>
      </c>
    </row>
    <row r="2898" spans="1:5" ht="13.15" customHeight="1" x14ac:dyDescent="0.25">
      <c r="A2898" s="17">
        <v>2896</v>
      </c>
      <c r="B2898" s="18" t="s">
        <v>5819</v>
      </c>
      <c r="C2898" s="19" t="s">
        <v>5820</v>
      </c>
      <c r="D2898" s="15">
        <f>Dados!$D$2+Dados!E2898</f>
        <v>249.9</v>
      </c>
      <c r="E2898" s="16">
        <f>Dados!$G$2+Dados!H2898</f>
        <v>281.89999999999998</v>
      </c>
    </row>
    <row r="2899" spans="1:5" ht="13.15" customHeight="1" x14ac:dyDescent="0.25">
      <c r="A2899" s="17">
        <v>2897</v>
      </c>
      <c r="B2899" s="18" t="s">
        <v>5821</v>
      </c>
      <c r="C2899" s="19" t="s">
        <v>5822</v>
      </c>
      <c r="D2899" s="15">
        <f>Dados!$D$2+Dados!E2899</f>
        <v>167.16</v>
      </c>
      <c r="E2899" s="16">
        <f>Dados!$G$2+Dados!H2899</f>
        <v>199.16</v>
      </c>
    </row>
    <row r="2900" spans="1:5" ht="13.15" customHeight="1" x14ac:dyDescent="0.25">
      <c r="A2900" s="17">
        <v>2898</v>
      </c>
      <c r="B2900" s="18" t="s">
        <v>5823</v>
      </c>
      <c r="C2900" s="19" t="s">
        <v>5824</v>
      </c>
      <c r="D2900" s="15">
        <f>Dados!$D$2+Dados!E2900</f>
        <v>167.16</v>
      </c>
      <c r="E2900" s="16">
        <f>Dados!$G$2+Dados!H2900</f>
        <v>199.16</v>
      </c>
    </row>
    <row r="2901" spans="1:5" ht="13.15" customHeight="1" x14ac:dyDescent="0.25">
      <c r="A2901" s="17">
        <v>2899</v>
      </c>
      <c r="B2901" s="18" t="s">
        <v>5825</v>
      </c>
      <c r="C2901" s="19" t="s">
        <v>5826</v>
      </c>
      <c r="D2901" s="15">
        <f>Dados!$D$2+Dados!E2901</f>
        <v>167.16</v>
      </c>
      <c r="E2901" s="16">
        <f>Dados!$G$2+Dados!H2901</f>
        <v>199.16</v>
      </c>
    </row>
    <row r="2902" spans="1:5" ht="13.15" customHeight="1" x14ac:dyDescent="0.25">
      <c r="A2902" s="17">
        <v>2900</v>
      </c>
      <c r="B2902" s="18" t="s">
        <v>5827</v>
      </c>
      <c r="C2902" s="19" t="s">
        <v>5828</v>
      </c>
      <c r="D2902" s="15">
        <f>Dados!$D$2+Dados!E2902</f>
        <v>119.69</v>
      </c>
      <c r="E2902" s="16">
        <f>Dados!$G$2+Dados!H2902</f>
        <v>151.69</v>
      </c>
    </row>
    <row r="2903" spans="1:5" ht="13.15" customHeight="1" x14ac:dyDescent="0.25">
      <c r="A2903" s="17">
        <v>2901</v>
      </c>
      <c r="B2903" s="18" t="s">
        <v>5829</v>
      </c>
      <c r="C2903" s="19" t="s">
        <v>5830</v>
      </c>
      <c r="D2903" s="15">
        <f>Dados!$D$2+Dados!E2903</f>
        <v>119.69</v>
      </c>
      <c r="E2903" s="16">
        <f>Dados!$G$2+Dados!H2903</f>
        <v>151.69</v>
      </c>
    </row>
    <row r="2904" spans="1:5" ht="13.15" customHeight="1" x14ac:dyDescent="0.25">
      <c r="A2904" s="17">
        <v>2902</v>
      </c>
      <c r="B2904" s="18" t="s">
        <v>5831</v>
      </c>
      <c r="C2904" s="19" t="s">
        <v>5832</v>
      </c>
      <c r="D2904" s="15">
        <f>Dados!$D$2+Dados!E2904</f>
        <v>119.69</v>
      </c>
      <c r="E2904" s="16">
        <f>Dados!$G$2+Dados!H2904</f>
        <v>151.69</v>
      </c>
    </row>
    <row r="2905" spans="1:5" ht="13.15" customHeight="1" x14ac:dyDescent="0.25">
      <c r="A2905" s="17">
        <v>2903</v>
      </c>
      <c r="B2905" s="18" t="s">
        <v>5833</v>
      </c>
      <c r="C2905" s="19" t="s">
        <v>5834</v>
      </c>
      <c r="D2905" s="15">
        <f>Dados!$D$2+Dados!E2905</f>
        <v>119.69</v>
      </c>
      <c r="E2905" s="16">
        <f>Dados!$G$2+Dados!H2905</f>
        <v>151.69</v>
      </c>
    </row>
    <row r="2906" spans="1:5" ht="13.15" customHeight="1" x14ac:dyDescent="0.25">
      <c r="A2906" s="17">
        <v>2904</v>
      </c>
      <c r="B2906" s="18" t="s">
        <v>5835</v>
      </c>
      <c r="C2906" s="19" t="s">
        <v>5836</v>
      </c>
      <c r="D2906" s="15">
        <f>Dados!$D$2+Dados!E2906</f>
        <v>146.82</v>
      </c>
      <c r="E2906" s="16">
        <f>Dados!$G$2+Dados!H2906</f>
        <v>178.82</v>
      </c>
    </row>
    <row r="2907" spans="1:5" ht="13.15" customHeight="1" x14ac:dyDescent="0.25">
      <c r="A2907" s="17">
        <v>2905</v>
      </c>
      <c r="B2907" s="18" t="s">
        <v>5837</v>
      </c>
      <c r="C2907" s="19" t="s">
        <v>5838</v>
      </c>
      <c r="D2907" s="15">
        <f>Dados!$D$2+Dados!E2907</f>
        <v>125.12</v>
      </c>
      <c r="E2907" s="16">
        <f>Dados!$G$2+Dados!H2907</f>
        <v>157.12</v>
      </c>
    </row>
    <row r="2908" spans="1:5" ht="13.15" customHeight="1" x14ac:dyDescent="0.25">
      <c r="A2908" s="17">
        <v>2906</v>
      </c>
      <c r="B2908" s="18" t="s">
        <v>5839</v>
      </c>
      <c r="C2908" s="19" t="s">
        <v>5840</v>
      </c>
      <c r="D2908" s="15">
        <f>Dados!$D$2+Dados!E2908</f>
        <v>125.12</v>
      </c>
      <c r="E2908" s="16">
        <f>Dados!$G$2+Dados!H2908</f>
        <v>157.12</v>
      </c>
    </row>
    <row r="2909" spans="1:5" ht="13.15" customHeight="1" x14ac:dyDescent="0.25">
      <c r="A2909" s="17">
        <v>2907</v>
      </c>
      <c r="B2909" s="18" t="s">
        <v>5841</v>
      </c>
      <c r="C2909" s="19" t="s">
        <v>5842</v>
      </c>
      <c r="D2909" s="15">
        <f>Dados!$D$2+Dados!E2909</f>
        <v>38.32</v>
      </c>
      <c r="E2909" s="16">
        <f>Dados!$G$2+Dados!H2909</f>
        <v>70.319999999999993</v>
      </c>
    </row>
    <row r="2910" spans="1:5" ht="13.15" customHeight="1" x14ac:dyDescent="0.25">
      <c r="A2910" s="17">
        <v>2908</v>
      </c>
      <c r="B2910" s="18" t="s">
        <v>5843</v>
      </c>
      <c r="C2910" s="19" t="s">
        <v>5844</v>
      </c>
      <c r="D2910" s="15">
        <f>Dados!$D$2+Dados!E2910</f>
        <v>211.92</v>
      </c>
      <c r="E2910" s="16">
        <f>Dados!$G$2+Dados!H2910</f>
        <v>243.92</v>
      </c>
    </row>
    <row r="2911" spans="1:5" ht="13.15" customHeight="1" x14ac:dyDescent="0.25">
      <c r="A2911" s="17">
        <v>2909</v>
      </c>
      <c r="B2911" s="18" t="s">
        <v>5845</v>
      </c>
      <c r="C2911" s="19" t="s">
        <v>5846</v>
      </c>
      <c r="D2911" s="15">
        <f>Dados!$D$2+Dados!E2911</f>
        <v>115.9</v>
      </c>
      <c r="E2911" s="16">
        <f>Dados!$G$2+Dados!H2911</f>
        <v>147.9</v>
      </c>
    </row>
    <row r="2912" spans="1:5" ht="13.15" customHeight="1" x14ac:dyDescent="0.25">
      <c r="A2912" s="17">
        <v>2910</v>
      </c>
      <c r="B2912" s="18" t="s">
        <v>5847</v>
      </c>
      <c r="C2912" s="19" t="s">
        <v>5848</v>
      </c>
      <c r="D2912" s="15">
        <f>Dados!$D$2+Dados!E2912</f>
        <v>115.9</v>
      </c>
      <c r="E2912" s="16">
        <f>Dados!$G$2+Dados!H2912</f>
        <v>147.9</v>
      </c>
    </row>
    <row r="2913" spans="1:5" ht="13.15" customHeight="1" x14ac:dyDescent="0.25">
      <c r="A2913" s="17">
        <v>2911</v>
      </c>
      <c r="B2913" s="18" t="s">
        <v>5849</v>
      </c>
      <c r="C2913" s="19" t="s">
        <v>5850</v>
      </c>
      <c r="D2913" s="15">
        <f>Dados!$D$2+Dados!E2913</f>
        <v>115.9</v>
      </c>
      <c r="E2913" s="16">
        <f>Dados!$G$2+Dados!H2913</f>
        <v>147.9</v>
      </c>
    </row>
    <row r="2914" spans="1:5" ht="13.15" customHeight="1" x14ac:dyDescent="0.25">
      <c r="A2914" s="17">
        <v>2912</v>
      </c>
      <c r="B2914" s="18" t="s">
        <v>5851</v>
      </c>
      <c r="C2914" s="19" t="s">
        <v>5852</v>
      </c>
      <c r="D2914" s="15">
        <f>Dados!$D$2+Dados!E2914</f>
        <v>111.56</v>
      </c>
      <c r="E2914" s="16">
        <f>Dados!$G$2+Dados!H2914</f>
        <v>143.56</v>
      </c>
    </row>
    <row r="2915" spans="1:5" ht="13.15" customHeight="1" x14ac:dyDescent="0.25">
      <c r="A2915" s="17">
        <v>2913</v>
      </c>
      <c r="B2915" s="18" t="s">
        <v>5853</v>
      </c>
      <c r="C2915" s="19" t="s">
        <v>5854</v>
      </c>
      <c r="D2915" s="15">
        <f>Dados!$D$2+Dados!E2915</f>
        <v>111.56</v>
      </c>
      <c r="E2915" s="16">
        <f>Dados!$G$2+Dados!H2915</f>
        <v>143.56</v>
      </c>
    </row>
    <row r="2916" spans="1:5" ht="13.15" customHeight="1" x14ac:dyDescent="0.25">
      <c r="A2916" s="17">
        <v>2914</v>
      </c>
      <c r="B2916" s="18" t="s">
        <v>5855</v>
      </c>
      <c r="C2916" s="19" t="s">
        <v>5856</v>
      </c>
      <c r="D2916" s="15">
        <f>Dados!$D$2+Dados!E2916</f>
        <v>111.56</v>
      </c>
      <c r="E2916" s="16">
        <f>Dados!$G$2+Dados!H2916</f>
        <v>143.56</v>
      </c>
    </row>
    <row r="2917" spans="1:5" ht="13.15" customHeight="1" x14ac:dyDescent="0.25">
      <c r="A2917" s="17">
        <v>2915</v>
      </c>
      <c r="B2917" s="18" t="s">
        <v>5857</v>
      </c>
      <c r="C2917" s="19" t="s">
        <v>5858</v>
      </c>
      <c r="D2917" s="15">
        <f>Dados!$D$2+Dados!E2917</f>
        <v>152.25</v>
      </c>
      <c r="E2917" s="16">
        <f>Dados!$G$2+Dados!H2917</f>
        <v>184.25</v>
      </c>
    </row>
    <row r="2918" spans="1:5" ht="13.15" customHeight="1" x14ac:dyDescent="0.25">
      <c r="A2918" s="17">
        <v>2916</v>
      </c>
      <c r="B2918" s="18" t="s">
        <v>5859</v>
      </c>
      <c r="C2918" s="19" t="s">
        <v>5860</v>
      </c>
      <c r="D2918" s="15">
        <f>Dados!$D$2+Dados!E2918</f>
        <v>116.98</v>
      </c>
      <c r="E2918" s="16">
        <f>Dados!$G$2+Dados!H2918</f>
        <v>148.98000000000002</v>
      </c>
    </row>
    <row r="2919" spans="1:5" ht="13.15" customHeight="1" x14ac:dyDescent="0.25">
      <c r="A2919" s="17">
        <v>2917</v>
      </c>
      <c r="B2919" s="18" t="s">
        <v>5861</v>
      </c>
      <c r="C2919" s="19" t="s">
        <v>5862</v>
      </c>
      <c r="D2919" s="15">
        <f>Dados!$D$2+Dados!E2919</f>
        <v>116.98</v>
      </c>
      <c r="E2919" s="16">
        <f>Dados!$G$2+Dados!H2919</f>
        <v>148.98000000000002</v>
      </c>
    </row>
    <row r="2920" spans="1:5" ht="13.15" customHeight="1" x14ac:dyDescent="0.25">
      <c r="A2920" s="17">
        <v>2918</v>
      </c>
      <c r="B2920" s="18" t="s">
        <v>5863</v>
      </c>
      <c r="C2920" s="19" t="s">
        <v>5864</v>
      </c>
      <c r="D2920" s="15">
        <f>Dados!$D$2+Dados!E2920</f>
        <v>116.98</v>
      </c>
      <c r="E2920" s="16">
        <f>Dados!$G$2+Dados!H2920</f>
        <v>148.98000000000002</v>
      </c>
    </row>
    <row r="2921" spans="1:5" ht="13.15" customHeight="1" x14ac:dyDescent="0.25">
      <c r="A2921" s="17">
        <v>2919</v>
      </c>
      <c r="B2921" s="18" t="s">
        <v>5865</v>
      </c>
      <c r="C2921" s="19" t="s">
        <v>5866</v>
      </c>
      <c r="D2921" s="15">
        <f>Dados!$D$2+Dados!E2921</f>
        <v>141.4</v>
      </c>
      <c r="E2921" s="16">
        <f>Dados!$G$2+Dados!H2921</f>
        <v>173.4</v>
      </c>
    </row>
    <row r="2922" spans="1:5" ht="13.15" customHeight="1" x14ac:dyDescent="0.25">
      <c r="A2922" s="17">
        <v>2920</v>
      </c>
      <c r="B2922" s="18" t="s">
        <v>5867</v>
      </c>
      <c r="C2922" s="19" t="s">
        <v>5868</v>
      </c>
      <c r="D2922" s="15">
        <f>Dados!$D$2+Dados!E2922</f>
        <v>70.87</v>
      </c>
      <c r="E2922" s="16">
        <f>Dados!$G$2+Dados!H2922</f>
        <v>102.87</v>
      </c>
    </row>
    <row r="2923" spans="1:5" ht="13.15" customHeight="1" x14ac:dyDescent="0.25">
      <c r="A2923" s="17">
        <v>2921</v>
      </c>
      <c r="B2923" s="18" t="s">
        <v>5869</v>
      </c>
      <c r="C2923" s="19" t="s">
        <v>5870</v>
      </c>
      <c r="D2923" s="15">
        <f>Dados!$D$2+Dados!E2923</f>
        <v>233.62</v>
      </c>
      <c r="E2923" s="16">
        <f>Dados!$G$2+Dados!H2923</f>
        <v>265.62</v>
      </c>
    </row>
    <row r="2924" spans="1:5" ht="13.15" customHeight="1" x14ac:dyDescent="0.25">
      <c r="A2924" s="17">
        <v>2922</v>
      </c>
      <c r="B2924" s="18" t="s">
        <v>5871</v>
      </c>
      <c r="C2924" s="19" t="s">
        <v>5872</v>
      </c>
      <c r="D2924" s="15">
        <f>Dados!$D$2+Dados!E2924</f>
        <v>263.46000000000004</v>
      </c>
      <c r="E2924" s="16">
        <f>Dados!$G$2+Dados!H2924</f>
        <v>295.46000000000004</v>
      </c>
    </row>
    <row r="2925" spans="1:5" ht="13.15" customHeight="1" x14ac:dyDescent="0.25">
      <c r="A2925" s="17">
        <v>2923</v>
      </c>
      <c r="B2925" s="18" t="s">
        <v>5873</v>
      </c>
      <c r="C2925" s="19" t="s">
        <v>5874</v>
      </c>
      <c r="D2925" s="15">
        <f>Dados!$D$2+Dados!E2925</f>
        <v>268.89</v>
      </c>
      <c r="E2925" s="16">
        <f>Dados!$G$2+Dados!H2925</f>
        <v>300.89</v>
      </c>
    </row>
    <row r="2926" spans="1:5" ht="13.15" customHeight="1" x14ac:dyDescent="0.25">
      <c r="A2926" s="17">
        <v>2924</v>
      </c>
      <c r="B2926" s="18" t="s">
        <v>5875</v>
      </c>
      <c r="C2926" s="19" t="s">
        <v>5876</v>
      </c>
      <c r="D2926" s="15">
        <f>Dados!$D$2+Dados!E2926</f>
        <v>239.05</v>
      </c>
      <c r="E2926" s="16">
        <f>Dados!$G$2+Dados!H2926</f>
        <v>271.05</v>
      </c>
    </row>
    <row r="2927" spans="1:5" ht="13.15" customHeight="1" x14ac:dyDescent="0.25">
      <c r="A2927" s="17">
        <v>2925</v>
      </c>
      <c r="B2927" s="18" t="s">
        <v>5877</v>
      </c>
      <c r="C2927" s="19" t="s">
        <v>5878</v>
      </c>
      <c r="D2927" s="15">
        <f>Dados!$D$2+Dados!E2927</f>
        <v>236.34</v>
      </c>
      <c r="E2927" s="16">
        <f>Dados!$G$2+Dados!H2927</f>
        <v>268.34000000000003</v>
      </c>
    </row>
    <row r="2928" spans="1:5" ht="13.15" customHeight="1" x14ac:dyDescent="0.25">
      <c r="A2928" s="17">
        <v>2926</v>
      </c>
      <c r="B2928" s="18" t="s">
        <v>5879</v>
      </c>
      <c r="C2928" s="19" t="s">
        <v>5880</v>
      </c>
      <c r="D2928" s="15">
        <f>Dados!$D$2+Dados!E2928</f>
        <v>195.65</v>
      </c>
      <c r="E2928" s="16">
        <f>Dados!$G$2+Dados!H2928</f>
        <v>227.65</v>
      </c>
    </row>
    <row r="2929" spans="1:5" ht="13.15" customHeight="1" x14ac:dyDescent="0.25">
      <c r="A2929" s="17">
        <v>2927</v>
      </c>
      <c r="B2929" s="18" t="s">
        <v>5881</v>
      </c>
      <c r="C2929" s="19" t="s">
        <v>5882</v>
      </c>
      <c r="D2929" s="15">
        <f>Dados!$D$2+Dados!E2929</f>
        <v>201.07</v>
      </c>
      <c r="E2929" s="16">
        <f>Dados!$G$2+Dados!H2929</f>
        <v>233.07</v>
      </c>
    </row>
    <row r="2930" spans="1:5" ht="13.15" customHeight="1" x14ac:dyDescent="0.25">
      <c r="A2930" s="17">
        <v>2928</v>
      </c>
      <c r="B2930" s="18" t="s">
        <v>5883</v>
      </c>
      <c r="C2930" s="19" t="s">
        <v>5884</v>
      </c>
      <c r="D2930" s="15">
        <f>Dados!$D$2+Dados!E2930</f>
        <v>190.22</v>
      </c>
      <c r="E2930" s="16">
        <f>Dados!$G$2+Dados!H2930</f>
        <v>222.22</v>
      </c>
    </row>
    <row r="2931" spans="1:5" ht="13.15" customHeight="1" x14ac:dyDescent="0.25">
      <c r="A2931" s="17">
        <v>2929</v>
      </c>
      <c r="B2931" s="18" t="s">
        <v>5885</v>
      </c>
      <c r="C2931" s="19" t="s">
        <v>5886</v>
      </c>
      <c r="D2931" s="15">
        <f>Dados!$D$2+Dados!E2931</f>
        <v>290.58999999999997</v>
      </c>
      <c r="E2931" s="16">
        <f>Dados!$G$2+Dados!H2931</f>
        <v>322.58999999999997</v>
      </c>
    </row>
    <row r="2932" spans="1:5" ht="13.15" customHeight="1" x14ac:dyDescent="0.25">
      <c r="A2932" s="17">
        <v>2930</v>
      </c>
      <c r="B2932" s="18" t="s">
        <v>5887</v>
      </c>
      <c r="C2932" s="19" t="s">
        <v>5888</v>
      </c>
      <c r="D2932" s="15">
        <f>Dados!$D$2+Dados!E2932</f>
        <v>290.58999999999997</v>
      </c>
      <c r="E2932" s="16">
        <f>Dados!$G$2+Dados!H2932</f>
        <v>322.58999999999997</v>
      </c>
    </row>
    <row r="2933" spans="1:5" ht="13.15" customHeight="1" x14ac:dyDescent="0.25">
      <c r="A2933" s="17">
        <v>2931</v>
      </c>
      <c r="B2933" s="18" t="s">
        <v>5889</v>
      </c>
      <c r="C2933" s="19" t="s">
        <v>5890</v>
      </c>
      <c r="D2933" s="15">
        <f>Dados!$D$2+Dados!E2933</f>
        <v>315</v>
      </c>
      <c r="E2933" s="16">
        <f>Dados!$G$2+Dados!H2933</f>
        <v>347</v>
      </c>
    </row>
    <row r="2934" spans="1:5" ht="13.15" customHeight="1" x14ac:dyDescent="0.25">
      <c r="A2934" s="17">
        <v>2932</v>
      </c>
      <c r="B2934" s="18" t="s">
        <v>5891</v>
      </c>
      <c r="C2934" s="19" t="s">
        <v>5892</v>
      </c>
      <c r="D2934" s="15">
        <f>Dados!$D$2+Dados!E2934</f>
        <v>248.54</v>
      </c>
      <c r="E2934" s="16">
        <f>Dados!$G$2+Dados!H2934</f>
        <v>280.53999999999996</v>
      </c>
    </row>
    <row r="2935" spans="1:5" ht="13.15" customHeight="1" x14ac:dyDescent="0.25">
      <c r="A2935" s="17">
        <v>2933</v>
      </c>
      <c r="B2935" s="18" t="s">
        <v>5893</v>
      </c>
      <c r="C2935" s="19" t="s">
        <v>5894</v>
      </c>
      <c r="D2935" s="15">
        <f>Dados!$D$2+Dados!E2935</f>
        <v>248.54</v>
      </c>
      <c r="E2935" s="16">
        <f>Dados!$G$2+Dados!H2935</f>
        <v>280.53999999999996</v>
      </c>
    </row>
    <row r="2936" spans="1:5" ht="13.15" customHeight="1" x14ac:dyDescent="0.25">
      <c r="A2936" s="17">
        <v>2934</v>
      </c>
      <c r="B2936" s="18" t="s">
        <v>5895</v>
      </c>
      <c r="C2936" s="19" t="s">
        <v>5896</v>
      </c>
      <c r="D2936" s="15">
        <f>Dados!$D$2+Dados!E2936</f>
        <v>350.27</v>
      </c>
      <c r="E2936" s="16">
        <f>Dados!$G$2+Dados!H2936</f>
        <v>382.27</v>
      </c>
    </row>
    <row r="2937" spans="1:5" ht="13.15" customHeight="1" x14ac:dyDescent="0.25">
      <c r="A2937" s="17">
        <v>2935</v>
      </c>
      <c r="B2937" s="18" t="s">
        <v>5897</v>
      </c>
      <c r="C2937" s="19" t="s">
        <v>5898</v>
      </c>
      <c r="D2937" s="15">
        <f>Dados!$D$2+Dados!E2937</f>
        <v>271.60000000000002</v>
      </c>
      <c r="E2937" s="16">
        <f>Dados!$G$2+Dados!H2937</f>
        <v>303.60000000000002</v>
      </c>
    </row>
    <row r="2938" spans="1:5" ht="13.15" customHeight="1" x14ac:dyDescent="0.25">
      <c r="A2938" s="17">
        <v>2936</v>
      </c>
      <c r="B2938" s="18" t="s">
        <v>5899</v>
      </c>
      <c r="C2938" s="19" t="s">
        <v>5900</v>
      </c>
      <c r="D2938" s="15">
        <f>Dados!$D$2+Dados!E2938</f>
        <v>201.07</v>
      </c>
      <c r="E2938" s="16">
        <f>Dados!$G$2+Dados!H2938</f>
        <v>233.07</v>
      </c>
    </row>
    <row r="2939" spans="1:5" ht="13.15" customHeight="1" x14ac:dyDescent="0.25">
      <c r="A2939" s="17">
        <v>2937</v>
      </c>
      <c r="B2939" s="18" t="s">
        <v>5901</v>
      </c>
      <c r="C2939" s="19" t="s">
        <v>5902</v>
      </c>
      <c r="D2939" s="15">
        <f>Dados!$D$2+Dados!E2939</f>
        <v>390.95</v>
      </c>
      <c r="E2939" s="16">
        <f>Dados!$G$2+Dados!H2939</f>
        <v>422.95</v>
      </c>
    </row>
    <row r="2940" spans="1:5" ht="13.15" customHeight="1" x14ac:dyDescent="0.25">
      <c r="A2940" s="17">
        <v>2938</v>
      </c>
      <c r="B2940" s="18" t="s">
        <v>5903</v>
      </c>
      <c r="C2940" s="19" t="s">
        <v>5904</v>
      </c>
      <c r="D2940" s="15">
        <f>Dados!$D$2+Dados!E2940</f>
        <v>277.02999999999997</v>
      </c>
      <c r="E2940" s="16">
        <f>Dados!$G$2+Dados!H2940</f>
        <v>309.02999999999997</v>
      </c>
    </row>
    <row r="2941" spans="1:5" ht="13.15" customHeight="1" x14ac:dyDescent="0.25">
      <c r="A2941" s="17">
        <v>2939</v>
      </c>
      <c r="B2941" s="18" t="s">
        <v>5905</v>
      </c>
      <c r="C2941" s="19" t="s">
        <v>5906</v>
      </c>
      <c r="D2941" s="15">
        <f>Dados!$D$2+Dados!E2941</f>
        <v>282.45</v>
      </c>
      <c r="E2941" s="16">
        <f>Dados!$G$2+Dados!H2941</f>
        <v>314.45</v>
      </c>
    </row>
    <row r="2942" spans="1:5" ht="13.15" customHeight="1" x14ac:dyDescent="0.25">
      <c r="A2942" s="17">
        <v>2940</v>
      </c>
      <c r="B2942" s="18" t="s">
        <v>5907</v>
      </c>
      <c r="C2942" s="19" t="s">
        <v>5908</v>
      </c>
      <c r="D2942" s="15">
        <f>Dados!$D$2+Dados!E2942</f>
        <v>206.5</v>
      </c>
      <c r="E2942" s="16">
        <f>Dados!$G$2+Dados!H2942</f>
        <v>238.5</v>
      </c>
    </row>
    <row r="2943" spans="1:5" ht="13.15" customHeight="1" x14ac:dyDescent="0.25">
      <c r="A2943" s="17">
        <v>2941</v>
      </c>
      <c r="B2943" s="18" t="s">
        <v>5909</v>
      </c>
      <c r="C2943" s="19" t="s">
        <v>5910</v>
      </c>
      <c r="D2943" s="15">
        <f>Dados!$D$2+Dados!E2943</f>
        <v>133.26</v>
      </c>
      <c r="E2943" s="16">
        <f>Dados!$G$2+Dados!H2943</f>
        <v>165.26</v>
      </c>
    </row>
    <row r="2944" spans="1:5" ht="13.15" customHeight="1" x14ac:dyDescent="0.25">
      <c r="A2944" s="17">
        <v>2942</v>
      </c>
      <c r="B2944" s="18" t="s">
        <v>5911</v>
      </c>
      <c r="C2944" s="19" t="s">
        <v>5912</v>
      </c>
      <c r="D2944" s="15">
        <f>Dados!$D$2+Dados!E2944</f>
        <v>59.96</v>
      </c>
      <c r="E2944" s="16">
        <f>Dados!$G$2+Dados!H2944</f>
        <v>91.960000000000008</v>
      </c>
    </row>
    <row r="2945" spans="1:5" ht="13.15" customHeight="1" x14ac:dyDescent="0.25">
      <c r="A2945" s="17">
        <v>2943</v>
      </c>
      <c r="B2945" s="18" t="s">
        <v>5913</v>
      </c>
      <c r="C2945" s="19" t="s">
        <v>5914</v>
      </c>
      <c r="D2945" s="15">
        <f>Dados!$D$2+Dados!E2945</f>
        <v>59.96</v>
      </c>
      <c r="E2945" s="16">
        <f>Dados!$G$2+Dados!H2945</f>
        <v>91.960000000000008</v>
      </c>
    </row>
    <row r="2946" spans="1:5" ht="13.15" customHeight="1" x14ac:dyDescent="0.25">
      <c r="A2946" s="17">
        <v>2944</v>
      </c>
      <c r="B2946" s="18" t="s">
        <v>5915</v>
      </c>
      <c r="C2946" s="19" t="s">
        <v>5916</v>
      </c>
      <c r="D2946" s="15">
        <f>Dados!$D$2+Dados!E2946</f>
        <v>64.36</v>
      </c>
      <c r="E2946" s="16">
        <f>Dados!$G$2+Dados!H2946</f>
        <v>96.36</v>
      </c>
    </row>
    <row r="2947" spans="1:5" ht="13.15" customHeight="1" x14ac:dyDescent="0.25">
      <c r="A2947" s="17">
        <v>2945</v>
      </c>
      <c r="B2947" s="18" t="s">
        <v>5917</v>
      </c>
      <c r="C2947" s="19" t="s">
        <v>5918</v>
      </c>
      <c r="D2947" s="15">
        <f>Dados!$D$2+Dados!E2947</f>
        <v>64.36</v>
      </c>
      <c r="E2947" s="16">
        <f>Dados!$G$2+Dados!H2947</f>
        <v>96.36</v>
      </c>
    </row>
    <row r="2948" spans="1:5" ht="13.15" customHeight="1" x14ac:dyDescent="0.25">
      <c r="A2948" s="17">
        <v>2946</v>
      </c>
      <c r="B2948" s="18" t="s">
        <v>5919</v>
      </c>
      <c r="C2948" s="19" t="s">
        <v>5920</v>
      </c>
      <c r="D2948" s="15">
        <f>Dados!$D$2+Dados!E2948</f>
        <v>64.36</v>
      </c>
      <c r="E2948" s="16">
        <f>Dados!$G$2+Dados!H2948</f>
        <v>96.36</v>
      </c>
    </row>
    <row r="2949" spans="1:5" ht="13.15" customHeight="1" x14ac:dyDescent="0.25">
      <c r="A2949" s="17">
        <v>2947</v>
      </c>
      <c r="B2949" s="18" t="s">
        <v>5921</v>
      </c>
      <c r="C2949" s="19" t="s">
        <v>5922</v>
      </c>
      <c r="D2949" s="15">
        <f>Dados!$D$2+Dados!E2949</f>
        <v>64.36</v>
      </c>
      <c r="E2949" s="16">
        <f>Dados!$G$2+Dados!H2949</f>
        <v>96.36</v>
      </c>
    </row>
    <row r="2950" spans="1:5" ht="13.15" customHeight="1" x14ac:dyDescent="0.25">
      <c r="A2950" s="17">
        <v>2948</v>
      </c>
      <c r="B2950" s="18" t="s">
        <v>5923</v>
      </c>
      <c r="C2950" s="19" t="s">
        <v>5924</v>
      </c>
      <c r="D2950" s="15">
        <f>Dados!$D$2+Dados!E2950</f>
        <v>64.36</v>
      </c>
      <c r="E2950" s="16">
        <f>Dados!$G$2+Dados!H2950</f>
        <v>96.36</v>
      </c>
    </row>
    <row r="2951" spans="1:5" ht="13.15" customHeight="1" x14ac:dyDescent="0.25">
      <c r="A2951" s="17">
        <v>2949</v>
      </c>
      <c r="B2951" s="18" t="s">
        <v>5925</v>
      </c>
      <c r="C2951" s="19" t="s">
        <v>5926</v>
      </c>
      <c r="D2951" s="15">
        <f>Dados!$D$2+Dados!E2951</f>
        <v>64.36</v>
      </c>
      <c r="E2951" s="16">
        <f>Dados!$G$2+Dados!H2951</f>
        <v>96.36</v>
      </c>
    </row>
    <row r="2952" spans="1:5" ht="13.15" customHeight="1" x14ac:dyDescent="0.25">
      <c r="A2952" s="17">
        <v>2950</v>
      </c>
      <c r="B2952" s="18" t="s">
        <v>5927</v>
      </c>
      <c r="C2952" s="19" t="s">
        <v>5928</v>
      </c>
      <c r="D2952" s="15">
        <f>Dados!$D$2+Dados!E2952</f>
        <v>64.36</v>
      </c>
      <c r="E2952" s="16">
        <f>Dados!$G$2+Dados!H2952</f>
        <v>96.36</v>
      </c>
    </row>
    <row r="2953" spans="1:5" ht="13.15" customHeight="1" x14ac:dyDescent="0.25">
      <c r="A2953" s="17">
        <v>2951</v>
      </c>
      <c r="B2953" s="18" t="s">
        <v>5929</v>
      </c>
      <c r="C2953" s="19" t="s">
        <v>5930</v>
      </c>
      <c r="D2953" s="15">
        <f>Dados!$D$2+Dados!E2953</f>
        <v>64.36</v>
      </c>
      <c r="E2953" s="16">
        <f>Dados!$G$2+Dados!H2953</f>
        <v>96.36</v>
      </c>
    </row>
    <row r="2954" spans="1:5" ht="13.15" customHeight="1" x14ac:dyDescent="0.25">
      <c r="A2954" s="17">
        <v>2952</v>
      </c>
      <c r="B2954" s="18" t="s">
        <v>5931</v>
      </c>
      <c r="C2954" s="19" t="s">
        <v>5932</v>
      </c>
      <c r="D2954" s="15">
        <f>Dados!$D$2+Dados!E2954</f>
        <v>64.36</v>
      </c>
      <c r="E2954" s="16">
        <f>Dados!$G$2+Dados!H2954</f>
        <v>96.36</v>
      </c>
    </row>
    <row r="2955" spans="1:5" ht="13.15" customHeight="1" x14ac:dyDescent="0.25">
      <c r="A2955" s="17">
        <v>2953</v>
      </c>
      <c r="B2955" s="18" t="s">
        <v>5933</v>
      </c>
      <c r="C2955" s="19" t="s">
        <v>5934</v>
      </c>
      <c r="D2955" s="15">
        <f>Dados!$D$2+Dados!E2955</f>
        <v>64.36</v>
      </c>
      <c r="E2955" s="16">
        <f>Dados!$G$2+Dados!H2955</f>
        <v>96.36</v>
      </c>
    </row>
    <row r="2956" spans="1:5" ht="13.15" customHeight="1" x14ac:dyDescent="0.25">
      <c r="A2956" s="17">
        <v>2954</v>
      </c>
      <c r="B2956" s="18" t="s">
        <v>5935</v>
      </c>
      <c r="C2956" s="19" t="s">
        <v>5936</v>
      </c>
      <c r="D2956" s="15">
        <f>Dados!$D$2+Dados!E2956</f>
        <v>64.36</v>
      </c>
      <c r="E2956" s="16">
        <f>Dados!$G$2+Dados!H2956</f>
        <v>96.36</v>
      </c>
    </row>
    <row r="2957" spans="1:5" ht="13.15" customHeight="1" x14ac:dyDescent="0.25">
      <c r="A2957" s="17">
        <v>2955</v>
      </c>
      <c r="B2957" s="18" t="s">
        <v>5937</v>
      </c>
      <c r="C2957" s="19" t="s">
        <v>5938</v>
      </c>
      <c r="D2957" s="15">
        <f>Dados!$D$2+Dados!E2957</f>
        <v>64.36</v>
      </c>
      <c r="E2957" s="16">
        <f>Dados!$G$2+Dados!H2957</f>
        <v>96.36</v>
      </c>
    </row>
    <row r="2958" spans="1:5" ht="13.15" customHeight="1" x14ac:dyDescent="0.25">
      <c r="A2958" s="17">
        <v>2956</v>
      </c>
      <c r="B2958" s="18" t="s">
        <v>5939</v>
      </c>
      <c r="C2958" s="19" t="s">
        <v>5940</v>
      </c>
      <c r="D2958" s="15">
        <f>Dados!$D$2+Dados!E2958</f>
        <v>64.36</v>
      </c>
      <c r="E2958" s="16">
        <f>Dados!$G$2+Dados!H2958</f>
        <v>96.36</v>
      </c>
    </row>
    <row r="2959" spans="1:5" ht="13.15" customHeight="1" x14ac:dyDescent="0.25">
      <c r="A2959" s="17">
        <v>2957</v>
      </c>
      <c r="B2959" s="18" t="s">
        <v>5941</v>
      </c>
      <c r="C2959" s="19" t="s">
        <v>5942</v>
      </c>
      <c r="D2959" s="15">
        <f>Dados!$D$2+Dados!E2959</f>
        <v>64.36</v>
      </c>
      <c r="E2959" s="16">
        <f>Dados!$G$2+Dados!H2959</f>
        <v>96.36</v>
      </c>
    </row>
    <row r="2960" spans="1:5" ht="13.15" customHeight="1" x14ac:dyDescent="0.25">
      <c r="A2960" s="17">
        <v>2958</v>
      </c>
      <c r="B2960" s="18" t="s">
        <v>5943</v>
      </c>
      <c r="C2960" s="19" t="s">
        <v>5944</v>
      </c>
      <c r="D2960" s="15">
        <f>Dados!$D$2+Dados!E2960</f>
        <v>64.36</v>
      </c>
      <c r="E2960" s="16">
        <f>Dados!$G$2+Dados!H2960</f>
        <v>96.36</v>
      </c>
    </row>
    <row r="2961" spans="1:5" ht="13.15" customHeight="1" x14ac:dyDescent="0.25">
      <c r="A2961" s="17">
        <v>2959</v>
      </c>
      <c r="B2961" s="18" t="s">
        <v>5945</v>
      </c>
      <c r="C2961" s="19" t="s">
        <v>5946</v>
      </c>
      <c r="D2961" s="15">
        <f>Dados!$D$2+Dados!E2961</f>
        <v>64.36</v>
      </c>
      <c r="E2961" s="16">
        <f>Dados!$G$2+Dados!H2961</f>
        <v>96.36</v>
      </c>
    </row>
    <row r="2962" spans="1:5" ht="13.15" customHeight="1" x14ac:dyDescent="0.25">
      <c r="A2962" s="17">
        <v>2960</v>
      </c>
      <c r="B2962" s="18" t="s">
        <v>5947</v>
      </c>
      <c r="C2962" s="19" t="s">
        <v>5948</v>
      </c>
      <c r="D2962" s="15">
        <f>Dados!$D$2+Dados!E2962</f>
        <v>140.04000000000002</v>
      </c>
      <c r="E2962" s="16">
        <f>Dados!$G$2+Dados!H2962</f>
        <v>172.04000000000002</v>
      </c>
    </row>
    <row r="2963" spans="1:5" ht="13.15" customHeight="1" x14ac:dyDescent="0.25">
      <c r="A2963" s="17">
        <v>2961</v>
      </c>
      <c r="B2963" s="18" t="s">
        <v>5949</v>
      </c>
      <c r="C2963" s="19" t="s">
        <v>5950</v>
      </c>
      <c r="D2963" s="15">
        <f>Dados!$D$2+Dados!E2963</f>
        <v>149.53</v>
      </c>
      <c r="E2963" s="16">
        <f>Dados!$G$2+Dados!H2963</f>
        <v>181.53</v>
      </c>
    </row>
    <row r="2964" spans="1:5" ht="13.15" customHeight="1" x14ac:dyDescent="0.25">
      <c r="A2964" s="17">
        <v>2962</v>
      </c>
      <c r="B2964" s="18" t="s">
        <v>5951</v>
      </c>
      <c r="C2964" s="19" t="s">
        <v>5952</v>
      </c>
      <c r="D2964" s="15">
        <f>Dados!$D$2+Dados!E2964</f>
        <v>154.96</v>
      </c>
      <c r="E2964" s="16">
        <f>Dados!$G$2+Dados!H2964</f>
        <v>186.96</v>
      </c>
    </row>
    <row r="2965" spans="1:5" ht="13.15" customHeight="1" x14ac:dyDescent="0.25">
      <c r="A2965" s="17">
        <v>2963</v>
      </c>
      <c r="B2965" s="18" t="s">
        <v>5953</v>
      </c>
      <c r="C2965" s="19" t="s">
        <v>5954</v>
      </c>
      <c r="D2965" s="15">
        <f>Dados!$D$2+Dados!E2965</f>
        <v>146.82</v>
      </c>
      <c r="E2965" s="16">
        <f>Dados!$G$2+Dados!H2965</f>
        <v>178.82</v>
      </c>
    </row>
    <row r="2966" spans="1:5" ht="13.15" customHeight="1" x14ac:dyDescent="0.25">
      <c r="A2966" s="17">
        <v>2964</v>
      </c>
      <c r="B2966" s="18" t="s">
        <v>5955</v>
      </c>
      <c r="C2966" s="19" t="s">
        <v>5956</v>
      </c>
      <c r="D2966" s="15">
        <f>Dados!$D$2+Dados!E2966</f>
        <v>146.82</v>
      </c>
      <c r="E2966" s="16">
        <f>Dados!$G$2+Dados!H2966</f>
        <v>178.82</v>
      </c>
    </row>
    <row r="2967" spans="1:5" ht="13.15" customHeight="1" x14ac:dyDescent="0.25">
      <c r="A2967" s="17">
        <v>2965</v>
      </c>
      <c r="B2967" s="18" t="s">
        <v>5957</v>
      </c>
      <c r="C2967" s="19" t="s">
        <v>5958</v>
      </c>
      <c r="D2967" s="15">
        <f>Dados!$D$2+Dados!E2967</f>
        <v>152.25</v>
      </c>
      <c r="E2967" s="16">
        <f>Dados!$G$2+Dados!H2967</f>
        <v>184.25</v>
      </c>
    </row>
    <row r="2968" spans="1:5" ht="13.15" customHeight="1" x14ac:dyDescent="0.25">
      <c r="A2968" s="17">
        <v>2966</v>
      </c>
      <c r="B2968" s="18" t="s">
        <v>5959</v>
      </c>
      <c r="C2968" s="19" t="s">
        <v>5960</v>
      </c>
      <c r="D2968" s="15">
        <f>Dados!$D$2+Dados!E2968</f>
        <v>144.11000000000001</v>
      </c>
      <c r="E2968" s="16">
        <f>Dados!$G$2+Dados!H2968</f>
        <v>176.11</v>
      </c>
    </row>
    <row r="2969" spans="1:5" ht="13.15" customHeight="1" x14ac:dyDescent="0.25">
      <c r="A2969" s="17">
        <v>2967</v>
      </c>
      <c r="B2969" s="18" t="s">
        <v>5961</v>
      </c>
      <c r="C2969" s="19" t="s">
        <v>5962</v>
      </c>
      <c r="D2969" s="15">
        <f>Dados!$D$2+Dados!E2969</f>
        <v>127.83</v>
      </c>
      <c r="E2969" s="16">
        <f>Dados!$G$2+Dados!H2969</f>
        <v>159.82999999999998</v>
      </c>
    </row>
    <row r="2970" spans="1:5" ht="13.15" customHeight="1" x14ac:dyDescent="0.25">
      <c r="A2970" s="17">
        <v>2968</v>
      </c>
      <c r="B2970" s="18" t="s">
        <v>5963</v>
      </c>
      <c r="C2970" s="19" t="s">
        <v>5964</v>
      </c>
      <c r="D2970" s="15">
        <f>Dados!$D$2+Dados!E2970</f>
        <v>141.4</v>
      </c>
      <c r="E2970" s="16">
        <f>Dados!$G$2+Dados!H2970</f>
        <v>173.4</v>
      </c>
    </row>
    <row r="2971" spans="1:5" ht="13.15" customHeight="1" x14ac:dyDescent="0.25">
      <c r="A2971" s="17">
        <v>2969</v>
      </c>
      <c r="B2971" s="18" t="s">
        <v>5965</v>
      </c>
      <c r="C2971" s="19" t="s">
        <v>5966</v>
      </c>
      <c r="D2971" s="15">
        <f>Dados!$D$2+Dados!E2971</f>
        <v>141.4</v>
      </c>
      <c r="E2971" s="16">
        <f>Dados!$G$2+Dados!H2971</f>
        <v>173.4</v>
      </c>
    </row>
    <row r="2972" spans="1:5" ht="13.15" customHeight="1" x14ac:dyDescent="0.25">
      <c r="A2972" s="17">
        <v>2970</v>
      </c>
      <c r="B2972" s="18" t="s">
        <v>5967</v>
      </c>
      <c r="C2972" s="19" t="s">
        <v>5968</v>
      </c>
      <c r="D2972" s="15">
        <f>Dados!$D$2+Dados!E2972</f>
        <v>141.4</v>
      </c>
      <c r="E2972" s="16">
        <f>Dados!$G$2+Dados!H2972</f>
        <v>173.4</v>
      </c>
    </row>
    <row r="2973" spans="1:5" ht="13.15" customHeight="1" x14ac:dyDescent="0.25">
      <c r="A2973" s="17">
        <v>2971</v>
      </c>
      <c r="B2973" s="18" t="s">
        <v>5969</v>
      </c>
      <c r="C2973" s="19" t="s">
        <v>5970</v>
      </c>
      <c r="D2973" s="15">
        <f>Dados!$D$2+Dados!E2973</f>
        <v>141.4</v>
      </c>
      <c r="E2973" s="16">
        <f>Dados!$G$2+Dados!H2973</f>
        <v>173.4</v>
      </c>
    </row>
    <row r="2974" spans="1:5" ht="13.15" customHeight="1" x14ac:dyDescent="0.25">
      <c r="A2974" s="17">
        <v>2972</v>
      </c>
      <c r="B2974" s="18" t="s">
        <v>5971</v>
      </c>
      <c r="C2974" s="19" t="s">
        <v>5972</v>
      </c>
      <c r="D2974" s="15">
        <f>Dados!$D$2+Dados!E2974</f>
        <v>141.4</v>
      </c>
      <c r="E2974" s="16">
        <f>Dados!$G$2+Dados!H2974</f>
        <v>173.4</v>
      </c>
    </row>
    <row r="2975" spans="1:5" ht="13.15" customHeight="1" x14ac:dyDescent="0.25">
      <c r="A2975" s="17">
        <v>2973</v>
      </c>
      <c r="B2975" s="18" t="s">
        <v>5973</v>
      </c>
      <c r="C2975" s="19" t="s">
        <v>5974</v>
      </c>
      <c r="D2975" s="15">
        <f>Dados!$D$2+Dados!E2975</f>
        <v>108.84</v>
      </c>
      <c r="E2975" s="16">
        <f>Dados!$G$2+Dados!H2975</f>
        <v>140.84</v>
      </c>
    </row>
    <row r="2976" spans="1:5" ht="13.15" customHeight="1" x14ac:dyDescent="0.25">
      <c r="A2976" s="17">
        <v>2974</v>
      </c>
      <c r="B2976" s="18" t="s">
        <v>5975</v>
      </c>
      <c r="C2976" s="19" t="s">
        <v>5976</v>
      </c>
      <c r="D2976" s="15">
        <f>Dados!$D$2+Dados!E2976</f>
        <v>339.42</v>
      </c>
      <c r="E2976" s="16">
        <f>Dados!$G$2+Dados!H2976</f>
        <v>371.42</v>
      </c>
    </row>
    <row r="2977" spans="1:5" ht="13.15" customHeight="1" x14ac:dyDescent="0.25">
      <c r="A2977" s="17">
        <v>2975</v>
      </c>
      <c r="B2977" s="18" t="s">
        <v>5977</v>
      </c>
      <c r="C2977" s="19" t="s">
        <v>5978</v>
      </c>
      <c r="D2977" s="15">
        <f>Dados!$D$2+Dados!E2977</f>
        <v>358.4</v>
      </c>
      <c r="E2977" s="16">
        <f>Dados!$G$2+Dados!H2977</f>
        <v>390.4</v>
      </c>
    </row>
    <row r="2978" spans="1:5" ht="13.15" customHeight="1" x14ac:dyDescent="0.25">
      <c r="A2978" s="17">
        <v>2976</v>
      </c>
      <c r="B2978" s="18" t="s">
        <v>5979</v>
      </c>
      <c r="C2978" s="19" t="s">
        <v>5980</v>
      </c>
      <c r="D2978" s="15">
        <f>Dados!$D$2+Dados!E2978</f>
        <v>255.32</v>
      </c>
      <c r="E2978" s="16">
        <f>Dados!$G$2+Dados!H2978</f>
        <v>287.32</v>
      </c>
    </row>
    <row r="2979" spans="1:5" ht="13.15" customHeight="1" x14ac:dyDescent="0.25">
      <c r="A2979" s="17">
        <v>2977</v>
      </c>
      <c r="B2979" s="18" t="s">
        <v>5981</v>
      </c>
      <c r="C2979" s="19" t="s">
        <v>5982</v>
      </c>
      <c r="D2979" s="15">
        <f>Dados!$D$2+Dados!E2979</f>
        <v>255.32</v>
      </c>
      <c r="E2979" s="16">
        <f>Dados!$G$2+Dados!H2979</f>
        <v>287.32</v>
      </c>
    </row>
    <row r="2980" spans="1:5" ht="13.15" customHeight="1" x14ac:dyDescent="0.25">
      <c r="A2980" s="17">
        <v>2978</v>
      </c>
      <c r="B2980" s="18" t="s">
        <v>5983</v>
      </c>
      <c r="C2980" s="19" t="s">
        <v>5984</v>
      </c>
      <c r="D2980" s="15">
        <f>Dados!$D$2+Dados!E2980</f>
        <v>255.32</v>
      </c>
      <c r="E2980" s="16">
        <f>Dados!$G$2+Dados!H2980</f>
        <v>287.32</v>
      </c>
    </row>
    <row r="2981" spans="1:5" ht="13.15" customHeight="1" x14ac:dyDescent="0.25">
      <c r="A2981" s="17">
        <v>2979</v>
      </c>
      <c r="B2981" s="18" t="s">
        <v>5985</v>
      </c>
      <c r="C2981" s="19" t="s">
        <v>5986</v>
      </c>
      <c r="D2981" s="15">
        <f>Dados!$D$2+Dados!E2981</f>
        <v>309.58</v>
      </c>
      <c r="E2981" s="16">
        <f>Dados!$G$2+Dados!H2981</f>
        <v>341.58</v>
      </c>
    </row>
    <row r="2982" spans="1:5" ht="13.15" customHeight="1" x14ac:dyDescent="0.25">
      <c r="A2982" s="17">
        <v>2980</v>
      </c>
      <c r="B2982" s="18" t="s">
        <v>5987</v>
      </c>
      <c r="C2982" s="19" t="s">
        <v>5988</v>
      </c>
      <c r="D2982" s="15">
        <f>Dados!$D$2+Dados!E2982</f>
        <v>214.64</v>
      </c>
      <c r="E2982" s="16">
        <f>Dados!$G$2+Dados!H2982</f>
        <v>246.64</v>
      </c>
    </row>
    <row r="2983" spans="1:5" ht="13.15" customHeight="1" x14ac:dyDescent="0.25">
      <c r="A2983" s="17">
        <v>2981</v>
      </c>
      <c r="B2983" s="18" t="s">
        <v>5989</v>
      </c>
      <c r="C2983" s="19" t="s">
        <v>5990</v>
      </c>
      <c r="D2983" s="15">
        <f>Dados!$D$2+Dados!E2983</f>
        <v>222.77</v>
      </c>
      <c r="E2983" s="16">
        <f>Dados!$G$2+Dados!H2983</f>
        <v>254.77</v>
      </c>
    </row>
    <row r="2984" spans="1:5" ht="13.15" customHeight="1" x14ac:dyDescent="0.25">
      <c r="A2984" s="17">
        <v>2982</v>
      </c>
      <c r="B2984" s="18" t="s">
        <v>5991</v>
      </c>
      <c r="C2984" s="19" t="s">
        <v>5992</v>
      </c>
      <c r="D2984" s="15">
        <f>Dados!$D$2+Dados!E2984</f>
        <v>336.7</v>
      </c>
      <c r="E2984" s="16">
        <f>Dados!$G$2+Dados!H2984</f>
        <v>368.7</v>
      </c>
    </row>
    <row r="2985" spans="1:5" ht="13.15" customHeight="1" x14ac:dyDescent="0.25">
      <c r="A2985" s="17">
        <v>2983</v>
      </c>
      <c r="B2985" s="18" t="s">
        <v>5993</v>
      </c>
      <c r="C2985" s="19" t="s">
        <v>5994</v>
      </c>
      <c r="D2985" s="15">
        <f>Dados!$D$2+Dados!E2985</f>
        <v>249.9</v>
      </c>
      <c r="E2985" s="16">
        <f>Dados!$G$2+Dados!H2985</f>
        <v>281.89999999999998</v>
      </c>
    </row>
    <row r="2986" spans="1:5" ht="13.15" customHeight="1" x14ac:dyDescent="0.25">
      <c r="A2986" s="17">
        <v>2984</v>
      </c>
      <c r="B2986" s="18" t="s">
        <v>5995</v>
      </c>
      <c r="C2986" s="19" t="s">
        <v>5996</v>
      </c>
      <c r="D2986" s="15">
        <f>Dados!$D$2+Dados!E2986</f>
        <v>323.14</v>
      </c>
      <c r="E2986" s="16">
        <f>Dados!$G$2+Dados!H2986</f>
        <v>355.14</v>
      </c>
    </row>
    <row r="2987" spans="1:5" ht="13.15" customHeight="1" x14ac:dyDescent="0.25">
      <c r="A2987" s="17">
        <v>2985</v>
      </c>
      <c r="B2987" s="18" t="s">
        <v>5997</v>
      </c>
      <c r="C2987" s="19" t="s">
        <v>5998</v>
      </c>
      <c r="D2987" s="15">
        <f>Dados!$D$2+Dados!E2987</f>
        <v>228.2</v>
      </c>
      <c r="E2987" s="16">
        <f>Dados!$G$2+Dados!H2987</f>
        <v>260.2</v>
      </c>
    </row>
    <row r="2988" spans="1:5" ht="13.15" customHeight="1" x14ac:dyDescent="0.25">
      <c r="A2988" s="17">
        <v>2986</v>
      </c>
      <c r="B2988" s="18" t="s">
        <v>5999</v>
      </c>
      <c r="C2988" s="19" t="s">
        <v>6000</v>
      </c>
      <c r="D2988" s="15">
        <f>Dados!$D$2+Dados!E2988</f>
        <v>230.91</v>
      </c>
      <c r="E2988" s="16">
        <f>Dados!$G$2+Dados!H2988</f>
        <v>262.90999999999997</v>
      </c>
    </row>
    <row r="2989" spans="1:5" ht="13.15" customHeight="1" x14ac:dyDescent="0.25">
      <c r="A2989" s="17">
        <v>2987</v>
      </c>
      <c r="B2989" s="18" t="s">
        <v>6001</v>
      </c>
      <c r="C2989" s="19" t="s">
        <v>6002</v>
      </c>
      <c r="D2989" s="15">
        <f>Dados!$D$2+Dados!E2989</f>
        <v>228.2</v>
      </c>
      <c r="E2989" s="16">
        <f>Dados!$G$2+Dados!H2989</f>
        <v>260.2</v>
      </c>
    </row>
    <row r="2990" spans="1:5" ht="13.15" customHeight="1" x14ac:dyDescent="0.25">
      <c r="A2990" s="17">
        <v>2988</v>
      </c>
      <c r="B2990" s="18" t="s">
        <v>6003</v>
      </c>
      <c r="C2990" s="19" t="s">
        <v>6004</v>
      </c>
      <c r="D2990" s="15">
        <f>Dados!$D$2+Dados!E2990</f>
        <v>290.58999999999997</v>
      </c>
      <c r="E2990" s="16">
        <f>Dados!$G$2+Dados!H2990</f>
        <v>322.58999999999997</v>
      </c>
    </row>
    <row r="2991" spans="1:5" ht="13.15" customHeight="1" x14ac:dyDescent="0.25">
      <c r="A2991" s="17">
        <v>2989</v>
      </c>
      <c r="B2991" s="18" t="s">
        <v>6005</v>
      </c>
      <c r="C2991" s="19" t="s">
        <v>6006</v>
      </c>
      <c r="D2991" s="15">
        <f>Dados!$D$2+Dados!E2991</f>
        <v>290.58999999999997</v>
      </c>
      <c r="E2991" s="16">
        <f>Dados!$G$2+Dados!H2991</f>
        <v>322.58999999999997</v>
      </c>
    </row>
    <row r="2992" spans="1:5" ht="13.15" customHeight="1" x14ac:dyDescent="0.25">
      <c r="A2992" s="17">
        <v>2990</v>
      </c>
      <c r="B2992" s="18" t="s">
        <v>6007</v>
      </c>
      <c r="C2992" s="19" t="s">
        <v>6008</v>
      </c>
      <c r="D2992" s="15">
        <f>Dados!$D$2+Dados!E2992</f>
        <v>423.51</v>
      </c>
      <c r="E2992" s="16">
        <f>Dados!$G$2+Dados!H2992</f>
        <v>455.51</v>
      </c>
    </row>
    <row r="2993" spans="1:5" ht="13.15" customHeight="1" x14ac:dyDescent="0.25">
      <c r="A2993" s="17">
        <v>2991</v>
      </c>
      <c r="B2993" s="18" t="s">
        <v>6009</v>
      </c>
      <c r="C2993" s="19" t="s">
        <v>6010</v>
      </c>
      <c r="D2993" s="15">
        <f>Dados!$D$2+Dados!E2993</f>
        <v>252.61</v>
      </c>
      <c r="E2993" s="16">
        <f>Dados!$G$2+Dados!H2993</f>
        <v>284.61</v>
      </c>
    </row>
    <row r="2994" spans="1:5" ht="13.15" customHeight="1" x14ac:dyDescent="0.25">
      <c r="A2994" s="17">
        <v>2992</v>
      </c>
      <c r="B2994" s="18" t="s">
        <v>6011</v>
      </c>
      <c r="C2994" s="19" t="s">
        <v>6012</v>
      </c>
      <c r="D2994" s="15">
        <f>Dados!$D$2+Dados!E2994</f>
        <v>279.74</v>
      </c>
      <c r="E2994" s="16">
        <f>Dados!$G$2+Dados!H2994</f>
        <v>311.74</v>
      </c>
    </row>
    <row r="2995" spans="1:5" ht="13.15" customHeight="1" x14ac:dyDescent="0.25">
      <c r="A2995" s="17">
        <v>2993</v>
      </c>
      <c r="B2995" s="18" t="s">
        <v>6013</v>
      </c>
      <c r="C2995" s="19" t="s">
        <v>6014</v>
      </c>
      <c r="D2995" s="15">
        <f>Dados!$D$2+Dados!E2995</f>
        <v>344.84</v>
      </c>
      <c r="E2995" s="16">
        <f>Dados!$G$2+Dados!H2995</f>
        <v>376.84</v>
      </c>
    </row>
    <row r="2996" spans="1:5" ht="13.15" customHeight="1" x14ac:dyDescent="0.25">
      <c r="A2996" s="17">
        <v>2994</v>
      </c>
      <c r="B2996" s="18" t="s">
        <v>6015</v>
      </c>
      <c r="C2996" s="19" t="s">
        <v>6016</v>
      </c>
      <c r="D2996" s="15">
        <f>Dados!$D$2+Dados!E2996</f>
        <v>241.76</v>
      </c>
      <c r="E2996" s="16">
        <f>Dados!$G$2+Dados!H2996</f>
        <v>273.76</v>
      </c>
    </row>
    <row r="2997" spans="1:5" ht="13.15" customHeight="1" x14ac:dyDescent="0.25">
      <c r="A2997" s="17">
        <v>2995</v>
      </c>
      <c r="B2997" s="18" t="s">
        <v>6017</v>
      </c>
      <c r="C2997" s="19" t="s">
        <v>6018</v>
      </c>
      <c r="D2997" s="15">
        <f>Dados!$D$2+Dados!E2997</f>
        <v>290.58999999999997</v>
      </c>
      <c r="E2997" s="16">
        <f>Dados!$G$2+Dados!H2997</f>
        <v>322.58999999999997</v>
      </c>
    </row>
    <row r="2998" spans="1:5" ht="13.15" customHeight="1" x14ac:dyDescent="0.25">
      <c r="A2998" s="17">
        <v>2996</v>
      </c>
      <c r="B2998" s="18" t="s">
        <v>6019</v>
      </c>
      <c r="C2998" s="19" t="s">
        <v>6020</v>
      </c>
      <c r="D2998" s="15">
        <f>Dados!$D$2+Dados!E2998</f>
        <v>331.28</v>
      </c>
      <c r="E2998" s="16">
        <f>Dados!$G$2+Dados!H2998</f>
        <v>363.28</v>
      </c>
    </row>
    <row r="2999" spans="1:5" ht="13.15" customHeight="1" x14ac:dyDescent="0.25">
      <c r="A2999" s="17">
        <v>2997</v>
      </c>
      <c r="B2999" s="18" t="s">
        <v>6021</v>
      </c>
      <c r="C2999" s="19" t="s">
        <v>6022</v>
      </c>
      <c r="D2999" s="15">
        <f>Dados!$D$2+Dados!E2999</f>
        <v>263.46000000000004</v>
      </c>
      <c r="E2999" s="16">
        <f>Dados!$G$2+Dados!H2999</f>
        <v>295.46000000000004</v>
      </c>
    </row>
    <row r="3000" spans="1:5" ht="13.15" customHeight="1" x14ac:dyDescent="0.25">
      <c r="A3000" s="17">
        <v>2998</v>
      </c>
      <c r="B3000" s="18" t="s">
        <v>6023</v>
      </c>
      <c r="C3000" s="19" t="s">
        <v>6024</v>
      </c>
      <c r="D3000" s="15">
        <f>Dados!$D$2+Dados!E3000</f>
        <v>304.14999999999998</v>
      </c>
      <c r="E3000" s="16">
        <f>Dados!$G$2+Dados!H3000</f>
        <v>336.15</v>
      </c>
    </row>
    <row r="3001" spans="1:5" ht="13.15" customHeight="1" x14ac:dyDescent="0.25">
      <c r="A3001" s="17">
        <v>2999</v>
      </c>
      <c r="B3001" s="18" t="s">
        <v>6025</v>
      </c>
      <c r="C3001" s="19" t="s">
        <v>6026</v>
      </c>
      <c r="D3001" s="15">
        <f>Dados!$D$2+Dados!E3001</f>
        <v>230.91</v>
      </c>
      <c r="E3001" s="16">
        <f>Dados!$G$2+Dados!H3001</f>
        <v>262.90999999999997</v>
      </c>
    </row>
    <row r="3002" spans="1:5" ht="13.15" customHeight="1" x14ac:dyDescent="0.25">
      <c r="A3002" s="17">
        <v>3000</v>
      </c>
      <c r="B3002" s="18" t="s">
        <v>6027</v>
      </c>
      <c r="C3002" s="19" t="s">
        <v>6028</v>
      </c>
      <c r="D3002" s="15">
        <f>Dados!$D$2+Dados!E3002</f>
        <v>92.57</v>
      </c>
      <c r="E3002" s="16">
        <f>Dados!$G$2+Dados!H3002</f>
        <v>124.57</v>
      </c>
    </row>
    <row r="3003" spans="1:5" ht="13.15" customHeight="1" x14ac:dyDescent="0.25">
      <c r="A3003" s="17">
        <v>3001</v>
      </c>
      <c r="B3003" s="18" t="s">
        <v>6029</v>
      </c>
      <c r="C3003" s="19" t="s">
        <v>6030</v>
      </c>
      <c r="D3003" s="15">
        <f>Dados!$D$2+Dados!E3003</f>
        <v>92.57</v>
      </c>
      <c r="E3003" s="16">
        <f>Dados!$G$2+Dados!H3003</f>
        <v>124.57</v>
      </c>
    </row>
    <row r="3004" spans="1:5" ht="13.15" customHeight="1" x14ac:dyDescent="0.25">
      <c r="A3004" s="17">
        <v>3002</v>
      </c>
      <c r="B3004" s="18" t="s">
        <v>6031</v>
      </c>
      <c r="C3004" s="19" t="s">
        <v>6032</v>
      </c>
      <c r="D3004" s="15">
        <f>Dados!$D$2+Dados!E3004</f>
        <v>84.43</v>
      </c>
      <c r="E3004" s="16">
        <f>Dados!$G$2+Dados!H3004</f>
        <v>116.43</v>
      </c>
    </row>
    <row r="3005" spans="1:5" ht="13.15" customHeight="1" x14ac:dyDescent="0.25">
      <c r="A3005" s="17">
        <v>3003</v>
      </c>
      <c r="B3005" s="18" t="s">
        <v>6033</v>
      </c>
      <c r="C3005" s="19" t="s">
        <v>6034</v>
      </c>
      <c r="D3005" s="15">
        <f>Dados!$D$2+Dados!E3005</f>
        <v>95.28</v>
      </c>
      <c r="E3005" s="16">
        <f>Dados!$G$2+Dados!H3005</f>
        <v>127.28</v>
      </c>
    </row>
    <row r="3006" spans="1:5" ht="13.15" customHeight="1" x14ac:dyDescent="0.25">
      <c r="A3006" s="17">
        <v>3004</v>
      </c>
      <c r="B3006" s="18" t="s">
        <v>6035</v>
      </c>
      <c r="C3006" s="19" t="s">
        <v>6036</v>
      </c>
      <c r="D3006" s="15">
        <f>Dados!$D$2+Dados!E3006</f>
        <v>62.73</v>
      </c>
      <c r="E3006" s="16">
        <f>Dados!$G$2+Dados!H3006</f>
        <v>94.72999999999999</v>
      </c>
    </row>
    <row r="3007" spans="1:5" ht="13.15" customHeight="1" x14ac:dyDescent="0.25">
      <c r="A3007" s="17">
        <v>3005</v>
      </c>
      <c r="B3007" s="18" t="s">
        <v>6037</v>
      </c>
      <c r="C3007" s="19" t="s">
        <v>6038</v>
      </c>
      <c r="D3007" s="15">
        <f>Dados!$D$2+Dados!E3007</f>
        <v>111.56</v>
      </c>
      <c r="E3007" s="16">
        <f>Dados!$G$2+Dados!H3007</f>
        <v>143.56</v>
      </c>
    </row>
    <row r="3008" spans="1:5" ht="13.15" customHeight="1" x14ac:dyDescent="0.25">
      <c r="A3008" s="17">
        <v>3006</v>
      </c>
      <c r="B3008" s="18" t="s">
        <v>6039</v>
      </c>
      <c r="C3008" s="19" t="s">
        <v>6040</v>
      </c>
      <c r="D3008" s="15">
        <f>Dados!$D$2+Dados!E3008</f>
        <v>68.16</v>
      </c>
      <c r="E3008" s="16">
        <f>Dados!$G$2+Dados!H3008</f>
        <v>100.16</v>
      </c>
    </row>
    <row r="3009" spans="1:5" ht="13.15" customHeight="1" x14ac:dyDescent="0.25">
      <c r="A3009" s="17">
        <v>3007</v>
      </c>
      <c r="B3009" s="18" t="s">
        <v>6041</v>
      </c>
      <c r="C3009" s="19" t="s">
        <v>6042</v>
      </c>
      <c r="D3009" s="15">
        <f>Dados!$D$2+Dados!E3009</f>
        <v>62.73</v>
      </c>
      <c r="E3009" s="16">
        <f>Dados!$G$2+Dados!H3009</f>
        <v>94.72999999999999</v>
      </c>
    </row>
    <row r="3010" spans="1:5" ht="13.15" customHeight="1" x14ac:dyDescent="0.25">
      <c r="A3010" s="17">
        <v>3008</v>
      </c>
      <c r="B3010" s="18" t="s">
        <v>6043</v>
      </c>
      <c r="C3010" s="19" t="s">
        <v>6044</v>
      </c>
      <c r="D3010" s="15">
        <f>Dados!$D$2+Dados!E3010</f>
        <v>68.16</v>
      </c>
      <c r="E3010" s="16">
        <f>Dados!$G$2+Dados!H3010</f>
        <v>100.16</v>
      </c>
    </row>
    <row r="3011" spans="1:5" ht="13.15" customHeight="1" x14ac:dyDescent="0.25">
      <c r="A3011" s="17">
        <v>3009</v>
      </c>
      <c r="B3011" s="18" t="s">
        <v>6045</v>
      </c>
      <c r="C3011" s="19" t="s">
        <v>6046</v>
      </c>
      <c r="D3011" s="15">
        <f>Dados!$D$2+Dados!E3011</f>
        <v>60.02</v>
      </c>
      <c r="E3011" s="16">
        <f>Dados!$G$2+Dados!H3011</f>
        <v>92.02000000000001</v>
      </c>
    </row>
    <row r="3012" spans="1:5" ht="13.15" customHeight="1" x14ac:dyDescent="0.25">
      <c r="A3012" s="17">
        <v>3010</v>
      </c>
      <c r="B3012" s="18" t="s">
        <v>6047</v>
      </c>
      <c r="C3012" s="19" t="s">
        <v>6048</v>
      </c>
      <c r="D3012" s="15">
        <f>Dados!$D$2+Dados!E3012</f>
        <v>49.17</v>
      </c>
      <c r="E3012" s="16">
        <f>Dados!$G$2+Dados!H3012</f>
        <v>81.17</v>
      </c>
    </row>
    <row r="3013" spans="1:5" ht="13.15" customHeight="1" x14ac:dyDescent="0.25">
      <c r="A3013" s="17">
        <v>3011</v>
      </c>
      <c r="B3013" s="18" t="s">
        <v>6049</v>
      </c>
      <c r="C3013" s="19" t="s">
        <v>6050</v>
      </c>
      <c r="D3013" s="15">
        <f>Dados!$D$2+Dados!E3013</f>
        <v>89.86</v>
      </c>
      <c r="E3013" s="16">
        <f>Dados!$G$2+Dados!H3013</f>
        <v>121.86</v>
      </c>
    </row>
    <row r="3014" spans="1:5" ht="13.15" customHeight="1" x14ac:dyDescent="0.25">
      <c r="A3014" s="17">
        <v>3012</v>
      </c>
      <c r="B3014" s="18" t="s">
        <v>6051</v>
      </c>
      <c r="C3014" s="19" t="s">
        <v>6052</v>
      </c>
      <c r="D3014" s="15">
        <f>Dados!$D$2+Dados!E3014</f>
        <v>95.28</v>
      </c>
      <c r="E3014" s="16">
        <f>Dados!$G$2+Dados!H3014</f>
        <v>127.28</v>
      </c>
    </row>
    <row r="3015" spans="1:5" ht="13.15" customHeight="1" x14ac:dyDescent="0.25">
      <c r="A3015" s="17">
        <v>3013</v>
      </c>
      <c r="B3015" s="18" t="s">
        <v>6053</v>
      </c>
      <c r="C3015" s="19" t="s">
        <v>6054</v>
      </c>
      <c r="D3015" s="15">
        <f>Dados!$D$2+Dados!E3015</f>
        <v>70.87</v>
      </c>
      <c r="E3015" s="16">
        <f>Dados!$G$2+Dados!H3015</f>
        <v>102.87</v>
      </c>
    </row>
    <row r="3016" spans="1:5" ht="13.15" customHeight="1" x14ac:dyDescent="0.25">
      <c r="A3016" s="17">
        <v>3014</v>
      </c>
      <c r="B3016" s="18" t="s">
        <v>6055</v>
      </c>
      <c r="C3016" s="19" t="s">
        <v>6056</v>
      </c>
      <c r="D3016" s="15">
        <f>Dados!$D$2+Dados!E3016</f>
        <v>62.73</v>
      </c>
      <c r="E3016" s="16">
        <f>Dados!$G$2+Dados!H3016</f>
        <v>94.72999999999999</v>
      </c>
    </row>
    <row r="3017" spans="1:5" ht="13.15" customHeight="1" x14ac:dyDescent="0.25">
      <c r="A3017" s="17">
        <v>3015</v>
      </c>
      <c r="B3017" s="18" t="s">
        <v>6057</v>
      </c>
      <c r="C3017" s="19" t="s">
        <v>6058</v>
      </c>
      <c r="D3017" s="15">
        <f>Dados!$D$2+Dados!E3017</f>
        <v>73.58</v>
      </c>
      <c r="E3017" s="16">
        <f>Dados!$G$2+Dados!H3017</f>
        <v>105.58</v>
      </c>
    </row>
    <row r="3018" spans="1:5" ht="13.15" customHeight="1" x14ac:dyDescent="0.25">
      <c r="A3018" s="17">
        <v>3016</v>
      </c>
      <c r="B3018" s="18" t="s">
        <v>6059</v>
      </c>
      <c r="C3018" s="19" t="s">
        <v>6060</v>
      </c>
      <c r="D3018" s="15">
        <f>Dados!$D$2+Dados!E3018</f>
        <v>51.879999999999995</v>
      </c>
      <c r="E3018" s="16">
        <f>Dados!$G$2+Dados!H3018</f>
        <v>83.88</v>
      </c>
    </row>
    <row r="3019" spans="1:5" ht="13.15" customHeight="1" x14ac:dyDescent="0.25">
      <c r="A3019" s="17">
        <v>3017</v>
      </c>
      <c r="B3019" s="18" t="s">
        <v>6061</v>
      </c>
      <c r="C3019" s="19" t="s">
        <v>6062</v>
      </c>
      <c r="D3019" s="15">
        <f>Dados!$D$2+Dados!E3019</f>
        <v>68.16</v>
      </c>
      <c r="E3019" s="16">
        <f>Dados!$G$2+Dados!H3019</f>
        <v>100.16</v>
      </c>
    </row>
    <row r="3020" spans="1:5" ht="13.15" customHeight="1" x14ac:dyDescent="0.25">
      <c r="A3020" s="17">
        <v>3018</v>
      </c>
      <c r="B3020" s="18" t="s">
        <v>6063</v>
      </c>
      <c r="C3020" s="19" t="s">
        <v>6064</v>
      </c>
      <c r="D3020" s="15">
        <f>Dados!$D$2+Dados!E3020</f>
        <v>130.54000000000002</v>
      </c>
      <c r="E3020" s="16">
        <f>Dados!$G$2+Dados!H3020</f>
        <v>162.54000000000002</v>
      </c>
    </row>
    <row r="3021" spans="1:5" ht="13.15" customHeight="1" x14ac:dyDescent="0.25">
      <c r="A3021" s="17">
        <v>3019</v>
      </c>
      <c r="B3021" s="18" t="s">
        <v>6065</v>
      </c>
      <c r="C3021" s="19" t="s">
        <v>6066</v>
      </c>
      <c r="D3021" s="15">
        <f>Dados!$D$2+Dados!E3021</f>
        <v>95.28</v>
      </c>
      <c r="E3021" s="16">
        <f>Dados!$G$2+Dados!H3021</f>
        <v>127.28</v>
      </c>
    </row>
    <row r="3022" spans="1:5" ht="13.15" customHeight="1" x14ac:dyDescent="0.25">
      <c r="A3022" s="17">
        <v>3020</v>
      </c>
      <c r="B3022" s="18" t="s">
        <v>6067</v>
      </c>
      <c r="C3022" s="19" t="s">
        <v>6068</v>
      </c>
      <c r="D3022" s="15">
        <f>Dados!$D$2+Dados!E3022</f>
        <v>73.58</v>
      </c>
      <c r="E3022" s="16">
        <f>Dados!$G$2+Dados!H3022</f>
        <v>105.58</v>
      </c>
    </row>
    <row r="3023" spans="1:5" ht="13.15" customHeight="1" x14ac:dyDescent="0.25">
      <c r="A3023" s="17">
        <v>3021</v>
      </c>
      <c r="B3023" s="18" t="s">
        <v>6069</v>
      </c>
      <c r="C3023" s="19" t="s">
        <v>6070</v>
      </c>
      <c r="D3023" s="15">
        <f>Dados!$D$2+Dados!E3023</f>
        <v>62.73</v>
      </c>
      <c r="E3023" s="16">
        <f>Dados!$G$2+Dados!H3023</f>
        <v>94.72999999999999</v>
      </c>
    </row>
    <row r="3024" spans="1:5" ht="13.15" customHeight="1" x14ac:dyDescent="0.25">
      <c r="A3024" s="17">
        <v>3022</v>
      </c>
      <c r="B3024" s="18" t="s">
        <v>6071</v>
      </c>
      <c r="C3024" s="19" t="s">
        <v>6072</v>
      </c>
      <c r="D3024" s="15">
        <f>Dados!$D$2+Dados!E3024</f>
        <v>81.72</v>
      </c>
      <c r="E3024" s="16">
        <f>Dados!$G$2+Dados!H3024</f>
        <v>113.72</v>
      </c>
    </row>
    <row r="3025" spans="1:5" ht="13.15" customHeight="1" x14ac:dyDescent="0.25">
      <c r="A3025" s="17">
        <v>3023</v>
      </c>
      <c r="B3025" s="18" t="s">
        <v>6073</v>
      </c>
      <c r="C3025" s="19" t="s">
        <v>6074</v>
      </c>
      <c r="D3025" s="15">
        <f>Dados!$D$2+Dados!E3025</f>
        <v>65.44</v>
      </c>
      <c r="E3025" s="16">
        <f>Dados!$G$2+Dados!H3025</f>
        <v>97.44</v>
      </c>
    </row>
    <row r="3026" spans="1:5" ht="13.15" customHeight="1" x14ac:dyDescent="0.25">
      <c r="A3026" s="17">
        <v>3024</v>
      </c>
      <c r="B3026" s="18" t="s">
        <v>6075</v>
      </c>
      <c r="C3026" s="19" t="s">
        <v>6076</v>
      </c>
      <c r="D3026" s="15">
        <f>Dados!$D$2+Dados!E3026</f>
        <v>62.73</v>
      </c>
      <c r="E3026" s="16">
        <f>Dados!$G$2+Dados!H3026</f>
        <v>94.72999999999999</v>
      </c>
    </row>
    <row r="3027" spans="1:5" ht="13.15" customHeight="1" x14ac:dyDescent="0.25">
      <c r="A3027" s="17">
        <v>3025</v>
      </c>
      <c r="B3027" s="18" t="s">
        <v>6077</v>
      </c>
      <c r="C3027" s="19" t="s">
        <v>6078</v>
      </c>
      <c r="D3027" s="15">
        <f>Dados!$D$2+Dados!E3027</f>
        <v>125.12</v>
      </c>
      <c r="E3027" s="16">
        <f>Dados!$G$2+Dados!H3027</f>
        <v>157.12</v>
      </c>
    </row>
    <row r="3028" spans="1:5" ht="13.15" customHeight="1" x14ac:dyDescent="0.25">
      <c r="A3028" s="17">
        <v>3026</v>
      </c>
      <c r="B3028" s="18" t="s">
        <v>6079</v>
      </c>
      <c r="C3028" s="19" t="s">
        <v>6080</v>
      </c>
      <c r="D3028" s="15">
        <f>Dados!$D$2+Dados!E3028</f>
        <v>122.41</v>
      </c>
      <c r="E3028" s="16">
        <f>Dados!$G$2+Dados!H3028</f>
        <v>154.41</v>
      </c>
    </row>
    <row r="3029" spans="1:5" ht="13.15" customHeight="1" x14ac:dyDescent="0.25">
      <c r="A3029" s="17">
        <v>3027</v>
      </c>
      <c r="B3029" s="18" t="s">
        <v>6081</v>
      </c>
      <c r="C3029" s="19" t="s">
        <v>6082</v>
      </c>
      <c r="D3029" s="15">
        <f>Dados!$D$2+Dados!E3029</f>
        <v>62.73</v>
      </c>
      <c r="E3029" s="16">
        <f>Dados!$G$2+Dados!H3029</f>
        <v>94.72999999999999</v>
      </c>
    </row>
    <row r="3030" spans="1:5" ht="13.15" customHeight="1" x14ac:dyDescent="0.25">
      <c r="A3030" s="17">
        <v>3028</v>
      </c>
      <c r="B3030" s="18" t="s">
        <v>6083</v>
      </c>
      <c r="C3030" s="19" t="s">
        <v>6084</v>
      </c>
      <c r="D3030" s="15">
        <f>Dados!$D$2+Dados!E3030</f>
        <v>51.879999999999995</v>
      </c>
      <c r="E3030" s="16">
        <f>Dados!$G$2+Dados!H3030</f>
        <v>83.88</v>
      </c>
    </row>
    <row r="3031" spans="1:5" ht="13.15" customHeight="1" x14ac:dyDescent="0.25">
      <c r="A3031" s="17">
        <v>3029</v>
      </c>
      <c r="B3031" s="18" t="s">
        <v>6085</v>
      </c>
      <c r="C3031" s="19" t="s">
        <v>6086</v>
      </c>
      <c r="D3031" s="15">
        <f>Dados!$D$2+Dados!E3031</f>
        <v>89.86</v>
      </c>
      <c r="E3031" s="16">
        <f>Dados!$G$2+Dados!H3031</f>
        <v>121.86</v>
      </c>
    </row>
    <row r="3032" spans="1:5" ht="13.15" customHeight="1" x14ac:dyDescent="0.25">
      <c r="A3032" s="17">
        <v>3030</v>
      </c>
      <c r="B3032" s="18" t="s">
        <v>6087</v>
      </c>
      <c r="C3032" s="19" t="s">
        <v>6088</v>
      </c>
      <c r="D3032" s="15">
        <f>Dados!$D$2+Dados!E3032</f>
        <v>70.87</v>
      </c>
      <c r="E3032" s="16">
        <f>Dados!$G$2+Dados!H3032</f>
        <v>102.87</v>
      </c>
    </row>
    <row r="3033" spans="1:5" ht="13.15" customHeight="1" x14ac:dyDescent="0.25">
      <c r="A3033" s="17">
        <v>3031</v>
      </c>
      <c r="B3033" s="18" t="s">
        <v>6089</v>
      </c>
      <c r="C3033" s="19" t="s">
        <v>6090</v>
      </c>
      <c r="D3033" s="15">
        <f>Dados!$D$2+Dados!E3033</f>
        <v>92.57</v>
      </c>
      <c r="E3033" s="16">
        <f>Dados!$G$2+Dados!H3033</f>
        <v>124.57</v>
      </c>
    </row>
    <row r="3034" spans="1:5" ht="13.15" customHeight="1" x14ac:dyDescent="0.25">
      <c r="A3034" s="17">
        <v>3032</v>
      </c>
      <c r="B3034" s="18" t="s">
        <v>6091</v>
      </c>
      <c r="C3034" s="19" t="s">
        <v>6092</v>
      </c>
      <c r="D3034" s="15">
        <f>Dados!$D$2+Dados!E3034</f>
        <v>70.87</v>
      </c>
      <c r="E3034" s="16">
        <f>Dados!$G$2+Dados!H3034</f>
        <v>102.87</v>
      </c>
    </row>
    <row r="3035" spans="1:5" ht="13.15" customHeight="1" x14ac:dyDescent="0.25">
      <c r="A3035" s="17">
        <v>3033</v>
      </c>
      <c r="B3035" s="18" t="s">
        <v>6093</v>
      </c>
      <c r="C3035" s="19" t="s">
        <v>6094</v>
      </c>
      <c r="D3035" s="15">
        <f>Dados!$D$2+Dados!E3035</f>
        <v>62.73</v>
      </c>
      <c r="E3035" s="16">
        <f>Dados!$G$2+Dados!H3035</f>
        <v>94.72999999999999</v>
      </c>
    </row>
    <row r="3036" spans="1:5" ht="13.15" customHeight="1" x14ac:dyDescent="0.25">
      <c r="A3036" s="17">
        <v>3034</v>
      </c>
      <c r="B3036" s="18" t="s">
        <v>6095</v>
      </c>
      <c r="C3036" s="19" t="s">
        <v>6096</v>
      </c>
      <c r="D3036" s="15">
        <f>Dados!$D$2+Dados!E3036</f>
        <v>87.14</v>
      </c>
      <c r="E3036" s="16">
        <f>Dados!$G$2+Dados!H3036</f>
        <v>119.14</v>
      </c>
    </row>
    <row r="3037" spans="1:5" ht="13.15" customHeight="1" x14ac:dyDescent="0.25">
      <c r="A3037" s="17">
        <v>3035</v>
      </c>
      <c r="B3037" s="18" t="s">
        <v>6097</v>
      </c>
      <c r="C3037" s="19" t="s">
        <v>6098</v>
      </c>
      <c r="D3037" s="15">
        <f>Dados!$D$2+Dados!E3037</f>
        <v>76.289999999999992</v>
      </c>
      <c r="E3037" s="16">
        <f>Dados!$G$2+Dados!H3037</f>
        <v>108.28999999999999</v>
      </c>
    </row>
    <row r="3038" spans="1:5" ht="13.15" customHeight="1" x14ac:dyDescent="0.25">
      <c r="A3038" s="17">
        <v>3036</v>
      </c>
      <c r="B3038" s="18" t="s">
        <v>6099</v>
      </c>
      <c r="C3038" s="19" t="s">
        <v>6100</v>
      </c>
      <c r="D3038" s="15">
        <f>Dados!$D$2+Dados!E3038</f>
        <v>49.17</v>
      </c>
      <c r="E3038" s="16">
        <f>Dados!$G$2+Dados!H3038</f>
        <v>81.17</v>
      </c>
    </row>
    <row r="3039" spans="1:5" ht="13.15" customHeight="1" x14ac:dyDescent="0.25">
      <c r="A3039" s="17">
        <v>3037</v>
      </c>
      <c r="B3039" s="18" t="s">
        <v>6101</v>
      </c>
      <c r="C3039" s="19" t="s">
        <v>6102</v>
      </c>
      <c r="D3039" s="15">
        <f>Dados!$D$2+Dados!E3039</f>
        <v>127.83</v>
      </c>
      <c r="E3039" s="16">
        <f>Dados!$G$2+Dados!H3039</f>
        <v>159.82999999999998</v>
      </c>
    </row>
    <row r="3040" spans="1:5" ht="13.15" customHeight="1" x14ac:dyDescent="0.25">
      <c r="A3040" s="17">
        <v>3038</v>
      </c>
      <c r="B3040" s="18" t="s">
        <v>6103</v>
      </c>
      <c r="C3040" s="19" t="s">
        <v>6104</v>
      </c>
      <c r="D3040" s="15">
        <f>Dados!$D$2+Dados!E3040</f>
        <v>92.57</v>
      </c>
      <c r="E3040" s="16">
        <f>Dados!$G$2+Dados!H3040</f>
        <v>124.57</v>
      </c>
    </row>
    <row r="3041" spans="1:5" ht="13.15" customHeight="1" x14ac:dyDescent="0.25">
      <c r="A3041" s="17">
        <v>3039</v>
      </c>
      <c r="B3041" s="18" t="s">
        <v>6105</v>
      </c>
      <c r="C3041" s="19" t="s">
        <v>6106</v>
      </c>
      <c r="D3041" s="15">
        <f>Dados!$D$2+Dados!E3041</f>
        <v>62.73</v>
      </c>
      <c r="E3041" s="16">
        <f>Dados!$G$2+Dados!H3041</f>
        <v>94.72999999999999</v>
      </c>
    </row>
    <row r="3042" spans="1:5" ht="13.15" customHeight="1" x14ac:dyDescent="0.25">
      <c r="A3042" s="17">
        <v>3040</v>
      </c>
      <c r="B3042" s="18" t="s">
        <v>6107</v>
      </c>
      <c r="C3042" s="19" t="s">
        <v>6108</v>
      </c>
      <c r="D3042" s="15">
        <f>Dados!$D$2+Dados!E3042</f>
        <v>92.57</v>
      </c>
      <c r="E3042" s="16">
        <f>Dados!$G$2+Dados!H3042</f>
        <v>124.57</v>
      </c>
    </row>
    <row r="3043" spans="1:5" ht="13.15" customHeight="1" x14ac:dyDescent="0.25">
      <c r="A3043" s="17">
        <v>3041</v>
      </c>
      <c r="B3043" s="18" t="s">
        <v>6109</v>
      </c>
      <c r="C3043" s="19" t="s">
        <v>6110</v>
      </c>
      <c r="D3043" s="15">
        <f>Dados!$D$2+Dados!E3043</f>
        <v>130.54000000000002</v>
      </c>
      <c r="E3043" s="16">
        <f>Dados!$G$2+Dados!H3043</f>
        <v>162.54000000000002</v>
      </c>
    </row>
    <row r="3044" spans="1:5" ht="13.15" customHeight="1" x14ac:dyDescent="0.25">
      <c r="A3044" s="17">
        <v>3042</v>
      </c>
      <c r="B3044" s="18" t="s">
        <v>6111</v>
      </c>
      <c r="C3044" s="19" t="s">
        <v>6112</v>
      </c>
      <c r="D3044" s="15">
        <f>Dados!$D$2+Dados!E3044</f>
        <v>73.58</v>
      </c>
      <c r="E3044" s="16">
        <f>Dados!$G$2+Dados!H3044</f>
        <v>105.58</v>
      </c>
    </row>
    <row r="3045" spans="1:5" ht="13.15" customHeight="1" x14ac:dyDescent="0.25">
      <c r="A3045" s="17">
        <v>3043</v>
      </c>
      <c r="B3045" s="18" t="s">
        <v>6113</v>
      </c>
      <c r="C3045" s="19" t="s">
        <v>6114</v>
      </c>
      <c r="D3045" s="15">
        <f>Dados!$D$2+Dados!E3045</f>
        <v>49.17</v>
      </c>
      <c r="E3045" s="16">
        <f>Dados!$G$2+Dados!H3045</f>
        <v>81.17</v>
      </c>
    </row>
    <row r="3046" spans="1:5" ht="13.15" customHeight="1" x14ac:dyDescent="0.25">
      <c r="A3046" s="17">
        <v>3044</v>
      </c>
      <c r="B3046" s="18" t="s">
        <v>6115</v>
      </c>
      <c r="C3046" s="19" t="s">
        <v>6116</v>
      </c>
      <c r="D3046" s="15">
        <f>Dados!$D$2+Dados!E3046</f>
        <v>87.14</v>
      </c>
      <c r="E3046" s="16">
        <f>Dados!$G$2+Dados!H3046</f>
        <v>119.14</v>
      </c>
    </row>
    <row r="3047" spans="1:5" ht="13.15" customHeight="1" x14ac:dyDescent="0.25">
      <c r="A3047" s="17">
        <v>3045</v>
      </c>
      <c r="B3047" s="18" t="s">
        <v>6117</v>
      </c>
      <c r="C3047" s="19" t="s">
        <v>6118</v>
      </c>
      <c r="D3047" s="15">
        <f>Dados!$D$2+Dados!E3047</f>
        <v>111.56</v>
      </c>
      <c r="E3047" s="16">
        <f>Dados!$G$2+Dados!H3047</f>
        <v>143.56</v>
      </c>
    </row>
    <row r="3048" spans="1:5" ht="13.15" customHeight="1" x14ac:dyDescent="0.25">
      <c r="A3048" s="17">
        <v>3046</v>
      </c>
      <c r="B3048" s="18" t="s">
        <v>6119</v>
      </c>
      <c r="C3048" s="19" t="s">
        <v>6120</v>
      </c>
      <c r="D3048" s="15">
        <f>Dados!$D$2+Dados!E3048</f>
        <v>144.11000000000001</v>
      </c>
      <c r="E3048" s="16">
        <f>Dados!$G$2+Dados!H3048</f>
        <v>176.11</v>
      </c>
    </row>
    <row r="3049" spans="1:5" ht="13.15" customHeight="1" x14ac:dyDescent="0.25">
      <c r="A3049" s="17">
        <v>3047</v>
      </c>
      <c r="B3049" s="18" t="s">
        <v>6121</v>
      </c>
      <c r="C3049" s="19" t="s">
        <v>6122</v>
      </c>
      <c r="D3049" s="15">
        <f>Dados!$D$2+Dados!E3049</f>
        <v>107.49</v>
      </c>
      <c r="E3049" s="16">
        <f>Dados!$G$2+Dados!H3049</f>
        <v>139.49</v>
      </c>
    </row>
    <row r="3050" spans="1:5" ht="13.15" customHeight="1" x14ac:dyDescent="0.25">
      <c r="A3050" s="17">
        <v>3048</v>
      </c>
      <c r="B3050" s="18" t="s">
        <v>6123</v>
      </c>
      <c r="C3050" s="19" t="s">
        <v>6124</v>
      </c>
      <c r="D3050" s="15">
        <f>Dados!$D$2+Dados!E3050</f>
        <v>137.32999999999998</v>
      </c>
      <c r="E3050" s="16">
        <f>Dados!$G$2+Dados!H3050</f>
        <v>169.32999999999998</v>
      </c>
    </row>
    <row r="3051" spans="1:5" ht="13.15" customHeight="1" x14ac:dyDescent="0.25">
      <c r="A3051" s="17">
        <v>3049</v>
      </c>
      <c r="B3051" s="18" t="s">
        <v>6125</v>
      </c>
      <c r="C3051" s="19" t="s">
        <v>6126</v>
      </c>
      <c r="D3051" s="15">
        <f>Dados!$D$2+Dados!E3051</f>
        <v>130.54000000000002</v>
      </c>
      <c r="E3051" s="16">
        <f>Dados!$G$2+Dados!H3051</f>
        <v>162.54000000000002</v>
      </c>
    </row>
    <row r="3052" spans="1:5" ht="13.15" customHeight="1" x14ac:dyDescent="0.25">
      <c r="A3052" s="17">
        <v>3050</v>
      </c>
      <c r="B3052" s="18" t="s">
        <v>6127</v>
      </c>
      <c r="C3052" s="19" t="s">
        <v>6128</v>
      </c>
      <c r="D3052" s="15">
        <f>Dados!$D$2+Dados!E3052</f>
        <v>111.56</v>
      </c>
      <c r="E3052" s="16">
        <f>Dados!$G$2+Dados!H3052</f>
        <v>143.56</v>
      </c>
    </row>
    <row r="3053" spans="1:5" ht="13.15" customHeight="1" x14ac:dyDescent="0.25">
      <c r="A3053" s="17">
        <v>3051</v>
      </c>
      <c r="B3053" s="18" t="s">
        <v>6129</v>
      </c>
      <c r="C3053" s="19" t="s">
        <v>6130</v>
      </c>
      <c r="D3053" s="15">
        <f>Dados!$D$2+Dados!E3053</f>
        <v>107.49</v>
      </c>
      <c r="E3053" s="16">
        <f>Dados!$G$2+Dados!H3053</f>
        <v>139.49</v>
      </c>
    </row>
    <row r="3054" spans="1:5" ht="13.15" customHeight="1" x14ac:dyDescent="0.25">
      <c r="A3054" s="17">
        <v>3052</v>
      </c>
      <c r="B3054" s="18" t="s">
        <v>6131</v>
      </c>
      <c r="C3054" s="19" t="s">
        <v>6132</v>
      </c>
      <c r="D3054" s="15">
        <f>Dados!$D$2+Dados!E3054</f>
        <v>141.4</v>
      </c>
      <c r="E3054" s="16">
        <f>Dados!$G$2+Dados!H3054</f>
        <v>173.4</v>
      </c>
    </row>
    <row r="3055" spans="1:5" ht="13.15" customHeight="1" x14ac:dyDescent="0.25">
      <c r="A3055" s="17">
        <v>3053</v>
      </c>
      <c r="B3055" s="18" t="s">
        <v>6133</v>
      </c>
      <c r="C3055" s="19" t="s">
        <v>6134</v>
      </c>
      <c r="D3055" s="15">
        <f>Dados!$D$2+Dados!E3055</f>
        <v>173.95</v>
      </c>
      <c r="E3055" s="16">
        <f>Dados!$G$2+Dados!H3055</f>
        <v>205.95</v>
      </c>
    </row>
    <row r="3056" spans="1:5" ht="13.15" customHeight="1" x14ac:dyDescent="0.25">
      <c r="A3056" s="17">
        <v>3054</v>
      </c>
      <c r="B3056" s="18" t="s">
        <v>6135</v>
      </c>
      <c r="C3056" s="19" t="s">
        <v>6136</v>
      </c>
      <c r="D3056" s="15">
        <f>Dados!$D$2+Dados!E3056</f>
        <v>165.81</v>
      </c>
      <c r="E3056" s="16">
        <f>Dados!$G$2+Dados!H3056</f>
        <v>197.81</v>
      </c>
    </row>
    <row r="3057" spans="1:5" ht="13.15" customHeight="1" x14ac:dyDescent="0.25">
      <c r="A3057" s="17">
        <v>3055</v>
      </c>
      <c r="B3057" s="18" t="s">
        <v>6137</v>
      </c>
      <c r="C3057" s="19" t="s">
        <v>6138</v>
      </c>
      <c r="D3057" s="15">
        <f>Dados!$D$2+Dados!E3057</f>
        <v>165.81</v>
      </c>
      <c r="E3057" s="16">
        <f>Dados!$G$2+Dados!H3057</f>
        <v>197.81</v>
      </c>
    </row>
    <row r="3058" spans="1:5" ht="13.15" customHeight="1" x14ac:dyDescent="0.25">
      <c r="A3058" s="17">
        <v>3056</v>
      </c>
      <c r="B3058" s="18" t="s">
        <v>6139</v>
      </c>
      <c r="C3058" s="19" t="s">
        <v>6140</v>
      </c>
      <c r="D3058" s="15">
        <f>Dados!$D$2+Dados!E3058</f>
        <v>121.05</v>
      </c>
      <c r="E3058" s="16">
        <f>Dados!$G$2+Dados!H3058</f>
        <v>153.05000000000001</v>
      </c>
    </row>
    <row r="3059" spans="1:5" ht="13.15" customHeight="1" x14ac:dyDescent="0.25">
      <c r="A3059" s="17">
        <v>3057</v>
      </c>
      <c r="B3059" s="18" t="s">
        <v>6141</v>
      </c>
      <c r="C3059" s="19" t="s">
        <v>6142</v>
      </c>
      <c r="D3059" s="15">
        <f>Dados!$D$2+Dados!E3059</f>
        <v>168.52</v>
      </c>
      <c r="E3059" s="16">
        <f>Dados!$G$2+Dados!H3059</f>
        <v>200.52</v>
      </c>
    </row>
    <row r="3060" spans="1:5" ht="13.15" customHeight="1" x14ac:dyDescent="0.25">
      <c r="A3060" s="17">
        <v>3058</v>
      </c>
      <c r="B3060" s="18" t="s">
        <v>6143</v>
      </c>
      <c r="C3060" s="19" t="s">
        <v>6144</v>
      </c>
      <c r="D3060" s="15">
        <f>Dados!$D$2+Dados!E3060</f>
        <v>279.74</v>
      </c>
      <c r="E3060" s="16">
        <f>Dados!$G$2+Dados!H3060</f>
        <v>311.74</v>
      </c>
    </row>
    <row r="3061" spans="1:5" ht="13.15" customHeight="1" x14ac:dyDescent="0.25">
      <c r="A3061" s="17">
        <v>3059</v>
      </c>
      <c r="B3061" s="18" t="s">
        <v>6145</v>
      </c>
      <c r="C3061" s="19" t="s">
        <v>6146</v>
      </c>
      <c r="D3061" s="15">
        <f>Dados!$D$2+Dados!E3061</f>
        <v>418.08</v>
      </c>
      <c r="E3061" s="16">
        <f>Dados!$G$2+Dados!H3061</f>
        <v>450.08</v>
      </c>
    </row>
    <row r="3062" spans="1:5" ht="13.15" customHeight="1" x14ac:dyDescent="0.25">
      <c r="A3062" s="17">
        <v>3060</v>
      </c>
      <c r="B3062" s="18" t="s">
        <v>6147</v>
      </c>
      <c r="C3062" s="19" t="s">
        <v>6148</v>
      </c>
      <c r="D3062" s="15">
        <f>Dados!$D$2+Dados!E3062</f>
        <v>401.8</v>
      </c>
      <c r="E3062" s="16">
        <f>Dados!$G$2+Dados!H3062</f>
        <v>433.8</v>
      </c>
    </row>
    <row r="3063" spans="1:5" ht="13.15" customHeight="1" x14ac:dyDescent="0.25">
      <c r="A3063" s="17">
        <v>3061</v>
      </c>
      <c r="B3063" s="18" t="s">
        <v>6149</v>
      </c>
      <c r="C3063" s="19" t="s">
        <v>6150</v>
      </c>
      <c r="D3063" s="15">
        <f>Dados!$D$2+Dados!E3063</f>
        <v>260.75</v>
      </c>
      <c r="E3063" s="16">
        <f>Dados!$G$2+Dados!H3063</f>
        <v>292.75</v>
      </c>
    </row>
    <row r="3064" spans="1:5" ht="13.15" customHeight="1" x14ac:dyDescent="0.25">
      <c r="A3064" s="17">
        <v>3062</v>
      </c>
      <c r="B3064" s="18" t="s">
        <v>6151</v>
      </c>
      <c r="C3064" s="19" t="s">
        <v>6152</v>
      </c>
      <c r="D3064" s="15">
        <f>Dados!$D$2+Dados!E3064</f>
        <v>298.73</v>
      </c>
      <c r="E3064" s="16">
        <f>Dados!$G$2+Dados!H3064</f>
        <v>330.73</v>
      </c>
    </row>
    <row r="3065" spans="1:5" ht="13.15" customHeight="1" x14ac:dyDescent="0.25">
      <c r="A3065" s="17">
        <v>3063</v>
      </c>
      <c r="B3065" s="18" t="s">
        <v>6153</v>
      </c>
      <c r="C3065" s="19" t="s">
        <v>6154</v>
      </c>
      <c r="D3065" s="15">
        <f>Dados!$D$2+Dados!E3065</f>
        <v>279.74</v>
      </c>
      <c r="E3065" s="16">
        <f>Dados!$G$2+Dados!H3065</f>
        <v>311.74</v>
      </c>
    </row>
    <row r="3066" spans="1:5" ht="13.15" customHeight="1" x14ac:dyDescent="0.25">
      <c r="A3066" s="17">
        <v>3064</v>
      </c>
      <c r="B3066" s="18" t="s">
        <v>6155</v>
      </c>
      <c r="C3066" s="19" t="s">
        <v>6156</v>
      </c>
      <c r="D3066" s="15">
        <f>Dados!$D$2+Dados!E3066</f>
        <v>298.73</v>
      </c>
      <c r="E3066" s="16">
        <f>Dados!$G$2+Dados!H3066</f>
        <v>330.73</v>
      </c>
    </row>
    <row r="3067" spans="1:5" ht="13.15" customHeight="1" x14ac:dyDescent="0.25">
      <c r="A3067" s="17">
        <v>3065</v>
      </c>
      <c r="B3067" s="18" t="s">
        <v>6157</v>
      </c>
      <c r="C3067" s="19" t="s">
        <v>6158</v>
      </c>
      <c r="D3067" s="15">
        <f>Dados!$D$2+Dados!E3067</f>
        <v>315</v>
      </c>
      <c r="E3067" s="16">
        <f>Dados!$G$2+Dados!H3067</f>
        <v>347</v>
      </c>
    </row>
    <row r="3068" spans="1:5" ht="13.15" customHeight="1" x14ac:dyDescent="0.25">
      <c r="A3068" s="17">
        <v>3066</v>
      </c>
      <c r="B3068" s="18" t="s">
        <v>6159</v>
      </c>
      <c r="C3068" s="19" t="s">
        <v>6160</v>
      </c>
      <c r="D3068" s="15">
        <f>Dados!$D$2+Dados!E3068</f>
        <v>263.46000000000004</v>
      </c>
      <c r="E3068" s="16">
        <f>Dados!$G$2+Dados!H3068</f>
        <v>295.46000000000004</v>
      </c>
    </row>
    <row r="3069" spans="1:5" ht="13.15" customHeight="1" x14ac:dyDescent="0.25">
      <c r="A3069" s="17">
        <v>3067</v>
      </c>
      <c r="B3069" s="18" t="s">
        <v>6161</v>
      </c>
      <c r="C3069" s="19" t="s">
        <v>6162</v>
      </c>
      <c r="D3069" s="15">
        <f>Dados!$D$2+Dados!E3069</f>
        <v>247.19</v>
      </c>
      <c r="E3069" s="16">
        <f>Dados!$G$2+Dados!H3069</f>
        <v>279.19</v>
      </c>
    </row>
    <row r="3070" spans="1:5" ht="13.15" customHeight="1" x14ac:dyDescent="0.25">
      <c r="A3070" s="17">
        <v>3068</v>
      </c>
      <c r="B3070" s="18" t="s">
        <v>6163</v>
      </c>
      <c r="C3070" s="19" t="s">
        <v>6164</v>
      </c>
      <c r="D3070" s="15">
        <f>Dados!$D$2+Dados!E3070</f>
        <v>258.03999999999996</v>
      </c>
      <c r="E3070" s="16">
        <f>Dados!$G$2+Dados!H3070</f>
        <v>290.03999999999996</v>
      </c>
    </row>
    <row r="3071" spans="1:5" ht="13.15" customHeight="1" x14ac:dyDescent="0.25">
      <c r="A3071" s="17">
        <v>3069</v>
      </c>
      <c r="B3071" s="18" t="s">
        <v>6165</v>
      </c>
      <c r="C3071" s="19" t="s">
        <v>6166</v>
      </c>
      <c r="D3071" s="15">
        <f>Dados!$D$2+Dados!E3071</f>
        <v>352.98</v>
      </c>
      <c r="E3071" s="16">
        <f>Dados!$G$2+Dados!H3071</f>
        <v>384.98</v>
      </c>
    </row>
    <row r="3072" spans="1:5" ht="13.15" customHeight="1" x14ac:dyDescent="0.25">
      <c r="A3072" s="17">
        <v>3070</v>
      </c>
      <c r="B3072" s="18" t="s">
        <v>6167</v>
      </c>
      <c r="C3072" s="19" t="s">
        <v>6168</v>
      </c>
      <c r="D3072" s="15">
        <f>Dados!$D$2+Dados!E3072</f>
        <v>279.74</v>
      </c>
      <c r="E3072" s="16">
        <f>Dados!$G$2+Dados!H3072</f>
        <v>311.74</v>
      </c>
    </row>
    <row r="3073" spans="1:5" ht="13.15" customHeight="1" x14ac:dyDescent="0.25">
      <c r="A3073" s="17">
        <v>3071</v>
      </c>
      <c r="B3073" s="18" t="s">
        <v>6169</v>
      </c>
      <c r="C3073" s="19" t="s">
        <v>6170</v>
      </c>
      <c r="D3073" s="15">
        <f>Dados!$D$2+Dados!E3073</f>
        <v>116.98</v>
      </c>
      <c r="E3073" s="16">
        <f>Dados!$G$2+Dados!H3073</f>
        <v>148.98000000000002</v>
      </c>
    </row>
    <row r="3074" spans="1:5" ht="13.15" customHeight="1" x14ac:dyDescent="0.25">
      <c r="A3074" s="17">
        <v>3072</v>
      </c>
      <c r="B3074" s="18" t="s">
        <v>6171</v>
      </c>
      <c r="C3074" s="19" t="s">
        <v>6172</v>
      </c>
      <c r="D3074" s="15">
        <f>Dados!$D$2+Dados!E3074</f>
        <v>135.97</v>
      </c>
      <c r="E3074" s="16">
        <f>Dados!$G$2+Dados!H3074</f>
        <v>167.97</v>
      </c>
    </row>
    <row r="3075" spans="1:5" ht="13.15" customHeight="1" x14ac:dyDescent="0.25">
      <c r="A3075" s="17">
        <v>3073</v>
      </c>
      <c r="B3075" s="18" t="s">
        <v>6173</v>
      </c>
      <c r="C3075" s="19" t="s">
        <v>6174</v>
      </c>
      <c r="D3075" s="15">
        <f>Dados!$D$2+Dados!E3075</f>
        <v>135.97</v>
      </c>
      <c r="E3075" s="16">
        <f>Dados!$G$2+Dados!H3075</f>
        <v>167.97</v>
      </c>
    </row>
    <row r="3076" spans="1:5" ht="13.15" customHeight="1" x14ac:dyDescent="0.25">
      <c r="A3076" s="17">
        <v>3074</v>
      </c>
      <c r="B3076" s="18" t="s">
        <v>6175</v>
      </c>
      <c r="C3076" s="19" t="s">
        <v>6176</v>
      </c>
      <c r="D3076" s="15">
        <f>Dados!$D$2+Dados!E3076</f>
        <v>135.97</v>
      </c>
      <c r="E3076" s="16">
        <f>Dados!$G$2+Dados!H3076</f>
        <v>167.97</v>
      </c>
    </row>
    <row r="3077" spans="1:5" ht="13.15" customHeight="1" x14ac:dyDescent="0.25">
      <c r="A3077" s="17">
        <v>3075</v>
      </c>
      <c r="B3077" s="18" t="s">
        <v>6177</v>
      </c>
      <c r="C3077" s="19" t="s">
        <v>6178</v>
      </c>
      <c r="D3077" s="15">
        <f>Dados!$D$2+Dados!E3077</f>
        <v>135.97</v>
      </c>
      <c r="E3077" s="16">
        <f>Dados!$G$2+Dados!H3077</f>
        <v>167.97</v>
      </c>
    </row>
    <row r="3078" spans="1:5" ht="13.15" customHeight="1" x14ac:dyDescent="0.25">
      <c r="A3078" s="17">
        <v>3076</v>
      </c>
      <c r="B3078" s="18" t="s">
        <v>6179</v>
      </c>
      <c r="C3078" s="19" t="s">
        <v>6180</v>
      </c>
      <c r="D3078" s="15">
        <f>Dados!$D$2+Dados!E3078</f>
        <v>135.97</v>
      </c>
      <c r="E3078" s="16">
        <f>Dados!$G$2+Dados!H3078</f>
        <v>167.97</v>
      </c>
    </row>
    <row r="3079" spans="1:5" ht="13.15" customHeight="1" x14ac:dyDescent="0.25">
      <c r="A3079" s="17">
        <v>3077</v>
      </c>
      <c r="B3079" s="18" t="s">
        <v>6181</v>
      </c>
      <c r="C3079" s="19" t="s">
        <v>6182</v>
      </c>
      <c r="D3079" s="15">
        <f>Dados!$D$2+Dados!E3079</f>
        <v>135.97</v>
      </c>
      <c r="E3079" s="16">
        <f>Dados!$G$2+Dados!H3079</f>
        <v>167.97</v>
      </c>
    </row>
    <row r="3080" spans="1:5" ht="13.15" customHeight="1" x14ac:dyDescent="0.25">
      <c r="A3080" s="17">
        <v>3078</v>
      </c>
      <c r="B3080" s="18" t="s">
        <v>6183</v>
      </c>
      <c r="C3080" s="19" t="s">
        <v>6184</v>
      </c>
      <c r="D3080" s="15">
        <f>Dados!$D$2+Dados!E3080</f>
        <v>304.14999999999998</v>
      </c>
      <c r="E3080" s="16">
        <f>Dados!$G$2+Dados!H3080</f>
        <v>336.15</v>
      </c>
    </row>
    <row r="3081" spans="1:5" ht="13.15" customHeight="1" x14ac:dyDescent="0.25">
      <c r="A3081" s="17">
        <v>3079</v>
      </c>
      <c r="B3081" s="18" t="s">
        <v>6185</v>
      </c>
      <c r="C3081" s="19" t="s">
        <v>6186</v>
      </c>
      <c r="D3081" s="15">
        <f>Dados!$D$2+Dados!E3081</f>
        <v>304.14999999999998</v>
      </c>
      <c r="E3081" s="16">
        <f>Dados!$G$2+Dados!H3081</f>
        <v>336.15</v>
      </c>
    </row>
    <row r="3082" spans="1:5" ht="13.15" customHeight="1" x14ac:dyDescent="0.25">
      <c r="A3082" s="17">
        <v>3080</v>
      </c>
      <c r="B3082" s="18" t="s">
        <v>6187</v>
      </c>
      <c r="C3082" s="19" t="s">
        <v>6188</v>
      </c>
      <c r="D3082" s="15">
        <f>Dados!$D$2+Dados!E3082</f>
        <v>233.62</v>
      </c>
      <c r="E3082" s="16">
        <f>Dados!$G$2+Dados!H3082</f>
        <v>265.62</v>
      </c>
    </row>
    <row r="3083" spans="1:5" ht="13.15" customHeight="1" x14ac:dyDescent="0.25">
      <c r="A3083" s="17">
        <v>3081</v>
      </c>
      <c r="B3083" s="18" t="s">
        <v>6189</v>
      </c>
      <c r="C3083" s="19" t="s">
        <v>6190</v>
      </c>
      <c r="D3083" s="15">
        <f>Dados!$D$2+Dados!E3083</f>
        <v>157.66999999999999</v>
      </c>
      <c r="E3083" s="16">
        <f>Dados!$G$2+Dados!H3083</f>
        <v>189.67</v>
      </c>
    </row>
    <row r="3084" spans="1:5" ht="13.15" customHeight="1" x14ac:dyDescent="0.25">
      <c r="A3084" s="17">
        <v>3082</v>
      </c>
      <c r="B3084" s="18" t="s">
        <v>6191</v>
      </c>
      <c r="C3084" s="19" t="s">
        <v>6192</v>
      </c>
      <c r="D3084" s="15">
        <f>Dados!$D$2+Dados!E3084</f>
        <v>342.13</v>
      </c>
      <c r="E3084" s="16">
        <f>Dados!$G$2+Dados!H3084</f>
        <v>374.13</v>
      </c>
    </row>
    <row r="3085" spans="1:5" ht="13.15" customHeight="1" x14ac:dyDescent="0.25">
      <c r="A3085" s="17">
        <v>3083</v>
      </c>
      <c r="B3085" s="18" t="s">
        <v>6193</v>
      </c>
      <c r="C3085" s="19" t="s">
        <v>6194</v>
      </c>
      <c r="D3085" s="15">
        <f>Dados!$D$2+Dados!E3085</f>
        <v>222.77</v>
      </c>
      <c r="E3085" s="16">
        <f>Dados!$G$2+Dados!H3085</f>
        <v>254.77</v>
      </c>
    </row>
    <row r="3086" spans="1:5" ht="13.15" customHeight="1" x14ac:dyDescent="0.25">
      <c r="A3086" s="17">
        <v>3084</v>
      </c>
      <c r="B3086" s="18" t="s">
        <v>6195</v>
      </c>
      <c r="C3086" s="19" t="s">
        <v>6196</v>
      </c>
      <c r="D3086" s="15">
        <f>Dados!$D$2+Dados!E3086</f>
        <v>127.83</v>
      </c>
      <c r="E3086" s="16">
        <f>Dados!$G$2+Dados!H3086</f>
        <v>159.82999999999998</v>
      </c>
    </row>
    <row r="3087" spans="1:5" ht="13.15" customHeight="1" x14ac:dyDescent="0.25">
      <c r="A3087" s="17">
        <v>3085</v>
      </c>
      <c r="B3087" s="18" t="s">
        <v>6197</v>
      </c>
      <c r="C3087" s="19" t="s">
        <v>6198</v>
      </c>
      <c r="D3087" s="15">
        <f>Dados!$D$2+Dados!E3087</f>
        <v>215.99</v>
      </c>
      <c r="E3087" s="16">
        <f>Dados!$G$2+Dados!H3087</f>
        <v>247.99</v>
      </c>
    </row>
    <row r="3088" spans="1:5" ht="13.15" customHeight="1" x14ac:dyDescent="0.25">
      <c r="A3088" s="17">
        <v>3086</v>
      </c>
      <c r="B3088" s="18" t="s">
        <v>6199</v>
      </c>
      <c r="C3088" s="19" t="s">
        <v>6200</v>
      </c>
      <c r="D3088" s="15">
        <f>Dados!$D$2+Dados!E3088</f>
        <v>80.63</v>
      </c>
      <c r="E3088" s="16">
        <f>Dados!$G$2+Dados!H3088</f>
        <v>112.63</v>
      </c>
    </row>
    <row r="3089" spans="1:5" ht="13.15" customHeight="1" x14ac:dyDescent="0.25">
      <c r="A3089" s="17">
        <v>3087</v>
      </c>
      <c r="B3089" s="18" t="s">
        <v>6201</v>
      </c>
      <c r="C3089" s="19" t="s">
        <v>6202</v>
      </c>
      <c r="D3089" s="15">
        <f>Dados!$D$2+Dados!E3089</f>
        <v>80.63</v>
      </c>
      <c r="E3089" s="16">
        <f>Dados!$G$2+Dados!H3089</f>
        <v>112.63</v>
      </c>
    </row>
    <row r="3090" spans="1:5" ht="13.15" customHeight="1" x14ac:dyDescent="0.25">
      <c r="A3090" s="17">
        <v>3088</v>
      </c>
      <c r="B3090" s="18" t="s">
        <v>6203</v>
      </c>
      <c r="C3090" s="19" t="s">
        <v>6204</v>
      </c>
      <c r="D3090" s="15">
        <f>Dados!$D$2+Dados!E3090</f>
        <v>81.66</v>
      </c>
      <c r="E3090" s="16">
        <f>Dados!$G$2+Dados!H3090</f>
        <v>113.66</v>
      </c>
    </row>
    <row r="3091" spans="1:5" ht="13.15" customHeight="1" x14ac:dyDescent="0.25">
      <c r="A3091" s="17">
        <v>3089</v>
      </c>
      <c r="B3091" s="18" t="s">
        <v>6205</v>
      </c>
      <c r="C3091" s="19" t="s">
        <v>6206</v>
      </c>
      <c r="D3091" s="15">
        <f>Dados!$D$2+Dados!E3091</f>
        <v>127.83</v>
      </c>
      <c r="E3091" s="16">
        <f>Dados!$G$2+Dados!H3091</f>
        <v>159.82999999999998</v>
      </c>
    </row>
    <row r="3092" spans="1:5" ht="13.15" customHeight="1" x14ac:dyDescent="0.25">
      <c r="A3092" s="17">
        <v>3090</v>
      </c>
      <c r="B3092" s="18" t="s">
        <v>6207</v>
      </c>
      <c r="C3092" s="19" t="s">
        <v>6208</v>
      </c>
      <c r="D3092" s="15">
        <f>Dados!$D$2+Dados!E3092</f>
        <v>127.83</v>
      </c>
      <c r="E3092" s="16">
        <f>Dados!$G$2+Dados!H3092</f>
        <v>159.82999999999998</v>
      </c>
    </row>
    <row r="3093" spans="1:5" ht="13.15" customHeight="1" x14ac:dyDescent="0.25">
      <c r="A3093" s="17">
        <v>3091</v>
      </c>
      <c r="B3093" s="18" t="s">
        <v>6209</v>
      </c>
      <c r="C3093" s="19" t="s">
        <v>6210</v>
      </c>
      <c r="D3093" s="15">
        <f>Dados!$D$2+Dados!E3093</f>
        <v>127.83</v>
      </c>
      <c r="E3093" s="16">
        <f>Dados!$G$2+Dados!H3093</f>
        <v>159.82999999999998</v>
      </c>
    </row>
    <row r="3094" spans="1:5" ht="13.15" customHeight="1" x14ac:dyDescent="0.25">
      <c r="A3094" s="17">
        <v>3092</v>
      </c>
      <c r="B3094" s="18" t="s">
        <v>6211</v>
      </c>
      <c r="C3094" s="19" t="s">
        <v>6212</v>
      </c>
      <c r="D3094" s="15">
        <f>Dados!$D$2+Dados!E3094</f>
        <v>215.99</v>
      </c>
      <c r="E3094" s="16">
        <f>Dados!$G$2+Dados!H3094</f>
        <v>247.99</v>
      </c>
    </row>
    <row r="3095" spans="1:5" ht="13.15" customHeight="1" x14ac:dyDescent="0.25">
      <c r="A3095" s="17">
        <v>3093</v>
      </c>
      <c r="B3095" s="18" t="s">
        <v>6213</v>
      </c>
      <c r="C3095" s="19" t="s">
        <v>6214</v>
      </c>
      <c r="D3095" s="15">
        <f>Dados!$D$2+Dados!E3095</f>
        <v>127.83</v>
      </c>
      <c r="E3095" s="16">
        <f>Dados!$G$2+Dados!H3095</f>
        <v>159.82999999999998</v>
      </c>
    </row>
    <row r="3096" spans="1:5" ht="13.15" customHeight="1" x14ac:dyDescent="0.25">
      <c r="A3096" s="17">
        <v>3094</v>
      </c>
      <c r="B3096" s="18" t="s">
        <v>6215</v>
      </c>
      <c r="C3096" s="19" t="s">
        <v>6216</v>
      </c>
      <c r="D3096" s="15">
        <f>Dados!$D$2+Dados!E3096</f>
        <v>125.12</v>
      </c>
      <c r="E3096" s="16">
        <f>Dados!$G$2+Dados!H3096</f>
        <v>157.12</v>
      </c>
    </row>
    <row r="3097" spans="1:5" ht="13.15" customHeight="1" x14ac:dyDescent="0.25">
      <c r="A3097" s="17">
        <v>3095</v>
      </c>
      <c r="B3097" s="18" t="s">
        <v>6217</v>
      </c>
      <c r="C3097" s="19" t="s">
        <v>6218</v>
      </c>
      <c r="D3097" s="15">
        <f>Dados!$D$2+Dados!E3097</f>
        <v>73.58</v>
      </c>
      <c r="E3097" s="16">
        <f>Dados!$G$2+Dados!H3097</f>
        <v>105.58</v>
      </c>
    </row>
    <row r="3098" spans="1:5" ht="13.15" customHeight="1" x14ac:dyDescent="0.25">
      <c r="A3098" s="17">
        <v>3096</v>
      </c>
      <c r="B3098" s="18" t="s">
        <v>6219</v>
      </c>
      <c r="C3098" s="19" t="s">
        <v>6220</v>
      </c>
      <c r="D3098" s="15">
        <f>Dados!$D$2+Dados!E3098</f>
        <v>135.97</v>
      </c>
      <c r="E3098" s="16">
        <f>Dados!$G$2+Dados!H3098</f>
        <v>167.97</v>
      </c>
    </row>
    <row r="3099" spans="1:5" ht="13.15" customHeight="1" x14ac:dyDescent="0.25">
      <c r="A3099" s="17">
        <v>3097</v>
      </c>
      <c r="B3099" s="18" t="s">
        <v>6221</v>
      </c>
      <c r="C3099" s="19" t="s">
        <v>6222</v>
      </c>
      <c r="D3099" s="15">
        <f>Dados!$D$2+Dados!E3099</f>
        <v>127.83</v>
      </c>
      <c r="E3099" s="16">
        <f>Dados!$G$2+Dados!H3099</f>
        <v>159.82999999999998</v>
      </c>
    </row>
    <row r="3100" spans="1:5" ht="13.15" customHeight="1" x14ac:dyDescent="0.25">
      <c r="A3100" s="17">
        <v>3098</v>
      </c>
      <c r="B3100" s="18" t="s">
        <v>6223</v>
      </c>
      <c r="C3100" s="19" t="s">
        <v>6224</v>
      </c>
      <c r="D3100" s="15">
        <f>Dados!$D$2+Dados!E3100</f>
        <v>215.99</v>
      </c>
      <c r="E3100" s="16">
        <f>Dados!$G$2+Dados!H3100</f>
        <v>247.99</v>
      </c>
    </row>
    <row r="3101" spans="1:5" ht="13.15" customHeight="1" x14ac:dyDescent="0.25">
      <c r="A3101" s="17">
        <v>3099</v>
      </c>
      <c r="B3101" s="18" t="s">
        <v>6225</v>
      </c>
      <c r="C3101" s="19" t="s">
        <v>6226</v>
      </c>
      <c r="D3101" s="15">
        <f>Dados!$D$2+Dados!E3101</f>
        <v>127.83</v>
      </c>
      <c r="E3101" s="16">
        <f>Dados!$G$2+Dados!H3101</f>
        <v>159.82999999999998</v>
      </c>
    </row>
    <row r="3102" spans="1:5" ht="13.15" customHeight="1" x14ac:dyDescent="0.25">
      <c r="A3102" s="17">
        <v>3100</v>
      </c>
      <c r="B3102" s="18" t="s">
        <v>6227</v>
      </c>
      <c r="C3102" s="19" t="s">
        <v>6228</v>
      </c>
      <c r="D3102" s="15">
        <f>Dados!$D$2+Dados!E3102</f>
        <v>127.83</v>
      </c>
      <c r="E3102" s="16">
        <f>Dados!$G$2+Dados!H3102</f>
        <v>159.82999999999998</v>
      </c>
    </row>
    <row r="3103" spans="1:5" ht="13.15" customHeight="1" x14ac:dyDescent="0.25">
      <c r="A3103" s="17">
        <v>3101</v>
      </c>
      <c r="B3103" s="18" t="s">
        <v>6229</v>
      </c>
      <c r="C3103" s="19" t="s">
        <v>6230</v>
      </c>
      <c r="D3103" s="15">
        <f>Dados!$D$2+Dados!E3103</f>
        <v>127.83</v>
      </c>
      <c r="E3103" s="16">
        <f>Dados!$G$2+Dados!H3103</f>
        <v>159.82999999999998</v>
      </c>
    </row>
    <row r="3104" spans="1:5" ht="13.15" customHeight="1" x14ac:dyDescent="0.25">
      <c r="A3104" s="17">
        <v>3102</v>
      </c>
      <c r="B3104" s="18" t="s">
        <v>6231</v>
      </c>
      <c r="C3104" s="19" t="s">
        <v>6232</v>
      </c>
      <c r="D3104" s="15">
        <f>Dados!$D$2+Dados!E3104</f>
        <v>127.83</v>
      </c>
      <c r="E3104" s="16">
        <f>Dados!$G$2+Dados!H3104</f>
        <v>159.82999999999998</v>
      </c>
    </row>
    <row r="3105" spans="1:5" ht="13.15" customHeight="1" x14ac:dyDescent="0.25">
      <c r="A3105" s="17">
        <v>3103</v>
      </c>
      <c r="B3105" s="18" t="s">
        <v>6233</v>
      </c>
      <c r="C3105" s="19" t="s">
        <v>6234</v>
      </c>
      <c r="D3105" s="15">
        <f>Dados!$D$2+Dados!E3105</f>
        <v>73.58</v>
      </c>
      <c r="E3105" s="16">
        <f>Dados!$G$2+Dados!H3105</f>
        <v>105.58</v>
      </c>
    </row>
    <row r="3106" spans="1:5" ht="13.15" customHeight="1" x14ac:dyDescent="0.25">
      <c r="A3106" s="17">
        <v>3104</v>
      </c>
      <c r="B3106" s="18" t="s">
        <v>6235</v>
      </c>
      <c r="C3106" s="19" t="s">
        <v>6236</v>
      </c>
      <c r="D3106" s="15">
        <f>Dados!$D$2+Dados!E3106</f>
        <v>73.58</v>
      </c>
      <c r="E3106" s="16">
        <f>Dados!$G$2+Dados!H3106</f>
        <v>105.58</v>
      </c>
    </row>
    <row r="3107" spans="1:5" ht="13.15" customHeight="1" x14ac:dyDescent="0.25">
      <c r="A3107" s="17">
        <v>3105</v>
      </c>
      <c r="B3107" s="18" t="s">
        <v>6237</v>
      </c>
      <c r="C3107" s="19" t="s">
        <v>6238</v>
      </c>
      <c r="D3107" s="15">
        <f>Dados!$D$2+Dados!E3107</f>
        <v>73.58</v>
      </c>
      <c r="E3107" s="16">
        <f>Dados!$G$2+Dados!H3107</f>
        <v>105.58</v>
      </c>
    </row>
    <row r="3108" spans="1:5" ht="13.15" customHeight="1" x14ac:dyDescent="0.25">
      <c r="A3108" s="17">
        <v>3106</v>
      </c>
      <c r="B3108" s="18" t="s">
        <v>6239</v>
      </c>
      <c r="C3108" s="19" t="s">
        <v>6240</v>
      </c>
      <c r="D3108" s="15">
        <f>Dados!$D$2+Dados!E3108</f>
        <v>125.12</v>
      </c>
      <c r="E3108" s="16">
        <f>Dados!$G$2+Dados!H3108</f>
        <v>157.12</v>
      </c>
    </row>
    <row r="3109" spans="1:5" ht="13.15" customHeight="1" x14ac:dyDescent="0.25">
      <c r="A3109" s="17">
        <v>3107</v>
      </c>
      <c r="B3109" s="18" t="s">
        <v>6241</v>
      </c>
      <c r="C3109" s="19" t="s">
        <v>6242</v>
      </c>
      <c r="D3109" s="15">
        <f>Dados!$D$2+Dados!E3109</f>
        <v>73.58</v>
      </c>
      <c r="E3109" s="16">
        <f>Dados!$G$2+Dados!H3109</f>
        <v>105.58</v>
      </c>
    </row>
    <row r="3110" spans="1:5" ht="13.15" customHeight="1" x14ac:dyDescent="0.25">
      <c r="A3110" s="17">
        <v>3108</v>
      </c>
      <c r="B3110" s="18" t="s">
        <v>6243</v>
      </c>
      <c r="C3110" s="19" t="s">
        <v>6244</v>
      </c>
      <c r="D3110" s="15">
        <f>Dados!$D$2+Dados!E3110</f>
        <v>73.58</v>
      </c>
      <c r="E3110" s="16">
        <f>Dados!$G$2+Dados!H3110</f>
        <v>105.58</v>
      </c>
    </row>
    <row r="3111" spans="1:5" ht="13.15" customHeight="1" x14ac:dyDescent="0.25">
      <c r="A3111" s="17">
        <v>3109</v>
      </c>
      <c r="B3111" s="18" t="s">
        <v>6245</v>
      </c>
      <c r="C3111" s="19" t="s">
        <v>6246</v>
      </c>
      <c r="D3111" s="15">
        <f>Dados!$D$2+Dados!E3111</f>
        <v>135.97</v>
      </c>
      <c r="E3111" s="16">
        <f>Dados!$G$2+Dados!H3111</f>
        <v>167.97</v>
      </c>
    </row>
    <row r="3112" spans="1:5" ht="13.15" customHeight="1" x14ac:dyDescent="0.25">
      <c r="A3112" s="17">
        <v>3110</v>
      </c>
      <c r="B3112" s="18" t="s">
        <v>6247</v>
      </c>
      <c r="C3112" s="19" t="s">
        <v>6248</v>
      </c>
      <c r="D3112" s="15">
        <f>Dados!$D$2+Dados!E3112</f>
        <v>127.83</v>
      </c>
      <c r="E3112" s="16">
        <f>Dados!$G$2+Dados!H3112</f>
        <v>159.82999999999998</v>
      </c>
    </row>
    <row r="3113" spans="1:5" ht="13.15" customHeight="1" x14ac:dyDescent="0.25">
      <c r="A3113" s="17">
        <v>3111</v>
      </c>
      <c r="B3113" s="18" t="s">
        <v>6249</v>
      </c>
      <c r="C3113" s="19" t="s">
        <v>6250</v>
      </c>
      <c r="D3113" s="15">
        <f>Dados!$D$2+Dados!E3113</f>
        <v>127.83</v>
      </c>
      <c r="E3113" s="16">
        <f>Dados!$G$2+Dados!H3113</f>
        <v>159.82999999999998</v>
      </c>
    </row>
    <row r="3114" spans="1:5" ht="13.15" customHeight="1" x14ac:dyDescent="0.25">
      <c r="A3114" s="17">
        <v>3112</v>
      </c>
      <c r="B3114" s="18" t="s">
        <v>6251</v>
      </c>
      <c r="C3114" s="19" t="s">
        <v>6252</v>
      </c>
      <c r="D3114" s="15">
        <f>Dados!$D$2+Dados!E3114</f>
        <v>127.83</v>
      </c>
      <c r="E3114" s="16">
        <f>Dados!$G$2+Dados!H3114</f>
        <v>159.82999999999998</v>
      </c>
    </row>
    <row r="3115" spans="1:5" ht="13.15" customHeight="1" x14ac:dyDescent="0.25">
      <c r="A3115" s="17">
        <v>3113</v>
      </c>
      <c r="B3115" s="18" t="s">
        <v>6253</v>
      </c>
      <c r="C3115" s="19" t="s">
        <v>6254</v>
      </c>
      <c r="D3115" s="15">
        <f>Dados!$D$2+Dados!E3115</f>
        <v>73.58</v>
      </c>
      <c r="E3115" s="16">
        <f>Dados!$G$2+Dados!H3115</f>
        <v>105.58</v>
      </c>
    </row>
    <row r="3116" spans="1:5" ht="13.15" customHeight="1" x14ac:dyDescent="0.25">
      <c r="A3116" s="17">
        <v>3114</v>
      </c>
      <c r="B3116" s="18" t="s">
        <v>6255</v>
      </c>
      <c r="C3116" s="19" t="s">
        <v>6256</v>
      </c>
      <c r="D3116" s="15">
        <f>Dados!$D$2+Dados!E3116</f>
        <v>138.68</v>
      </c>
      <c r="E3116" s="16">
        <f>Dados!$G$2+Dados!H3116</f>
        <v>170.68</v>
      </c>
    </row>
    <row r="3117" spans="1:5" ht="13.15" customHeight="1" x14ac:dyDescent="0.25">
      <c r="A3117" s="17">
        <v>3115</v>
      </c>
      <c r="B3117" s="18" t="s">
        <v>6257</v>
      </c>
      <c r="C3117" s="19" t="s">
        <v>6258</v>
      </c>
      <c r="D3117" s="15">
        <f>Dados!$D$2+Dados!E3117</f>
        <v>95.28</v>
      </c>
      <c r="E3117" s="16">
        <f>Dados!$G$2+Dados!H3117</f>
        <v>127.28</v>
      </c>
    </row>
    <row r="3118" spans="1:5" ht="13.15" customHeight="1" x14ac:dyDescent="0.25">
      <c r="A3118" s="17">
        <v>3116</v>
      </c>
      <c r="B3118" s="18" t="s">
        <v>6259</v>
      </c>
      <c r="C3118" s="19" t="s">
        <v>6260</v>
      </c>
      <c r="D3118" s="15">
        <f>Dados!$D$2+Dados!E3118</f>
        <v>89.86</v>
      </c>
      <c r="E3118" s="16">
        <f>Dados!$G$2+Dados!H3118</f>
        <v>121.86</v>
      </c>
    </row>
    <row r="3119" spans="1:5" ht="13.15" customHeight="1" x14ac:dyDescent="0.25">
      <c r="A3119" s="17">
        <v>3117</v>
      </c>
      <c r="B3119" s="18" t="s">
        <v>6261</v>
      </c>
      <c r="C3119" s="19" t="s">
        <v>6262</v>
      </c>
      <c r="D3119" s="15">
        <f>Dados!$D$2+Dados!E3119</f>
        <v>127.83</v>
      </c>
      <c r="E3119" s="16">
        <f>Dados!$G$2+Dados!H3119</f>
        <v>159.82999999999998</v>
      </c>
    </row>
    <row r="3120" spans="1:5" ht="13.15" customHeight="1" x14ac:dyDescent="0.25">
      <c r="A3120" s="17">
        <v>3118</v>
      </c>
      <c r="B3120" s="18" t="s">
        <v>6263</v>
      </c>
      <c r="C3120" s="19" t="s">
        <v>6264</v>
      </c>
      <c r="D3120" s="15">
        <f>Dados!$D$2+Dados!E3120</f>
        <v>127.83</v>
      </c>
      <c r="E3120" s="16">
        <f>Dados!$G$2+Dados!H3120</f>
        <v>159.82999999999998</v>
      </c>
    </row>
    <row r="3121" spans="1:5" ht="13.15" customHeight="1" x14ac:dyDescent="0.25">
      <c r="A3121" s="17">
        <v>3119</v>
      </c>
      <c r="B3121" s="18" t="s">
        <v>6265</v>
      </c>
      <c r="C3121" s="19" t="s">
        <v>6266</v>
      </c>
      <c r="D3121" s="15">
        <f>Dados!$D$2+Dados!E3121</f>
        <v>70.87</v>
      </c>
      <c r="E3121" s="16">
        <f>Dados!$G$2+Dados!H3121</f>
        <v>102.87</v>
      </c>
    </row>
    <row r="3122" spans="1:5" ht="13.15" customHeight="1" x14ac:dyDescent="0.25">
      <c r="A3122" s="17">
        <v>3120</v>
      </c>
      <c r="B3122" s="18" t="s">
        <v>6267</v>
      </c>
      <c r="C3122" s="19" t="s">
        <v>6268</v>
      </c>
      <c r="D3122" s="15">
        <f>Dados!$D$2+Dados!E3122</f>
        <v>127.83</v>
      </c>
      <c r="E3122" s="16">
        <f>Dados!$G$2+Dados!H3122</f>
        <v>159.82999999999998</v>
      </c>
    </row>
    <row r="3123" spans="1:5" ht="13.15" customHeight="1" x14ac:dyDescent="0.25">
      <c r="A3123" s="17">
        <v>3121</v>
      </c>
      <c r="B3123" s="18" t="s">
        <v>6269</v>
      </c>
      <c r="C3123" s="19" t="s">
        <v>6270</v>
      </c>
      <c r="D3123" s="15">
        <f>Dados!$D$2+Dados!E3123</f>
        <v>73.58</v>
      </c>
      <c r="E3123" s="16">
        <f>Dados!$G$2+Dados!H3123</f>
        <v>105.58</v>
      </c>
    </row>
    <row r="3124" spans="1:5" ht="13.15" customHeight="1" x14ac:dyDescent="0.25">
      <c r="A3124" s="17">
        <v>3122</v>
      </c>
      <c r="B3124" s="18" t="s">
        <v>6271</v>
      </c>
      <c r="C3124" s="19" t="s">
        <v>6272</v>
      </c>
      <c r="D3124" s="15">
        <f>Dados!$D$2+Dados!E3124</f>
        <v>130.54000000000002</v>
      </c>
      <c r="E3124" s="16">
        <f>Dados!$G$2+Dados!H3124</f>
        <v>162.54000000000002</v>
      </c>
    </row>
    <row r="3125" spans="1:5" ht="13.15" customHeight="1" x14ac:dyDescent="0.25">
      <c r="A3125" s="17">
        <v>3123</v>
      </c>
      <c r="B3125" s="18" t="s">
        <v>6273</v>
      </c>
      <c r="C3125" s="19" t="s">
        <v>6274</v>
      </c>
      <c r="D3125" s="15">
        <f>Dados!$D$2+Dados!E3125</f>
        <v>79.009999999999991</v>
      </c>
      <c r="E3125" s="16">
        <f>Dados!$G$2+Dados!H3125</f>
        <v>111.00999999999999</v>
      </c>
    </row>
    <row r="3126" spans="1:5" ht="13.15" customHeight="1" x14ac:dyDescent="0.25">
      <c r="A3126" s="17">
        <v>3124</v>
      </c>
      <c r="B3126" s="18" t="s">
        <v>6275</v>
      </c>
      <c r="C3126" s="19" t="s">
        <v>6276</v>
      </c>
      <c r="D3126" s="15">
        <f>Dados!$D$2+Dados!E3126</f>
        <v>79.009999999999991</v>
      </c>
      <c r="E3126" s="16">
        <f>Dados!$G$2+Dados!H3126</f>
        <v>111.00999999999999</v>
      </c>
    </row>
    <row r="3127" spans="1:5" ht="13.15" customHeight="1" x14ac:dyDescent="0.25">
      <c r="A3127" s="17">
        <v>3125</v>
      </c>
      <c r="B3127" s="18" t="s">
        <v>6277</v>
      </c>
      <c r="C3127" s="19" t="s">
        <v>6278</v>
      </c>
      <c r="D3127" s="15">
        <f>Dados!$D$2+Dados!E3127</f>
        <v>125.12</v>
      </c>
      <c r="E3127" s="16">
        <f>Dados!$G$2+Dados!H3127</f>
        <v>157.12</v>
      </c>
    </row>
    <row r="3128" spans="1:5" ht="13.15" customHeight="1" x14ac:dyDescent="0.25">
      <c r="A3128" s="17">
        <v>3126</v>
      </c>
      <c r="B3128" s="18" t="s">
        <v>6279</v>
      </c>
      <c r="C3128" s="19" t="s">
        <v>6280</v>
      </c>
      <c r="D3128" s="15">
        <f>Dados!$D$2+Dados!E3128</f>
        <v>73.58</v>
      </c>
      <c r="E3128" s="16">
        <f>Dados!$G$2+Dados!H3128</f>
        <v>105.58</v>
      </c>
    </row>
    <row r="3129" spans="1:5" ht="13.15" customHeight="1" x14ac:dyDescent="0.25">
      <c r="A3129" s="17">
        <v>3127</v>
      </c>
      <c r="B3129" s="18" t="s">
        <v>6281</v>
      </c>
      <c r="C3129" s="19" t="s">
        <v>6282</v>
      </c>
      <c r="D3129" s="15">
        <f>Dados!$D$2+Dados!E3129</f>
        <v>65.44</v>
      </c>
      <c r="E3129" s="16">
        <f>Dados!$G$2+Dados!H3129</f>
        <v>97.44</v>
      </c>
    </row>
    <row r="3130" spans="1:5" ht="13.15" customHeight="1" x14ac:dyDescent="0.25">
      <c r="A3130" s="17">
        <v>3128</v>
      </c>
      <c r="B3130" s="18" t="s">
        <v>6283</v>
      </c>
      <c r="C3130" s="19" t="s">
        <v>6284</v>
      </c>
      <c r="D3130" s="15">
        <f>Dados!$D$2+Dados!E3130</f>
        <v>111.56</v>
      </c>
      <c r="E3130" s="16">
        <f>Dados!$G$2+Dados!H3130</f>
        <v>143.56</v>
      </c>
    </row>
    <row r="3131" spans="1:5" ht="13.15" customHeight="1" x14ac:dyDescent="0.25">
      <c r="A3131" s="17">
        <v>3129</v>
      </c>
      <c r="B3131" s="18" t="s">
        <v>6285</v>
      </c>
      <c r="C3131" s="19" t="s">
        <v>6286</v>
      </c>
      <c r="D3131" s="15">
        <f>Dados!$D$2+Dados!E3131</f>
        <v>81.66</v>
      </c>
      <c r="E3131" s="16">
        <f>Dados!$G$2+Dados!H3131</f>
        <v>113.66</v>
      </c>
    </row>
    <row r="3132" spans="1:5" ht="13.15" customHeight="1" x14ac:dyDescent="0.25">
      <c r="A3132" s="17">
        <v>3130</v>
      </c>
      <c r="B3132" s="18" t="s">
        <v>6287</v>
      </c>
      <c r="C3132" s="19" t="s">
        <v>6288</v>
      </c>
      <c r="D3132" s="15">
        <f>Dados!$D$2+Dados!E3132</f>
        <v>499.46</v>
      </c>
      <c r="E3132" s="16">
        <f>Dados!$G$2+Dados!H3132</f>
        <v>531.46</v>
      </c>
    </row>
    <row r="3133" spans="1:5" ht="13.15" customHeight="1" x14ac:dyDescent="0.25">
      <c r="A3133" s="17">
        <v>3131</v>
      </c>
      <c r="B3133" s="18" t="s">
        <v>6289</v>
      </c>
      <c r="C3133" s="19" t="s">
        <v>6290</v>
      </c>
      <c r="D3133" s="15">
        <f>Dados!$D$2+Dados!E3133</f>
        <v>352.98</v>
      </c>
      <c r="E3133" s="16">
        <f>Dados!$G$2+Dados!H3133</f>
        <v>384.98</v>
      </c>
    </row>
    <row r="3134" spans="1:5" ht="13.15" customHeight="1" x14ac:dyDescent="0.25">
      <c r="A3134" s="17">
        <v>3132</v>
      </c>
      <c r="B3134" s="18" t="s">
        <v>6291</v>
      </c>
      <c r="C3134" s="19" t="s">
        <v>6292</v>
      </c>
      <c r="D3134" s="15">
        <f>Dados!$D$2+Dados!E3134</f>
        <v>46.45</v>
      </c>
      <c r="E3134" s="16">
        <f>Dados!$G$2+Dados!H3134</f>
        <v>78.45</v>
      </c>
    </row>
    <row r="3135" spans="1:5" ht="13.15" customHeight="1" x14ac:dyDescent="0.25">
      <c r="A3135" s="17">
        <v>3133</v>
      </c>
      <c r="B3135" s="18" t="s">
        <v>6293</v>
      </c>
      <c r="C3135" s="19" t="s">
        <v>6294</v>
      </c>
      <c r="D3135" s="15">
        <f>Dados!$D$2+Dados!E3135</f>
        <v>92.57</v>
      </c>
      <c r="E3135" s="16">
        <f>Dados!$G$2+Dados!H3135</f>
        <v>124.57</v>
      </c>
    </row>
    <row r="3136" spans="1:5" ht="13.15" customHeight="1" x14ac:dyDescent="0.25">
      <c r="A3136" s="17">
        <v>3134</v>
      </c>
      <c r="B3136" s="18" t="s">
        <v>6295</v>
      </c>
      <c r="C3136" s="19" t="s">
        <v>6296</v>
      </c>
      <c r="D3136" s="15">
        <f>Dados!$D$2+Dados!E3136</f>
        <v>92.57</v>
      </c>
      <c r="E3136" s="16">
        <f>Dados!$G$2+Dados!H3136</f>
        <v>124.57</v>
      </c>
    </row>
    <row r="3137" spans="1:5" ht="13.15" customHeight="1" x14ac:dyDescent="0.25">
      <c r="A3137" s="17">
        <v>3135</v>
      </c>
      <c r="B3137" s="18" t="s">
        <v>6297</v>
      </c>
      <c r="C3137" s="19" t="s">
        <v>6298</v>
      </c>
      <c r="D3137" s="15">
        <f>Dados!$D$2+Dados!E3137</f>
        <v>135.97</v>
      </c>
      <c r="E3137" s="16">
        <f>Dados!$G$2+Dados!H3137</f>
        <v>167.97</v>
      </c>
    </row>
    <row r="3138" spans="1:5" ht="13.15" customHeight="1" x14ac:dyDescent="0.25">
      <c r="A3138" s="17">
        <v>3136</v>
      </c>
      <c r="B3138" s="18" t="s">
        <v>6299</v>
      </c>
      <c r="C3138" s="19" t="s">
        <v>6300</v>
      </c>
      <c r="D3138" s="15">
        <f>Dados!$D$2+Dados!E3138</f>
        <v>135.97</v>
      </c>
      <c r="E3138" s="16">
        <f>Dados!$G$2+Dados!H3138</f>
        <v>167.97</v>
      </c>
    </row>
    <row r="3139" spans="1:5" ht="13.15" customHeight="1" x14ac:dyDescent="0.25">
      <c r="A3139" s="17">
        <v>3137</v>
      </c>
      <c r="B3139" s="18" t="s">
        <v>6301</v>
      </c>
      <c r="C3139" s="19" t="s">
        <v>6302</v>
      </c>
      <c r="D3139" s="15">
        <f>Dados!$D$2+Dados!E3139</f>
        <v>342.13</v>
      </c>
      <c r="E3139" s="16">
        <f>Dados!$G$2+Dados!H3139</f>
        <v>374.13</v>
      </c>
    </row>
    <row r="3140" spans="1:5" ht="13.15" customHeight="1" x14ac:dyDescent="0.25">
      <c r="A3140" s="17">
        <v>3138</v>
      </c>
      <c r="B3140" s="18" t="s">
        <v>6303</v>
      </c>
      <c r="C3140" s="19" t="s">
        <v>6304</v>
      </c>
      <c r="D3140" s="15">
        <f>Dados!$D$2+Dados!E3140</f>
        <v>87.14</v>
      </c>
      <c r="E3140" s="16">
        <f>Dados!$G$2+Dados!H3140</f>
        <v>119.14</v>
      </c>
    </row>
    <row r="3141" spans="1:5" ht="13.15" customHeight="1" x14ac:dyDescent="0.25">
      <c r="A3141" s="17">
        <v>3139</v>
      </c>
      <c r="B3141" s="18" t="s">
        <v>6305</v>
      </c>
      <c r="C3141" s="19" t="s">
        <v>6306</v>
      </c>
      <c r="D3141" s="15">
        <f>Dados!$D$2+Dados!E3141</f>
        <v>222.77</v>
      </c>
      <c r="E3141" s="16">
        <f>Dados!$G$2+Dados!H3141</f>
        <v>254.77</v>
      </c>
    </row>
    <row r="3142" spans="1:5" ht="13.15" customHeight="1" x14ac:dyDescent="0.25">
      <c r="A3142" s="17">
        <v>3140</v>
      </c>
      <c r="B3142" s="18" t="s">
        <v>6307</v>
      </c>
      <c r="C3142" s="19" t="s">
        <v>6308</v>
      </c>
      <c r="D3142" s="15">
        <f>Dados!$D$2+Dados!E3142</f>
        <v>97.99</v>
      </c>
      <c r="E3142" s="16">
        <f>Dados!$G$2+Dados!H3142</f>
        <v>129.99</v>
      </c>
    </row>
    <row r="3143" spans="1:5" ht="13.15" customHeight="1" x14ac:dyDescent="0.25">
      <c r="A3143" s="17">
        <v>3141</v>
      </c>
      <c r="B3143" s="18" t="s">
        <v>6309</v>
      </c>
      <c r="C3143" s="19" t="s">
        <v>6310</v>
      </c>
      <c r="D3143" s="15">
        <f>Dados!$D$2+Dados!E3143</f>
        <v>190.22</v>
      </c>
      <c r="E3143" s="16">
        <f>Dados!$G$2+Dados!H3143</f>
        <v>222.22</v>
      </c>
    </row>
    <row r="3144" spans="1:5" ht="13.15" customHeight="1" x14ac:dyDescent="0.25">
      <c r="A3144" s="17">
        <v>3142</v>
      </c>
      <c r="B3144" s="18" t="s">
        <v>6311</v>
      </c>
      <c r="C3144" s="19" t="s">
        <v>6312</v>
      </c>
      <c r="D3144" s="15">
        <f>Dados!$D$2+Dados!E3144</f>
        <v>88.5</v>
      </c>
      <c r="E3144" s="16">
        <f>Dados!$G$2+Dados!H3144</f>
        <v>120.5</v>
      </c>
    </row>
    <row r="3145" spans="1:5" ht="13.15" customHeight="1" x14ac:dyDescent="0.25">
      <c r="A3145" s="17">
        <v>3143</v>
      </c>
      <c r="B3145" s="18" t="s">
        <v>6313</v>
      </c>
      <c r="C3145" s="19" t="s">
        <v>6314</v>
      </c>
      <c r="D3145" s="15">
        <f>Dados!$D$2+Dados!E3145</f>
        <v>94.2</v>
      </c>
      <c r="E3145" s="16">
        <f>Dados!$G$2+Dados!H3145</f>
        <v>126.2</v>
      </c>
    </row>
    <row r="3146" spans="1:5" ht="13.15" customHeight="1" x14ac:dyDescent="0.25">
      <c r="A3146" s="17">
        <v>3144</v>
      </c>
      <c r="B3146" s="18" t="s">
        <v>6315</v>
      </c>
      <c r="C3146" s="19" t="s">
        <v>6316</v>
      </c>
      <c r="D3146" s="15">
        <f>Dados!$D$2+Dados!E3146</f>
        <v>94.2</v>
      </c>
      <c r="E3146" s="16">
        <f>Dados!$G$2+Dados!H3146</f>
        <v>126.2</v>
      </c>
    </row>
    <row r="3147" spans="1:5" ht="13.15" customHeight="1" x14ac:dyDescent="0.25">
      <c r="A3147" s="17">
        <v>3145</v>
      </c>
      <c r="B3147" s="18" t="s">
        <v>6317</v>
      </c>
      <c r="C3147" s="19" t="s">
        <v>6318</v>
      </c>
      <c r="D3147" s="15">
        <f>Dados!$D$2+Dados!E3147</f>
        <v>173.95</v>
      </c>
      <c r="E3147" s="16">
        <f>Dados!$G$2+Dados!H3147</f>
        <v>205.95</v>
      </c>
    </row>
    <row r="3148" spans="1:5" ht="13.15" customHeight="1" x14ac:dyDescent="0.25">
      <c r="A3148" s="17">
        <v>3146</v>
      </c>
      <c r="B3148" s="18" t="s">
        <v>6319</v>
      </c>
      <c r="C3148" s="19" t="s">
        <v>6320</v>
      </c>
      <c r="D3148" s="15">
        <f>Dados!$D$2+Dados!E3148</f>
        <v>66.8</v>
      </c>
      <c r="E3148" s="16">
        <f>Dados!$G$2+Dados!H3148</f>
        <v>98.8</v>
      </c>
    </row>
    <row r="3149" spans="1:5" ht="13.15" customHeight="1" x14ac:dyDescent="0.25">
      <c r="A3149" s="17">
        <v>3147</v>
      </c>
      <c r="B3149" s="18" t="s">
        <v>6321</v>
      </c>
      <c r="C3149" s="19" t="s">
        <v>6322</v>
      </c>
      <c r="D3149" s="15">
        <f>Dados!$D$2+Dados!E3149</f>
        <v>75.210000000000008</v>
      </c>
      <c r="E3149" s="16">
        <f>Dados!$G$2+Dados!H3149</f>
        <v>107.21000000000001</v>
      </c>
    </row>
    <row r="3150" spans="1:5" ht="13.15" customHeight="1" x14ac:dyDescent="0.25">
      <c r="A3150" s="17">
        <v>3148</v>
      </c>
      <c r="B3150" s="18" t="s">
        <v>6323</v>
      </c>
      <c r="C3150" s="19" t="s">
        <v>6324</v>
      </c>
      <c r="D3150" s="15">
        <f>Dados!$D$2+Dados!E3150</f>
        <v>160.38</v>
      </c>
      <c r="E3150" s="16">
        <f>Dados!$G$2+Dados!H3150</f>
        <v>192.38</v>
      </c>
    </row>
    <row r="3151" spans="1:5" ht="13.15" customHeight="1" x14ac:dyDescent="0.25">
      <c r="A3151" s="17">
        <v>3149</v>
      </c>
      <c r="B3151" s="18" t="s">
        <v>6325</v>
      </c>
      <c r="C3151" s="19" t="s">
        <v>6326</v>
      </c>
      <c r="D3151" s="15">
        <f>Dados!$D$2+Dados!E3151</f>
        <v>102.33</v>
      </c>
      <c r="E3151" s="16">
        <f>Dados!$G$2+Dados!H3151</f>
        <v>134.32999999999998</v>
      </c>
    </row>
    <row r="3152" spans="1:5" ht="13.15" customHeight="1" x14ac:dyDescent="0.25">
      <c r="A3152" s="17">
        <v>3150</v>
      </c>
      <c r="B3152" s="18" t="s">
        <v>6327</v>
      </c>
      <c r="C3152" s="19" t="s">
        <v>6328</v>
      </c>
      <c r="D3152" s="15">
        <f>Dados!$D$2+Dados!E3152</f>
        <v>102.33</v>
      </c>
      <c r="E3152" s="16">
        <f>Dados!$G$2+Dados!H3152</f>
        <v>134.32999999999998</v>
      </c>
    </row>
    <row r="3153" spans="1:5" ht="13.15" customHeight="1" x14ac:dyDescent="0.25">
      <c r="A3153" s="17">
        <v>3151</v>
      </c>
      <c r="B3153" s="18" t="s">
        <v>6329</v>
      </c>
      <c r="C3153" s="19" t="s">
        <v>6330</v>
      </c>
      <c r="D3153" s="15">
        <f>Dados!$D$2+Dados!E3153</f>
        <v>198.36</v>
      </c>
      <c r="E3153" s="16">
        <f>Dados!$G$2+Dados!H3153</f>
        <v>230.36</v>
      </c>
    </row>
    <row r="3154" spans="1:5" ht="13.15" customHeight="1" x14ac:dyDescent="0.25">
      <c r="A3154" s="17">
        <v>3152</v>
      </c>
      <c r="B3154" s="18" t="s">
        <v>6331</v>
      </c>
      <c r="C3154" s="19" t="s">
        <v>6332</v>
      </c>
      <c r="D3154" s="15">
        <f>Dados!$D$2+Dados!E3154</f>
        <v>190.22</v>
      </c>
      <c r="E3154" s="16">
        <f>Dados!$G$2+Dados!H3154</f>
        <v>222.22</v>
      </c>
    </row>
    <row r="3155" spans="1:5" ht="13.15" customHeight="1" x14ac:dyDescent="0.25">
      <c r="A3155" s="17">
        <v>3153</v>
      </c>
      <c r="B3155" s="18" t="s">
        <v>6333</v>
      </c>
      <c r="C3155" s="19" t="s">
        <v>6334</v>
      </c>
      <c r="D3155" s="15">
        <f>Dados!$D$2+Dados!E3155</f>
        <v>195.65</v>
      </c>
      <c r="E3155" s="16">
        <f>Dados!$G$2+Dados!H3155</f>
        <v>227.65</v>
      </c>
    </row>
    <row r="3156" spans="1:5" ht="13.15" customHeight="1" x14ac:dyDescent="0.25">
      <c r="A3156" s="17">
        <v>3154</v>
      </c>
      <c r="B3156" s="18" t="s">
        <v>6335</v>
      </c>
      <c r="C3156" s="19" t="s">
        <v>6336</v>
      </c>
      <c r="D3156" s="15">
        <f>Dados!$D$2+Dados!E3156</f>
        <v>195.65</v>
      </c>
      <c r="E3156" s="16">
        <f>Dados!$G$2+Dados!H3156</f>
        <v>227.65</v>
      </c>
    </row>
    <row r="3157" spans="1:5" ht="13.15" customHeight="1" x14ac:dyDescent="0.25">
      <c r="A3157" s="17">
        <v>3155</v>
      </c>
      <c r="B3157" s="18" t="s">
        <v>6337</v>
      </c>
      <c r="C3157" s="19" t="s">
        <v>6338</v>
      </c>
      <c r="D3157" s="15">
        <f>Dados!$D$2+Dados!E3157</f>
        <v>104.78</v>
      </c>
      <c r="E3157" s="16">
        <f>Dados!$G$2+Dados!H3157</f>
        <v>136.78</v>
      </c>
    </row>
    <row r="3158" spans="1:5" ht="13.15" customHeight="1" x14ac:dyDescent="0.25">
      <c r="A3158" s="17">
        <v>3156</v>
      </c>
      <c r="B3158" s="18" t="s">
        <v>6339</v>
      </c>
      <c r="C3158" s="19" t="s">
        <v>6340</v>
      </c>
      <c r="D3158" s="15">
        <f>Dados!$D$2+Dados!E3158</f>
        <v>106.13</v>
      </c>
      <c r="E3158" s="16">
        <f>Dados!$G$2+Dados!H3158</f>
        <v>138.13</v>
      </c>
    </row>
    <row r="3159" spans="1:5" ht="13.15" customHeight="1" x14ac:dyDescent="0.25">
      <c r="A3159" s="17">
        <v>3157</v>
      </c>
      <c r="B3159" s="18" t="s">
        <v>6341</v>
      </c>
      <c r="C3159" s="19" t="s">
        <v>6342</v>
      </c>
      <c r="D3159" s="15">
        <f>Dados!$D$2+Dados!E3159</f>
        <v>135.97</v>
      </c>
      <c r="E3159" s="16">
        <f>Dados!$G$2+Dados!H3159</f>
        <v>167.97</v>
      </c>
    </row>
    <row r="3160" spans="1:5" ht="13.15" customHeight="1" x14ac:dyDescent="0.25">
      <c r="A3160" s="17">
        <v>3158</v>
      </c>
      <c r="B3160" s="18" t="s">
        <v>6343</v>
      </c>
      <c r="C3160" s="19" t="s">
        <v>6344</v>
      </c>
      <c r="D3160" s="15">
        <f>Dados!$D$2+Dados!E3160</f>
        <v>221.42</v>
      </c>
      <c r="E3160" s="16">
        <f>Dados!$G$2+Dados!H3160</f>
        <v>253.42</v>
      </c>
    </row>
    <row r="3161" spans="1:5" ht="13.15" customHeight="1" x14ac:dyDescent="0.25">
      <c r="A3161" s="17">
        <v>3159</v>
      </c>
      <c r="B3161" s="18" t="s">
        <v>6345</v>
      </c>
      <c r="C3161" s="19" t="s">
        <v>6346</v>
      </c>
      <c r="D3161" s="15">
        <f>Dados!$D$2+Dados!E3161</f>
        <v>221.42</v>
      </c>
      <c r="E3161" s="16">
        <f>Dados!$G$2+Dados!H3161</f>
        <v>253.42</v>
      </c>
    </row>
    <row r="3162" spans="1:5" ht="13.15" customHeight="1" x14ac:dyDescent="0.25">
      <c r="A3162" s="17">
        <v>3160</v>
      </c>
      <c r="B3162" s="18" t="s">
        <v>6347</v>
      </c>
      <c r="C3162" s="19" t="s">
        <v>6348</v>
      </c>
      <c r="D3162" s="15">
        <f>Dados!$D$2+Dados!E3162</f>
        <v>135.97</v>
      </c>
      <c r="E3162" s="16">
        <f>Dados!$G$2+Dados!H3162</f>
        <v>167.97</v>
      </c>
    </row>
    <row r="3163" spans="1:5" ht="13.15" customHeight="1" x14ac:dyDescent="0.25">
      <c r="A3163" s="17">
        <v>3161</v>
      </c>
      <c r="B3163" s="18" t="s">
        <v>6349</v>
      </c>
      <c r="C3163" s="19" t="s">
        <v>6350</v>
      </c>
      <c r="D3163" s="15">
        <f>Dados!$D$2+Dados!E3163</f>
        <v>135.97</v>
      </c>
      <c r="E3163" s="16">
        <f>Dados!$G$2+Dados!H3163</f>
        <v>167.97</v>
      </c>
    </row>
    <row r="3164" spans="1:5" ht="13.15" customHeight="1" x14ac:dyDescent="0.25">
      <c r="A3164" s="17">
        <v>3162</v>
      </c>
      <c r="B3164" s="18" t="s">
        <v>6351</v>
      </c>
      <c r="C3164" s="19" t="s">
        <v>6352</v>
      </c>
      <c r="D3164" s="15">
        <f>Dados!$D$2+Dados!E3164</f>
        <v>144.11000000000001</v>
      </c>
      <c r="E3164" s="16">
        <f>Dados!$G$2+Dados!H3164</f>
        <v>176.11</v>
      </c>
    </row>
    <row r="3165" spans="1:5" ht="13.15" customHeight="1" x14ac:dyDescent="0.25">
      <c r="A3165" s="17">
        <v>3163</v>
      </c>
      <c r="B3165" s="18" t="s">
        <v>6353</v>
      </c>
      <c r="C3165" s="19" t="s">
        <v>6354</v>
      </c>
      <c r="D3165" s="15">
        <f>Dados!$D$2+Dados!E3165</f>
        <v>89.86</v>
      </c>
      <c r="E3165" s="16">
        <f>Dados!$G$2+Dados!H3165</f>
        <v>121.86</v>
      </c>
    </row>
    <row r="3166" spans="1:5" ht="13.15" customHeight="1" x14ac:dyDescent="0.25">
      <c r="A3166" s="17">
        <v>3164</v>
      </c>
      <c r="B3166" s="18" t="s">
        <v>6355</v>
      </c>
      <c r="C3166" s="19" t="s">
        <v>6356</v>
      </c>
      <c r="D3166" s="15">
        <f>Dados!$D$2+Dados!E3166</f>
        <v>76.289999999999992</v>
      </c>
      <c r="E3166" s="16">
        <f>Dados!$G$2+Dados!H3166</f>
        <v>108.28999999999999</v>
      </c>
    </row>
    <row r="3167" spans="1:5" ht="13.15" customHeight="1" x14ac:dyDescent="0.25">
      <c r="A3167" s="17">
        <v>3165</v>
      </c>
      <c r="B3167" s="18" t="s">
        <v>6357</v>
      </c>
      <c r="C3167" s="19" t="s">
        <v>6358</v>
      </c>
      <c r="D3167" s="15">
        <f>Dados!$D$2+Dados!E3167</f>
        <v>76.289999999999992</v>
      </c>
      <c r="E3167" s="16">
        <f>Dados!$G$2+Dados!H3167</f>
        <v>108.28999999999999</v>
      </c>
    </row>
    <row r="3168" spans="1:5" ht="13.15" customHeight="1" x14ac:dyDescent="0.25">
      <c r="A3168" s="17">
        <v>3166</v>
      </c>
      <c r="B3168" s="18" t="s">
        <v>6359</v>
      </c>
      <c r="C3168" s="19" t="s">
        <v>6360</v>
      </c>
      <c r="D3168" s="15">
        <f>Dados!$D$2+Dados!E3168</f>
        <v>95.28</v>
      </c>
      <c r="E3168" s="16">
        <f>Dados!$G$2+Dados!H3168</f>
        <v>127.28</v>
      </c>
    </row>
    <row r="3169" spans="1:5" ht="13.15" customHeight="1" x14ac:dyDescent="0.25">
      <c r="A3169" s="17">
        <v>3167</v>
      </c>
      <c r="B3169" s="18" t="s">
        <v>6361</v>
      </c>
      <c r="C3169" s="19" t="s">
        <v>6362</v>
      </c>
      <c r="D3169" s="15">
        <f>Dados!$D$2+Dados!E3169</f>
        <v>95.28</v>
      </c>
      <c r="E3169" s="16">
        <f>Dados!$G$2+Dados!H3169</f>
        <v>127.28</v>
      </c>
    </row>
    <row r="3170" spans="1:5" ht="13.15" customHeight="1" x14ac:dyDescent="0.25">
      <c r="A3170" s="17">
        <v>3168</v>
      </c>
      <c r="B3170" s="18" t="s">
        <v>6363</v>
      </c>
      <c r="C3170" s="19" t="s">
        <v>6364</v>
      </c>
      <c r="D3170" s="15">
        <f>Dados!$D$2+Dados!E3170</f>
        <v>100.71</v>
      </c>
      <c r="E3170" s="16">
        <f>Dados!$G$2+Dados!H3170</f>
        <v>132.70999999999998</v>
      </c>
    </row>
    <row r="3171" spans="1:5" ht="13.15" customHeight="1" x14ac:dyDescent="0.25">
      <c r="A3171" s="17">
        <v>3169</v>
      </c>
      <c r="B3171" s="18" t="s">
        <v>6365</v>
      </c>
      <c r="C3171" s="19" t="s">
        <v>6366</v>
      </c>
      <c r="D3171" s="15">
        <f>Dados!$D$2+Dados!E3171</f>
        <v>100.71</v>
      </c>
      <c r="E3171" s="16">
        <f>Dados!$G$2+Dados!H3171</f>
        <v>132.70999999999998</v>
      </c>
    </row>
    <row r="3172" spans="1:5" ht="13.15" customHeight="1" x14ac:dyDescent="0.25">
      <c r="A3172" s="17">
        <v>3170</v>
      </c>
      <c r="B3172" s="18" t="s">
        <v>6367</v>
      </c>
      <c r="C3172" s="19" t="s">
        <v>6368</v>
      </c>
      <c r="D3172" s="15">
        <f>Dados!$D$2+Dados!E3172</f>
        <v>100.71</v>
      </c>
      <c r="E3172" s="16">
        <f>Dados!$G$2+Dados!H3172</f>
        <v>132.70999999999998</v>
      </c>
    </row>
    <row r="3173" spans="1:5" ht="13.15" customHeight="1" x14ac:dyDescent="0.25">
      <c r="A3173" s="17">
        <v>3171</v>
      </c>
      <c r="B3173" s="18" t="s">
        <v>6369</v>
      </c>
      <c r="C3173" s="19" t="s">
        <v>6370</v>
      </c>
      <c r="D3173" s="15">
        <f>Dados!$D$2+Dados!E3173</f>
        <v>160.38</v>
      </c>
      <c r="E3173" s="16">
        <f>Dados!$G$2+Dados!H3173</f>
        <v>192.38</v>
      </c>
    </row>
    <row r="3174" spans="1:5" ht="13.15" customHeight="1" x14ac:dyDescent="0.25">
      <c r="A3174" s="17">
        <v>3172</v>
      </c>
      <c r="B3174" s="18" t="s">
        <v>6371</v>
      </c>
      <c r="C3174" s="19" t="s">
        <v>6372</v>
      </c>
      <c r="D3174" s="15">
        <f>Dados!$D$2+Dados!E3174</f>
        <v>160.38</v>
      </c>
      <c r="E3174" s="16">
        <f>Dados!$G$2+Dados!H3174</f>
        <v>192.38</v>
      </c>
    </row>
    <row r="3175" spans="1:5" ht="13.15" customHeight="1" x14ac:dyDescent="0.25">
      <c r="A3175" s="17">
        <v>3173</v>
      </c>
      <c r="B3175" s="18" t="s">
        <v>6373</v>
      </c>
      <c r="C3175" s="19" t="s">
        <v>6374</v>
      </c>
      <c r="D3175" s="15">
        <f>Dados!$D$2+Dados!E3175</f>
        <v>97.99</v>
      </c>
      <c r="E3175" s="16">
        <f>Dados!$G$2+Dados!H3175</f>
        <v>129.99</v>
      </c>
    </row>
    <row r="3176" spans="1:5" ht="13.15" customHeight="1" x14ac:dyDescent="0.25">
      <c r="A3176" s="17">
        <v>3174</v>
      </c>
      <c r="B3176" s="18" t="s">
        <v>6375</v>
      </c>
      <c r="C3176" s="19" t="s">
        <v>6376</v>
      </c>
      <c r="D3176" s="15">
        <f>Dados!$D$2+Dados!E3176</f>
        <v>146.82</v>
      </c>
      <c r="E3176" s="16">
        <f>Dados!$G$2+Dados!H3176</f>
        <v>178.82</v>
      </c>
    </row>
    <row r="3177" spans="1:5" ht="13.15" customHeight="1" x14ac:dyDescent="0.25">
      <c r="A3177" s="17">
        <v>3175</v>
      </c>
      <c r="B3177" s="18" t="s">
        <v>6377</v>
      </c>
      <c r="C3177" s="19" t="s">
        <v>6378</v>
      </c>
      <c r="D3177" s="15">
        <f>Dados!$D$2+Dados!E3177</f>
        <v>138.68</v>
      </c>
      <c r="E3177" s="16">
        <f>Dados!$G$2+Dados!H3177</f>
        <v>170.68</v>
      </c>
    </row>
    <row r="3178" spans="1:5" ht="13.15" customHeight="1" x14ac:dyDescent="0.25">
      <c r="A3178" s="17">
        <v>3176</v>
      </c>
      <c r="B3178" s="18" t="s">
        <v>6379</v>
      </c>
      <c r="C3178" s="19" t="s">
        <v>6380</v>
      </c>
      <c r="D3178" s="15">
        <f>Dados!$D$2+Dados!E3178</f>
        <v>141.4</v>
      </c>
      <c r="E3178" s="16">
        <f>Dados!$G$2+Dados!H3178</f>
        <v>173.4</v>
      </c>
    </row>
    <row r="3179" spans="1:5" ht="13.15" customHeight="1" x14ac:dyDescent="0.25">
      <c r="A3179" s="17">
        <v>3177</v>
      </c>
      <c r="B3179" s="18" t="s">
        <v>6381</v>
      </c>
      <c r="C3179" s="19" t="s">
        <v>6382</v>
      </c>
      <c r="D3179" s="15">
        <f>Dados!$D$2+Dados!E3179</f>
        <v>138.68</v>
      </c>
      <c r="E3179" s="16">
        <f>Dados!$G$2+Dados!H3179</f>
        <v>170.68</v>
      </c>
    </row>
    <row r="3180" spans="1:5" ht="13.15" customHeight="1" x14ac:dyDescent="0.25">
      <c r="A3180" s="17">
        <v>3178</v>
      </c>
      <c r="B3180" s="18" t="s">
        <v>6383</v>
      </c>
      <c r="C3180" s="19" t="s">
        <v>6384</v>
      </c>
      <c r="D3180" s="15">
        <f>Dados!$D$2+Dados!E3180</f>
        <v>89.86</v>
      </c>
      <c r="E3180" s="16">
        <f>Dados!$G$2+Dados!H3180</f>
        <v>121.86</v>
      </c>
    </row>
    <row r="3181" spans="1:5" ht="13.15" customHeight="1" x14ac:dyDescent="0.25">
      <c r="A3181" s="17">
        <v>3179</v>
      </c>
      <c r="B3181" s="18" t="s">
        <v>6385</v>
      </c>
      <c r="C3181" s="19" t="s">
        <v>6386</v>
      </c>
      <c r="D3181" s="15">
        <f>Dados!$D$2+Dados!E3181</f>
        <v>89.86</v>
      </c>
      <c r="E3181" s="16">
        <f>Dados!$G$2+Dados!H3181</f>
        <v>121.86</v>
      </c>
    </row>
    <row r="3182" spans="1:5" ht="13.15" customHeight="1" x14ac:dyDescent="0.25">
      <c r="A3182" s="17">
        <v>3180</v>
      </c>
      <c r="B3182" s="18" t="s">
        <v>6387</v>
      </c>
      <c r="C3182" s="19" t="s">
        <v>6388</v>
      </c>
      <c r="D3182" s="15">
        <f>Dados!$D$2+Dados!E3182</f>
        <v>89.86</v>
      </c>
      <c r="E3182" s="16">
        <f>Dados!$G$2+Dados!H3182</f>
        <v>121.86</v>
      </c>
    </row>
    <row r="3183" spans="1:5" ht="13.15" customHeight="1" x14ac:dyDescent="0.25">
      <c r="A3183" s="17">
        <v>3181</v>
      </c>
      <c r="B3183" s="18" t="s">
        <v>6389</v>
      </c>
      <c r="C3183" s="19" t="s">
        <v>6390</v>
      </c>
      <c r="D3183" s="15">
        <f>Dados!$D$2+Dados!E3183</f>
        <v>228.2</v>
      </c>
      <c r="E3183" s="16">
        <f>Dados!$G$2+Dados!H3183</f>
        <v>260.2</v>
      </c>
    </row>
    <row r="3184" spans="1:5" ht="13.15" customHeight="1" x14ac:dyDescent="0.25">
      <c r="A3184" s="17">
        <v>3182</v>
      </c>
      <c r="B3184" s="18" t="s">
        <v>6391</v>
      </c>
      <c r="C3184" s="19" t="s">
        <v>6392</v>
      </c>
      <c r="D3184" s="15">
        <f>Dados!$D$2+Dados!E3184</f>
        <v>146.82</v>
      </c>
      <c r="E3184" s="16">
        <f>Dados!$G$2+Dados!H3184</f>
        <v>178.82</v>
      </c>
    </row>
    <row r="3185" spans="1:5" ht="13.15" customHeight="1" x14ac:dyDescent="0.25">
      <c r="A3185" s="17">
        <v>3183</v>
      </c>
      <c r="B3185" s="18" t="s">
        <v>6393</v>
      </c>
      <c r="C3185" s="19" t="s">
        <v>6394</v>
      </c>
      <c r="D3185" s="15">
        <f>Dados!$D$2+Dados!E3185</f>
        <v>201.07</v>
      </c>
      <c r="E3185" s="16">
        <f>Dados!$G$2+Dados!H3185</f>
        <v>233.07</v>
      </c>
    </row>
    <row r="3186" spans="1:5" ht="13.15" customHeight="1" x14ac:dyDescent="0.25">
      <c r="A3186" s="17">
        <v>3184</v>
      </c>
      <c r="B3186" s="18" t="s">
        <v>6395</v>
      </c>
      <c r="C3186" s="19" t="s">
        <v>6396</v>
      </c>
      <c r="D3186" s="15">
        <f>Dados!$D$2+Dados!E3186</f>
        <v>116.98</v>
      </c>
      <c r="E3186" s="16">
        <f>Dados!$G$2+Dados!H3186</f>
        <v>148.98000000000002</v>
      </c>
    </row>
    <row r="3187" spans="1:5" ht="13.15" customHeight="1" x14ac:dyDescent="0.25">
      <c r="A3187" s="17">
        <v>3185</v>
      </c>
      <c r="B3187" s="18" t="s">
        <v>6397</v>
      </c>
      <c r="C3187" s="19" t="s">
        <v>6398</v>
      </c>
      <c r="D3187" s="15">
        <f>Dados!$D$2+Dados!E3187</f>
        <v>192.93</v>
      </c>
      <c r="E3187" s="16">
        <f>Dados!$G$2+Dados!H3187</f>
        <v>224.93</v>
      </c>
    </row>
    <row r="3188" spans="1:5" ht="13.15" customHeight="1" x14ac:dyDescent="0.25">
      <c r="A3188" s="17">
        <v>3186</v>
      </c>
      <c r="B3188" s="18" t="s">
        <v>6399</v>
      </c>
      <c r="C3188" s="19" t="s">
        <v>6400</v>
      </c>
      <c r="D3188" s="15">
        <f>Dados!$D$2+Dados!E3188</f>
        <v>134.61000000000001</v>
      </c>
      <c r="E3188" s="16">
        <f>Dados!$G$2+Dados!H3188</f>
        <v>166.61</v>
      </c>
    </row>
    <row r="3189" spans="1:5" ht="13.15" customHeight="1" x14ac:dyDescent="0.25">
      <c r="A3189" s="17">
        <v>3187</v>
      </c>
      <c r="B3189" s="18" t="s">
        <v>6401</v>
      </c>
      <c r="C3189" s="19" t="s">
        <v>6402</v>
      </c>
      <c r="D3189" s="15">
        <f>Dados!$D$2+Dados!E3189</f>
        <v>125.12</v>
      </c>
      <c r="E3189" s="16">
        <f>Dados!$G$2+Dados!H3189</f>
        <v>157.12</v>
      </c>
    </row>
    <row r="3190" spans="1:5" ht="13.15" customHeight="1" x14ac:dyDescent="0.25">
      <c r="A3190" s="17">
        <v>3188</v>
      </c>
      <c r="B3190" s="18" t="s">
        <v>6403</v>
      </c>
      <c r="C3190" s="19" t="s">
        <v>6404</v>
      </c>
      <c r="D3190" s="15">
        <f>Dados!$D$2+Dados!E3190</f>
        <v>80.63</v>
      </c>
      <c r="E3190" s="16">
        <f>Dados!$G$2+Dados!H3190</f>
        <v>112.63</v>
      </c>
    </row>
    <row r="3191" spans="1:5" ht="13.15" customHeight="1" x14ac:dyDescent="0.25">
      <c r="A3191" s="17">
        <v>3189</v>
      </c>
      <c r="B3191" s="18" t="s">
        <v>6405</v>
      </c>
      <c r="C3191" s="19" t="s">
        <v>6406</v>
      </c>
      <c r="D3191" s="15">
        <f>Dados!$D$2+Dados!E3191</f>
        <v>73.58</v>
      </c>
      <c r="E3191" s="16">
        <f>Dados!$G$2+Dados!H3191</f>
        <v>105.58</v>
      </c>
    </row>
    <row r="3192" spans="1:5" ht="13.15" customHeight="1" x14ac:dyDescent="0.25">
      <c r="A3192" s="17">
        <v>3190</v>
      </c>
      <c r="B3192" s="18" t="s">
        <v>6407</v>
      </c>
      <c r="C3192" s="19" t="s">
        <v>6408</v>
      </c>
      <c r="D3192" s="15">
        <f>Dados!$D$2+Dados!E3192</f>
        <v>116.98</v>
      </c>
      <c r="E3192" s="16">
        <f>Dados!$G$2+Dados!H3192</f>
        <v>148.98000000000002</v>
      </c>
    </row>
    <row r="3193" spans="1:5" ht="13.15" customHeight="1" x14ac:dyDescent="0.25">
      <c r="A3193" s="17">
        <v>3191</v>
      </c>
      <c r="B3193" s="18" t="s">
        <v>6409</v>
      </c>
      <c r="C3193" s="19" t="s">
        <v>6410</v>
      </c>
      <c r="D3193" s="15">
        <f>Dados!$D$2+Dados!E3193</f>
        <v>125.12</v>
      </c>
      <c r="E3193" s="16">
        <f>Dados!$G$2+Dados!H3193</f>
        <v>157.12</v>
      </c>
    </row>
    <row r="3194" spans="1:5" ht="13.15" customHeight="1" x14ac:dyDescent="0.25">
      <c r="A3194" s="17">
        <v>3192</v>
      </c>
      <c r="B3194" s="18" t="s">
        <v>6411</v>
      </c>
      <c r="C3194" s="19" t="s">
        <v>6412</v>
      </c>
      <c r="D3194" s="15">
        <f>Dados!$D$2+Dados!E3194</f>
        <v>110.2</v>
      </c>
      <c r="E3194" s="16">
        <f>Dados!$G$2+Dados!H3194</f>
        <v>142.19999999999999</v>
      </c>
    </row>
    <row r="3195" spans="1:5" ht="13.15" customHeight="1" x14ac:dyDescent="0.25">
      <c r="A3195" s="17">
        <v>3193</v>
      </c>
      <c r="B3195" s="18" t="s">
        <v>6413</v>
      </c>
      <c r="C3195" s="19" t="s">
        <v>6414</v>
      </c>
      <c r="D3195" s="15">
        <f>Dados!$D$2+Dados!E3195</f>
        <v>138.68</v>
      </c>
      <c r="E3195" s="16">
        <f>Dados!$G$2+Dados!H3195</f>
        <v>170.68</v>
      </c>
    </row>
    <row r="3196" spans="1:5" ht="13.15" customHeight="1" x14ac:dyDescent="0.25">
      <c r="A3196" s="17">
        <v>3194</v>
      </c>
      <c r="B3196" s="18" t="s">
        <v>6415</v>
      </c>
      <c r="C3196" s="19" t="s">
        <v>6416</v>
      </c>
      <c r="D3196" s="15">
        <f>Dados!$D$2+Dados!E3196</f>
        <v>194.56</v>
      </c>
      <c r="E3196" s="16">
        <f>Dados!$G$2+Dados!H3196</f>
        <v>226.56</v>
      </c>
    </row>
    <row r="3197" spans="1:5" ht="13.15" customHeight="1" x14ac:dyDescent="0.25">
      <c r="A3197" s="17">
        <v>3195</v>
      </c>
      <c r="B3197" s="18" t="s">
        <v>6417</v>
      </c>
      <c r="C3197" s="19" t="s">
        <v>6418</v>
      </c>
      <c r="D3197" s="15">
        <f>Dados!$D$2+Dados!E3197</f>
        <v>112.91</v>
      </c>
      <c r="E3197" s="16">
        <f>Dados!$G$2+Dados!H3197</f>
        <v>144.91</v>
      </c>
    </row>
    <row r="3198" spans="1:5" ht="13.15" customHeight="1" x14ac:dyDescent="0.25">
      <c r="A3198" s="17">
        <v>3196</v>
      </c>
      <c r="B3198" s="18" t="s">
        <v>6419</v>
      </c>
      <c r="C3198" s="19" t="s">
        <v>6420</v>
      </c>
      <c r="D3198" s="15">
        <f>Dados!$D$2+Dados!E3198</f>
        <v>135.97</v>
      </c>
      <c r="E3198" s="16">
        <f>Dados!$G$2+Dados!H3198</f>
        <v>167.97</v>
      </c>
    </row>
    <row r="3199" spans="1:5" ht="13.15" customHeight="1" x14ac:dyDescent="0.25">
      <c r="A3199" s="17">
        <v>3197</v>
      </c>
      <c r="B3199" s="18" t="s">
        <v>6421</v>
      </c>
      <c r="C3199" s="19" t="s">
        <v>6422</v>
      </c>
      <c r="D3199" s="15">
        <f>Dados!$D$2+Dados!E3199</f>
        <v>146.82</v>
      </c>
      <c r="E3199" s="16">
        <f>Dados!$G$2+Dados!H3199</f>
        <v>178.82</v>
      </c>
    </row>
    <row r="3200" spans="1:5" ht="13.15" customHeight="1" x14ac:dyDescent="0.25">
      <c r="A3200" s="17">
        <v>3198</v>
      </c>
      <c r="B3200" s="18" t="s">
        <v>6423</v>
      </c>
      <c r="C3200" s="19" t="s">
        <v>6424</v>
      </c>
      <c r="D3200" s="15">
        <f>Dados!$D$2+Dados!E3200</f>
        <v>173.95</v>
      </c>
      <c r="E3200" s="16">
        <f>Dados!$G$2+Dados!H3200</f>
        <v>205.95</v>
      </c>
    </row>
    <row r="3201" spans="1:5" ht="13.15" customHeight="1" x14ac:dyDescent="0.25">
      <c r="A3201" s="17">
        <v>3199</v>
      </c>
      <c r="B3201" s="18" t="s">
        <v>6425</v>
      </c>
      <c r="C3201" s="19" t="s">
        <v>6426</v>
      </c>
      <c r="D3201" s="15">
        <f>Dados!$D$2+Dados!E3201</f>
        <v>150.88999999999999</v>
      </c>
      <c r="E3201" s="16">
        <f>Dados!$G$2+Dados!H3201</f>
        <v>182.89</v>
      </c>
    </row>
    <row r="3202" spans="1:5" ht="13.15" customHeight="1" x14ac:dyDescent="0.25">
      <c r="A3202" s="17">
        <v>3200</v>
      </c>
      <c r="B3202" s="18" t="s">
        <v>6427</v>
      </c>
      <c r="C3202" s="19" t="s">
        <v>6428</v>
      </c>
      <c r="D3202" s="15">
        <f>Dados!$D$2+Dados!E3202</f>
        <v>121.05</v>
      </c>
      <c r="E3202" s="16">
        <f>Dados!$G$2+Dados!H3202</f>
        <v>153.05000000000001</v>
      </c>
    </row>
    <row r="3203" spans="1:5" ht="13.15" customHeight="1" x14ac:dyDescent="0.25">
      <c r="A3203" s="17">
        <v>3201</v>
      </c>
      <c r="B3203" s="18" t="s">
        <v>6429</v>
      </c>
      <c r="C3203" s="19" t="s">
        <v>6430</v>
      </c>
      <c r="D3203" s="15">
        <f>Dados!$D$2+Dados!E3203</f>
        <v>121.05</v>
      </c>
      <c r="E3203" s="16">
        <f>Dados!$G$2+Dados!H3203</f>
        <v>153.05000000000001</v>
      </c>
    </row>
    <row r="3204" spans="1:5" ht="13.15" customHeight="1" x14ac:dyDescent="0.25">
      <c r="A3204" s="17">
        <v>3202</v>
      </c>
      <c r="B3204" s="18" t="s">
        <v>6431</v>
      </c>
      <c r="C3204" s="19" t="s">
        <v>6432</v>
      </c>
      <c r="D3204" s="15">
        <f>Dados!$D$2+Dados!E3204</f>
        <v>125.12</v>
      </c>
      <c r="E3204" s="16">
        <f>Dados!$G$2+Dados!H3204</f>
        <v>157.12</v>
      </c>
    </row>
    <row r="3205" spans="1:5" ht="13.15" customHeight="1" x14ac:dyDescent="0.25">
      <c r="A3205" s="17">
        <v>3203</v>
      </c>
      <c r="B3205" s="18" t="s">
        <v>6433</v>
      </c>
      <c r="C3205" s="19" t="s">
        <v>6434</v>
      </c>
      <c r="D3205" s="15">
        <f>Dados!$D$2+Dados!E3205</f>
        <v>108.84</v>
      </c>
      <c r="E3205" s="16">
        <f>Dados!$G$2+Dados!H3205</f>
        <v>140.84</v>
      </c>
    </row>
    <row r="3206" spans="1:5" ht="13.15" customHeight="1" x14ac:dyDescent="0.25">
      <c r="A3206" s="17">
        <v>3204</v>
      </c>
      <c r="B3206" s="18" t="s">
        <v>6435</v>
      </c>
      <c r="C3206" s="19" t="s">
        <v>6436</v>
      </c>
      <c r="D3206" s="15">
        <f>Dados!$D$2+Dados!E3206</f>
        <v>112.91</v>
      </c>
      <c r="E3206" s="16">
        <f>Dados!$G$2+Dados!H3206</f>
        <v>144.91</v>
      </c>
    </row>
    <row r="3207" spans="1:5" ht="13.15" customHeight="1" x14ac:dyDescent="0.25">
      <c r="A3207" s="17">
        <v>3205</v>
      </c>
      <c r="B3207" s="18" t="s">
        <v>6437</v>
      </c>
      <c r="C3207" s="19" t="s">
        <v>6438</v>
      </c>
      <c r="D3207" s="15">
        <f>Dados!$D$2+Dados!E3207</f>
        <v>144.11000000000001</v>
      </c>
      <c r="E3207" s="16">
        <f>Dados!$G$2+Dados!H3207</f>
        <v>176.11</v>
      </c>
    </row>
    <row r="3208" spans="1:5" ht="13.15" customHeight="1" x14ac:dyDescent="0.25">
      <c r="A3208" s="17">
        <v>3206</v>
      </c>
      <c r="B3208" s="18" t="s">
        <v>6439</v>
      </c>
      <c r="C3208" s="19" t="s">
        <v>6440</v>
      </c>
      <c r="D3208" s="15">
        <f>Dados!$D$2+Dados!E3208</f>
        <v>92.57</v>
      </c>
      <c r="E3208" s="16">
        <f>Dados!$G$2+Dados!H3208</f>
        <v>124.57</v>
      </c>
    </row>
    <row r="3209" spans="1:5" ht="13.15" customHeight="1" x14ac:dyDescent="0.25">
      <c r="A3209" s="17">
        <v>3207</v>
      </c>
      <c r="B3209" s="18" t="s">
        <v>6441</v>
      </c>
      <c r="C3209" s="19" t="s">
        <v>6442</v>
      </c>
      <c r="D3209" s="15">
        <f>Dados!$D$2+Dados!E3209</f>
        <v>92.57</v>
      </c>
      <c r="E3209" s="16">
        <f>Dados!$G$2+Dados!H3209</f>
        <v>124.57</v>
      </c>
    </row>
    <row r="3210" spans="1:5" ht="13.15" customHeight="1" x14ac:dyDescent="0.25">
      <c r="A3210" s="17">
        <v>3208</v>
      </c>
      <c r="B3210" s="18" t="s">
        <v>6443</v>
      </c>
      <c r="C3210" s="19" t="s">
        <v>6444</v>
      </c>
      <c r="D3210" s="15">
        <f>Dados!$D$2+Dados!E3210</f>
        <v>92.57</v>
      </c>
      <c r="E3210" s="16">
        <f>Dados!$G$2+Dados!H3210</f>
        <v>124.57</v>
      </c>
    </row>
    <row r="3211" spans="1:5" ht="13.15" customHeight="1" x14ac:dyDescent="0.25">
      <c r="A3211" s="17">
        <v>3209</v>
      </c>
      <c r="B3211" s="18" t="s">
        <v>6445</v>
      </c>
      <c r="C3211" s="19" t="s">
        <v>6446</v>
      </c>
      <c r="D3211" s="15">
        <f>Dados!$D$2+Dados!E3211</f>
        <v>92.57</v>
      </c>
      <c r="E3211" s="16">
        <f>Dados!$G$2+Dados!H3211</f>
        <v>124.57</v>
      </c>
    </row>
    <row r="3212" spans="1:5" ht="13.15" customHeight="1" x14ac:dyDescent="0.25">
      <c r="A3212" s="17">
        <v>3210</v>
      </c>
      <c r="B3212" s="18" t="s">
        <v>6447</v>
      </c>
      <c r="C3212" s="19" t="s">
        <v>6448</v>
      </c>
      <c r="D3212" s="15">
        <f>Dados!$D$2+Dados!E3212</f>
        <v>49.17</v>
      </c>
      <c r="E3212" s="16">
        <f>Dados!$G$2+Dados!H3212</f>
        <v>81.17</v>
      </c>
    </row>
    <row r="3213" spans="1:5" ht="13.15" customHeight="1" x14ac:dyDescent="0.25">
      <c r="A3213" s="17">
        <v>3211</v>
      </c>
      <c r="B3213" s="18" t="s">
        <v>6449</v>
      </c>
      <c r="C3213" s="19" t="s">
        <v>6450</v>
      </c>
      <c r="D3213" s="15">
        <f>Dados!$D$2+Dados!E3213</f>
        <v>49.17</v>
      </c>
      <c r="E3213" s="16">
        <f>Dados!$G$2+Dados!H3213</f>
        <v>81.17</v>
      </c>
    </row>
    <row r="3214" spans="1:5" ht="13.15" customHeight="1" x14ac:dyDescent="0.25">
      <c r="A3214" s="17">
        <v>3212</v>
      </c>
      <c r="B3214" s="18" t="s">
        <v>6451</v>
      </c>
      <c r="C3214" s="19" t="s">
        <v>6452</v>
      </c>
      <c r="D3214" s="15">
        <f>Dados!$D$2+Dados!E3214</f>
        <v>65.44</v>
      </c>
      <c r="E3214" s="16">
        <f>Dados!$G$2+Dados!H3214</f>
        <v>97.44</v>
      </c>
    </row>
    <row r="3215" spans="1:5" ht="13.15" customHeight="1" x14ac:dyDescent="0.25">
      <c r="A3215" s="17">
        <v>3213</v>
      </c>
      <c r="B3215" s="18" t="s">
        <v>6453</v>
      </c>
      <c r="C3215" s="19" t="s">
        <v>6454</v>
      </c>
      <c r="D3215" s="15">
        <f>Dados!$D$2+Dados!E3215</f>
        <v>111.56</v>
      </c>
      <c r="E3215" s="16">
        <f>Dados!$G$2+Dados!H3215</f>
        <v>143.56</v>
      </c>
    </row>
    <row r="3216" spans="1:5" ht="13.15" customHeight="1" x14ac:dyDescent="0.25">
      <c r="A3216" s="17">
        <v>3214</v>
      </c>
      <c r="B3216" s="18" t="s">
        <v>6455</v>
      </c>
      <c r="C3216" s="19" t="s">
        <v>6456</v>
      </c>
      <c r="D3216" s="15">
        <f>Dados!$D$2+Dados!E3216</f>
        <v>103.42</v>
      </c>
      <c r="E3216" s="16">
        <f>Dados!$G$2+Dados!H3216</f>
        <v>135.42000000000002</v>
      </c>
    </row>
    <row r="3217" spans="1:5" ht="13.15" customHeight="1" x14ac:dyDescent="0.25">
      <c r="A3217" s="17">
        <v>3215</v>
      </c>
      <c r="B3217" s="18" t="s">
        <v>6457</v>
      </c>
      <c r="C3217" s="19" t="s">
        <v>6458</v>
      </c>
      <c r="D3217" s="15">
        <f>Dados!$D$2+Dados!E3217</f>
        <v>111.56</v>
      </c>
      <c r="E3217" s="16">
        <f>Dados!$G$2+Dados!H3217</f>
        <v>143.56</v>
      </c>
    </row>
    <row r="3218" spans="1:5" ht="13.15" customHeight="1" x14ac:dyDescent="0.25">
      <c r="A3218" s="17">
        <v>3216</v>
      </c>
      <c r="B3218" s="18" t="s">
        <v>6459</v>
      </c>
      <c r="C3218" s="19" t="s">
        <v>6460</v>
      </c>
      <c r="D3218" s="15">
        <f>Dados!$D$2+Dados!E3218</f>
        <v>46.45</v>
      </c>
      <c r="E3218" s="16">
        <f>Dados!$G$2+Dados!H3218</f>
        <v>78.45</v>
      </c>
    </row>
    <row r="3219" spans="1:5" ht="13.15" customHeight="1" x14ac:dyDescent="0.25">
      <c r="A3219" s="17">
        <v>3217</v>
      </c>
      <c r="B3219" s="18" t="s">
        <v>6461</v>
      </c>
      <c r="C3219" s="19" t="s">
        <v>6462</v>
      </c>
      <c r="D3219" s="15">
        <f>Dados!$D$2+Dados!E3219</f>
        <v>222.77</v>
      </c>
      <c r="E3219" s="16">
        <f>Dados!$G$2+Dados!H3219</f>
        <v>254.77</v>
      </c>
    </row>
    <row r="3220" spans="1:5" ht="13.15" customHeight="1" x14ac:dyDescent="0.25">
      <c r="A3220" s="17">
        <v>3218</v>
      </c>
      <c r="B3220" s="18" t="s">
        <v>6463</v>
      </c>
      <c r="C3220" s="19" t="s">
        <v>6464</v>
      </c>
      <c r="D3220" s="15">
        <f>Dados!$D$2+Dados!E3220</f>
        <v>244.47</v>
      </c>
      <c r="E3220" s="16">
        <f>Dados!$G$2+Dados!H3220</f>
        <v>276.47000000000003</v>
      </c>
    </row>
    <row r="3221" spans="1:5" ht="13.15" customHeight="1" x14ac:dyDescent="0.25">
      <c r="A3221" s="17">
        <v>3219</v>
      </c>
      <c r="B3221" s="18" t="s">
        <v>6465</v>
      </c>
      <c r="C3221" s="19" t="s">
        <v>6466</v>
      </c>
      <c r="D3221" s="15">
        <f>Dados!$D$2+Dados!E3221</f>
        <v>187.51</v>
      </c>
      <c r="E3221" s="16">
        <f>Dados!$G$2+Dados!H3221</f>
        <v>219.51</v>
      </c>
    </row>
    <row r="3222" spans="1:5" ht="13.15" customHeight="1" x14ac:dyDescent="0.25">
      <c r="A3222" s="17">
        <v>3220</v>
      </c>
      <c r="B3222" s="18" t="s">
        <v>6467</v>
      </c>
      <c r="C3222" s="19" t="s">
        <v>6468</v>
      </c>
      <c r="D3222" s="15">
        <f>Dados!$D$2+Dados!E3222</f>
        <v>252.61</v>
      </c>
      <c r="E3222" s="16">
        <f>Dados!$G$2+Dados!H3222</f>
        <v>284.61</v>
      </c>
    </row>
    <row r="3223" spans="1:5" ht="13.15" customHeight="1" x14ac:dyDescent="0.25">
      <c r="A3223" s="17">
        <v>3221</v>
      </c>
      <c r="B3223" s="18" t="s">
        <v>6469</v>
      </c>
      <c r="C3223" s="19" t="s">
        <v>6470</v>
      </c>
      <c r="D3223" s="15">
        <f>Dados!$D$2+Dados!E3223</f>
        <v>222.77</v>
      </c>
      <c r="E3223" s="16">
        <f>Dados!$G$2+Dados!H3223</f>
        <v>254.77</v>
      </c>
    </row>
    <row r="3224" spans="1:5" ht="13.15" customHeight="1" x14ac:dyDescent="0.25">
      <c r="A3224" s="17">
        <v>3222</v>
      </c>
      <c r="B3224" s="18" t="s">
        <v>6471</v>
      </c>
      <c r="C3224" s="19" t="s">
        <v>6472</v>
      </c>
      <c r="D3224" s="15">
        <f>Dados!$D$2+Dados!E3224</f>
        <v>187.51</v>
      </c>
      <c r="E3224" s="16">
        <f>Dados!$G$2+Dados!H3224</f>
        <v>219.51</v>
      </c>
    </row>
    <row r="3225" spans="1:5" ht="13.15" customHeight="1" x14ac:dyDescent="0.25">
      <c r="A3225" s="17">
        <v>3223</v>
      </c>
      <c r="B3225" s="18" t="s">
        <v>6473</v>
      </c>
      <c r="C3225" s="19" t="s">
        <v>6474</v>
      </c>
      <c r="D3225" s="15">
        <f>Dados!$D$2+Dados!E3225</f>
        <v>187.51</v>
      </c>
      <c r="E3225" s="16">
        <f>Dados!$G$2+Dados!H3225</f>
        <v>219.51</v>
      </c>
    </row>
    <row r="3226" spans="1:5" ht="13.15" customHeight="1" x14ac:dyDescent="0.25">
      <c r="A3226" s="17">
        <v>3224</v>
      </c>
      <c r="B3226" s="18" t="s">
        <v>6475</v>
      </c>
      <c r="C3226" s="19" t="s">
        <v>6476</v>
      </c>
      <c r="D3226" s="15">
        <f>Dados!$D$2+Dados!E3226</f>
        <v>106.13</v>
      </c>
      <c r="E3226" s="16">
        <f>Dados!$G$2+Dados!H3226</f>
        <v>138.13</v>
      </c>
    </row>
    <row r="3227" spans="1:5" ht="13.15" customHeight="1" x14ac:dyDescent="0.25">
      <c r="A3227" s="17">
        <v>3225</v>
      </c>
      <c r="B3227" s="18" t="s">
        <v>6477</v>
      </c>
      <c r="C3227" s="19" t="s">
        <v>6478</v>
      </c>
      <c r="D3227" s="15">
        <f>Dados!$D$2+Dados!E3227</f>
        <v>106.13</v>
      </c>
      <c r="E3227" s="16">
        <f>Dados!$G$2+Dados!H3227</f>
        <v>138.13</v>
      </c>
    </row>
    <row r="3228" spans="1:5" ht="13.15" customHeight="1" x14ac:dyDescent="0.25">
      <c r="A3228" s="17">
        <v>3226</v>
      </c>
      <c r="B3228" s="18" t="s">
        <v>6479</v>
      </c>
      <c r="C3228" s="19" t="s">
        <v>6480</v>
      </c>
      <c r="D3228" s="15">
        <f>Dados!$D$2+Dados!E3228</f>
        <v>106.13</v>
      </c>
      <c r="E3228" s="16">
        <f>Dados!$G$2+Dados!H3228</f>
        <v>138.13</v>
      </c>
    </row>
    <row r="3229" spans="1:5" ht="13.15" customHeight="1" x14ac:dyDescent="0.25">
      <c r="A3229" s="17">
        <v>3227</v>
      </c>
      <c r="B3229" s="18" t="s">
        <v>6481</v>
      </c>
      <c r="C3229" s="19" t="s">
        <v>6482</v>
      </c>
      <c r="D3229" s="15">
        <f>Dados!$D$2+Dados!E3229</f>
        <v>106.13</v>
      </c>
      <c r="E3229" s="16">
        <f>Dados!$G$2+Dados!H3229</f>
        <v>138.13</v>
      </c>
    </row>
    <row r="3230" spans="1:5" ht="13.15" customHeight="1" x14ac:dyDescent="0.25">
      <c r="A3230" s="17">
        <v>3228</v>
      </c>
      <c r="B3230" s="18" t="s">
        <v>6483</v>
      </c>
      <c r="C3230" s="19" t="s">
        <v>6484</v>
      </c>
      <c r="D3230" s="15">
        <f>Dados!$D$2+Dados!E3230</f>
        <v>106.13</v>
      </c>
      <c r="E3230" s="16">
        <f>Dados!$G$2+Dados!H3230</f>
        <v>138.13</v>
      </c>
    </row>
    <row r="3231" spans="1:5" ht="13.15" customHeight="1" x14ac:dyDescent="0.25">
      <c r="A3231" s="17">
        <v>3229</v>
      </c>
      <c r="B3231" s="18" t="s">
        <v>6485</v>
      </c>
      <c r="C3231" s="19" t="s">
        <v>6486</v>
      </c>
      <c r="D3231" s="15">
        <f>Dados!$D$2+Dados!E3231</f>
        <v>106.13</v>
      </c>
      <c r="E3231" s="16">
        <f>Dados!$G$2+Dados!H3231</f>
        <v>138.13</v>
      </c>
    </row>
    <row r="3232" spans="1:5" ht="13.15" customHeight="1" x14ac:dyDescent="0.25">
      <c r="A3232" s="17">
        <v>3230</v>
      </c>
      <c r="B3232" s="18" t="s">
        <v>6487</v>
      </c>
      <c r="C3232" s="19" t="s">
        <v>6488</v>
      </c>
      <c r="D3232" s="15">
        <f>Dados!$D$2+Dados!E3232</f>
        <v>106.13</v>
      </c>
      <c r="E3232" s="16">
        <f>Dados!$G$2+Dados!H3232</f>
        <v>138.13</v>
      </c>
    </row>
    <row r="3233" spans="1:5" ht="13.15" customHeight="1" x14ac:dyDescent="0.25">
      <c r="A3233" s="17">
        <v>3231</v>
      </c>
      <c r="B3233" s="18" t="s">
        <v>6489</v>
      </c>
      <c r="C3233" s="19" t="s">
        <v>6490</v>
      </c>
      <c r="D3233" s="15">
        <f>Dados!$D$2+Dados!E3233</f>
        <v>138.68</v>
      </c>
      <c r="E3233" s="16">
        <f>Dados!$G$2+Dados!H3233</f>
        <v>170.68</v>
      </c>
    </row>
    <row r="3234" spans="1:5" ht="13.15" customHeight="1" x14ac:dyDescent="0.25">
      <c r="A3234" s="17">
        <v>3232</v>
      </c>
      <c r="B3234" s="18" t="s">
        <v>6491</v>
      </c>
      <c r="C3234" s="19" t="s">
        <v>6492</v>
      </c>
      <c r="D3234" s="15">
        <f>Dados!$D$2+Dados!E3234</f>
        <v>298.73</v>
      </c>
      <c r="E3234" s="16">
        <f>Dados!$G$2+Dados!H3234</f>
        <v>330.73</v>
      </c>
    </row>
    <row r="3235" spans="1:5" ht="13.15" customHeight="1" x14ac:dyDescent="0.25">
      <c r="A3235" s="17">
        <v>3233</v>
      </c>
      <c r="B3235" s="18" t="s">
        <v>6493</v>
      </c>
      <c r="C3235" s="19" t="s">
        <v>6494</v>
      </c>
      <c r="D3235" s="15">
        <f>Dados!$D$2+Dados!E3235</f>
        <v>293.3</v>
      </c>
      <c r="E3235" s="16">
        <f>Dados!$G$2+Dados!H3235</f>
        <v>325.3</v>
      </c>
    </row>
    <row r="3236" spans="1:5" ht="13.15" customHeight="1" x14ac:dyDescent="0.25">
      <c r="A3236" s="17">
        <v>3234</v>
      </c>
      <c r="B3236" s="18" t="s">
        <v>6495</v>
      </c>
      <c r="C3236" s="19" t="s">
        <v>6496</v>
      </c>
      <c r="D3236" s="15">
        <f>Dados!$D$2+Dados!E3236</f>
        <v>333.99</v>
      </c>
      <c r="E3236" s="16">
        <f>Dados!$G$2+Dados!H3236</f>
        <v>365.99</v>
      </c>
    </row>
    <row r="3237" spans="1:5" ht="13.15" customHeight="1" x14ac:dyDescent="0.25">
      <c r="A3237" s="17">
        <v>3235</v>
      </c>
      <c r="B3237" s="18" t="s">
        <v>6497</v>
      </c>
      <c r="C3237" s="19" t="s">
        <v>6498</v>
      </c>
      <c r="D3237" s="15">
        <f>Dados!$D$2+Dados!E3237</f>
        <v>289.23</v>
      </c>
      <c r="E3237" s="16">
        <f>Dados!$G$2+Dados!H3237</f>
        <v>321.23</v>
      </c>
    </row>
    <row r="3238" spans="1:5" ht="13.15" customHeight="1" x14ac:dyDescent="0.25">
      <c r="A3238" s="17">
        <v>3236</v>
      </c>
      <c r="B3238" s="18" t="s">
        <v>6499</v>
      </c>
      <c r="C3238" s="19" t="s">
        <v>6500</v>
      </c>
      <c r="D3238" s="15">
        <f>Dados!$D$2+Dados!E3238</f>
        <v>287.88</v>
      </c>
      <c r="E3238" s="16">
        <f>Dados!$G$2+Dados!H3238</f>
        <v>319.88</v>
      </c>
    </row>
    <row r="3239" spans="1:5" ht="13.15" customHeight="1" x14ac:dyDescent="0.25">
      <c r="A3239" s="17">
        <v>3237</v>
      </c>
      <c r="B3239" s="18" t="s">
        <v>6501</v>
      </c>
      <c r="C3239" s="19" t="s">
        <v>6502</v>
      </c>
      <c r="D3239" s="15">
        <f>Dados!$D$2+Dados!E3239</f>
        <v>325.85000000000002</v>
      </c>
      <c r="E3239" s="16">
        <f>Dados!$G$2+Dados!H3239</f>
        <v>357.85</v>
      </c>
    </row>
    <row r="3240" spans="1:5" ht="13.15" customHeight="1" x14ac:dyDescent="0.25">
      <c r="A3240" s="17">
        <v>3238</v>
      </c>
      <c r="B3240" s="18" t="s">
        <v>6503</v>
      </c>
      <c r="C3240" s="19" t="s">
        <v>6504</v>
      </c>
      <c r="D3240" s="15">
        <f>Dados!$D$2+Dados!E3240</f>
        <v>255.32</v>
      </c>
      <c r="E3240" s="16">
        <f>Dados!$G$2+Dados!H3240</f>
        <v>287.32</v>
      </c>
    </row>
    <row r="3241" spans="1:5" ht="13.15" customHeight="1" x14ac:dyDescent="0.25">
      <c r="A3241" s="17">
        <v>3239</v>
      </c>
      <c r="B3241" s="18" t="s">
        <v>6505</v>
      </c>
      <c r="C3241" s="19" t="s">
        <v>6506</v>
      </c>
      <c r="D3241" s="15">
        <f>Dados!$D$2+Dados!E3241</f>
        <v>255.32</v>
      </c>
      <c r="E3241" s="16">
        <f>Dados!$G$2+Dados!H3241</f>
        <v>287.32</v>
      </c>
    </row>
    <row r="3242" spans="1:5" ht="13.15" customHeight="1" x14ac:dyDescent="0.25">
      <c r="A3242" s="17">
        <v>3240</v>
      </c>
      <c r="B3242" s="18" t="s">
        <v>6507</v>
      </c>
      <c r="C3242" s="19" t="s">
        <v>6508</v>
      </c>
      <c r="D3242" s="15">
        <f>Dados!$D$2+Dados!E3242</f>
        <v>199.72</v>
      </c>
      <c r="E3242" s="16">
        <f>Dados!$G$2+Dados!H3242</f>
        <v>231.72</v>
      </c>
    </row>
    <row r="3243" spans="1:5" ht="13.15" customHeight="1" x14ac:dyDescent="0.25">
      <c r="A3243" s="17">
        <v>3241</v>
      </c>
      <c r="B3243" s="18" t="s">
        <v>6509</v>
      </c>
      <c r="C3243" s="19" t="s">
        <v>6510</v>
      </c>
      <c r="D3243" s="15">
        <f>Dados!$D$2+Dados!E3243</f>
        <v>236.34</v>
      </c>
      <c r="E3243" s="16">
        <f>Dados!$G$2+Dados!H3243</f>
        <v>268.34000000000003</v>
      </c>
    </row>
    <row r="3244" spans="1:5" ht="13.15" customHeight="1" x14ac:dyDescent="0.25">
      <c r="A3244" s="17">
        <v>3242</v>
      </c>
      <c r="B3244" s="18" t="s">
        <v>6511</v>
      </c>
      <c r="C3244" s="19" t="s">
        <v>6512</v>
      </c>
      <c r="D3244" s="15">
        <f>Dados!$D$2+Dados!E3244</f>
        <v>287.88</v>
      </c>
      <c r="E3244" s="16">
        <f>Dados!$G$2+Dados!H3244</f>
        <v>319.88</v>
      </c>
    </row>
    <row r="3245" spans="1:5" ht="13.15" customHeight="1" x14ac:dyDescent="0.25">
      <c r="A3245" s="17">
        <v>3243</v>
      </c>
      <c r="B3245" s="18" t="s">
        <v>6513</v>
      </c>
      <c r="C3245" s="19" t="s">
        <v>6514</v>
      </c>
      <c r="D3245" s="15">
        <f>Dados!$D$2+Dados!E3245</f>
        <v>315</v>
      </c>
      <c r="E3245" s="16">
        <f>Dados!$G$2+Dados!H3245</f>
        <v>347</v>
      </c>
    </row>
    <row r="3246" spans="1:5" ht="13.15" customHeight="1" x14ac:dyDescent="0.25">
      <c r="A3246" s="17">
        <v>3244</v>
      </c>
      <c r="B3246" s="18" t="s">
        <v>6515</v>
      </c>
      <c r="C3246" s="19" t="s">
        <v>6516</v>
      </c>
      <c r="D3246" s="15">
        <f>Dados!$D$2+Dados!E3246</f>
        <v>184.8</v>
      </c>
      <c r="E3246" s="16">
        <f>Dados!$G$2+Dados!H3246</f>
        <v>216.8</v>
      </c>
    </row>
    <row r="3247" spans="1:5" ht="13.15" customHeight="1" x14ac:dyDescent="0.25">
      <c r="A3247" s="17">
        <v>3245</v>
      </c>
      <c r="B3247" s="18" t="s">
        <v>6517</v>
      </c>
      <c r="C3247" s="19" t="s">
        <v>6518</v>
      </c>
      <c r="D3247" s="15">
        <f>Dados!$D$2+Dados!E3247</f>
        <v>244.47</v>
      </c>
      <c r="E3247" s="16">
        <f>Dados!$G$2+Dados!H3247</f>
        <v>276.47000000000003</v>
      </c>
    </row>
    <row r="3248" spans="1:5" ht="13.15" customHeight="1" x14ac:dyDescent="0.25">
      <c r="A3248" s="17">
        <v>3246</v>
      </c>
      <c r="B3248" s="18" t="s">
        <v>6519</v>
      </c>
      <c r="C3248" s="19" t="s">
        <v>6520</v>
      </c>
      <c r="D3248" s="15">
        <f>Dados!$D$2+Dados!E3248</f>
        <v>233.62</v>
      </c>
      <c r="E3248" s="16">
        <f>Dados!$G$2+Dados!H3248</f>
        <v>265.62</v>
      </c>
    </row>
    <row r="3249" spans="1:5" ht="13.15" customHeight="1" x14ac:dyDescent="0.25">
      <c r="A3249" s="17">
        <v>3247</v>
      </c>
      <c r="B3249" s="18" t="s">
        <v>6521</v>
      </c>
      <c r="C3249" s="19" t="s">
        <v>6522</v>
      </c>
      <c r="D3249" s="15">
        <f>Dados!$D$2+Dados!E3249</f>
        <v>293.3</v>
      </c>
      <c r="E3249" s="16">
        <f>Dados!$G$2+Dados!H3249</f>
        <v>325.3</v>
      </c>
    </row>
    <row r="3250" spans="1:5" ht="13.15" customHeight="1" x14ac:dyDescent="0.25">
      <c r="A3250" s="17">
        <v>3248</v>
      </c>
      <c r="B3250" s="18" t="s">
        <v>6523</v>
      </c>
      <c r="C3250" s="19" t="s">
        <v>6524</v>
      </c>
      <c r="D3250" s="15">
        <f>Dados!$D$2+Dados!E3250</f>
        <v>247.19</v>
      </c>
      <c r="E3250" s="16">
        <f>Dados!$G$2+Dados!H3250</f>
        <v>279.19</v>
      </c>
    </row>
    <row r="3251" spans="1:5" ht="13.15" customHeight="1" x14ac:dyDescent="0.25">
      <c r="A3251" s="17">
        <v>3249</v>
      </c>
      <c r="B3251" s="18" t="s">
        <v>6525</v>
      </c>
      <c r="C3251" s="19" t="s">
        <v>6526</v>
      </c>
      <c r="D3251" s="15">
        <f>Dados!$D$2+Dados!E3251</f>
        <v>331.28</v>
      </c>
      <c r="E3251" s="16">
        <f>Dados!$G$2+Dados!H3251</f>
        <v>363.28</v>
      </c>
    </row>
    <row r="3252" spans="1:5" ht="13.15" customHeight="1" x14ac:dyDescent="0.25">
      <c r="A3252" s="17">
        <v>3250</v>
      </c>
      <c r="B3252" s="18" t="s">
        <v>6527</v>
      </c>
      <c r="C3252" s="19" t="s">
        <v>6528</v>
      </c>
      <c r="D3252" s="15">
        <f>Dados!$D$2+Dados!E3252</f>
        <v>266.16999999999996</v>
      </c>
      <c r="E3252" s="16">
        <f>Dados!$G$2+Dados!H3252</f>
        <v>298.16999999999996</v>
      </c>
    </row>
    <row r="3253" spans="1:5" ht="13.15" customHeight="1" x14ac:dyDescent="0.25">
      <c r="A3253" s="17">
        <v>3251</v>
      </c>
      <c r="B3253" s="18" t="s">
        <v>6529</v>
      </c>
      <c r="C3253" s="19" t="s">
        <v>6530</v>
      </c>
      <c r="D3253" s="15">
        <f>Dados!$D$2+Dados!E3253</f>
        <v>268.89</v>
      </c>
      <c r="E3253" s="16">
        <f>Dados!$G$2+Dados!H3253</f>
        <v>300.89</v>
      </c>
    </row>
    <row r="3254" spans="1:5" ht="13.15" customHeight="1" x14ac:dyDescent="0.25">
      <c r="A3254" s="17">
        <v>3252</v>
      </c>
      <c r="B3254" s="18" t="s">
        <v>6531</v>
      </c>
      <c r="C3254" s="19" t="s">
        <v>6532</v>
      </c>
      <c r="D3254" s="15">
        <f>Dados!$D$2+Dados!E3254</f>
        <v>252.61</v>
      </c>
      <c r="E3254" s="16">
        <f>Dados!$G$2+Dados!H3254</f>
        <v>284.61</v>
      </c>
    </row>
    <row r="3255" spans="1:5" ht="13.15" customHeight="1" x14ac:dyDescent="0.25">
      <c r="A3255" s="17">
        <v>3253</v>
      </c>
      <c r="B3255" s="18" t="s">
        <v>6533</v>
      </c>
      <c r="C3255" s="19" t="s">
        <v>6534</v>
      </c>
      <c r="D3255" s="15">
        <f>Dados!$D$2+Dados!E3255</f>
        <v>247.19</v>
      </c>
      <c r="E3255" s="16">
        <f>Dados!$G$2+Dados!H3255</f>
        <v>279.19</v>
      </c>
    </row>
    <row r="3256" spans="1:5" ht="13.15" customHeight="1" x14ac:dyDescent="0.25">
      <c r="A3256" s="17">
        <v>3254</v>
      </c>
      <c r="B3256" s="18" t="s">
        <v>6535</v>
      </c>
      <c r="C3256" s="19" t="s">
        <v>6536</v>
      </c>
      <c r="D3256" s="15">
        <f>Dados!$D$2+Dados!E3256</f>
        <v>237.96</v>
      </c>
      <c r="E3256" s="16">
        <f>Dados!$G$2+Dados!H3256</f>
        <v>269.96000000000004</v>
      </c>
    </row>
    <row r="3257" spans="1:5" ht="13.15" customHeight="1" x14ac:dyDescent="0.25">
      <c r="A3257" s="17">
        <v>3255</v>
      </c>
      <c r="B3257" s="18" t="s">
        <v>6537</v>
      </c>
      <c r="C3257" s="19" t="s">
        <v>6538</v>
      </c>
      <c r="D3257" s="15">
        <f>Dados!$D$2+Dados!E3257</f>
        <v>138.68</v>
      </c>
      <c r="E3257" s="16">
        <f>Dados!$G$2+Dados!H3257</f>
        <v>170.68</v>
      </c>
    </row>
    <row r="3258" spans="1:5" ht="13.15" customHeight="1" x14ac:dyDescent="0.25">
      <c r="A3258" s="17">
        <v>3256</v>
      </c>
      <c r="B3258" s="18" t="s">
        <v>6539</v>
      </c>
      <c r="C3258" s="19" t="s">
        <v>6540</v>
      </c>
      <c r="D3258" s="15">
        <f>Dados!$D$2+Dados!E3258</f>
        <v>192.93</v>
      </c>
      <c r="E3258" s="16">
        <f>Dados!$G$2+Dados!H3258</f>
        <v>224.93</v>
      </c>
    </row>
    <row r="3259" spans="1:5" ht="13.15" customHeight="1" x14ac:dyDescent="0.25">
      <c r="A3259" s="17">
        <v>3257</v>
      </c>
      <c r="B3259" s="18" t="s">
        <v>6541</v>
      </c>
      <c r="C3259" s="19" t="s">
        <v>6542</v>
      </c>
      <c r="D3259" s="15">
        <f>Dados!$D$2+Dados!E3259</f>
        <v>173.95</v>
      </c>
      <c r="E3259" s="16">
        <f>Dados!$G$2+Dados!H3259</f>
        <v>205.95</v>
      </c>
    </row>
    <row r="3260" spans="1:5" ht="13.15" customHeight="1" x14ac:dyDescent="0.25">
      <c r="A3260" s="17">
        <v>3258</v>
      </c>
      <c r="B3260" s="18" t="s">
        <v>6543</v>
      </c>
      <c r="C3260" s="19" t="s">
        <v>6544</v>
      </c>
      <c r="D3260" s="15">
        <f>Dados!$D$2+Dados!E3260</f>
        <v>203.79</v>
      </c>
      <c r="E3260" s="16">
        <f>Dados!$G$2+Dados!H3260</f>
        <v>235.79</v>
      </c>
    </row>
    <row r="3261" spans="1:5" ht="13.15" customHeight="1" x14ac:dyDescent="0.25">
      <c r="A3261" s="17">
        <v>3259</v>
      </c>
      <c r="B3261" s="18" t="s">
        <v>6545</v>
      </c>
      <c r="C3261" s="19" t="s">
        <v>6546</v>
      </c>
      <c r="D3261" s="15">
        <f>Dados!$D$2+Dados!E3261</f>
        <v>293.3</v>
      </c>
      <c r="E3261" s="16">
        <f>Dados!$G$2+Dados!H3261</f>
        <v>325.3</v>
      </c>
    </row>
    <row r="3262" spans="1:5" ht="13.15" customHeight="1" x14ac:dyDescent="0.25">
      <c r="A3262" s="17">
        <v>3260</v>
      </c>
      <c r="B3262" s="18" t="s">
        <v>6547</v>
      </c>
      <c r="C3262" s="19" t="s">
        <v>6548</v>
      </c>
      <c r="D3262" s="15">
        <f>Dados!$D$2+Dados!E3262</f>
        <v>217.35</v>
      </c>
      <c r="E3262" s="16">
        <f>Dados!$G$2+Dados!H3262</f>
        <v>249.35</v>
      </c>
    </row>
    <row r="3263" spans="1:5" ht="13.15" customHeight="1" x14ac:dyDescent="0.25">
      <c r="A3263" s="17">
        <v>3261</v>
      </c>
      <c r="B3263" s="18" t="s">
        <v>6549</v>
      </c>
      <c r="C3263" s="19" t="s">
        <v>6550</v>
      </c>
      <c r="D3263" s="15">
        <f>Dados!$D$2+Dados!E3263</f>
        <v>237.96</v>
      </c>
      <c r="E3263" s="16">
        <f>Dados!$G$2+Dados!H3263</f>
        <v>269.96000000000004</v>
      </c>
    </row>
    <row r="3264" spans="1:5" ht="13.15" customHeight="1" x14ac:dyDescent="0.25">
      <c r="A3264" s="17">
        <v>3262</v>
      </c>
      <c r="B3264" s="18" t="s">
        <v>6551</v>
      </c>
      <c r="C3264" s="19" t="s">
        <v>6552</v>
      </c>
      <c r="D3264" s="15">
        <f>Dados!$D$2+Dados!E3264</f>
        <v>236.34</v>
      </c>
      <c r="E3264" s="16">
        <f>Dados!$G$2+Dados!H3264</f>
        <v>268.34000000000003</v>
      </c>
    </row>
    <row r="3265" spans="1:5" ht="13.15" customHeight="1" x14ac:dyDescent="0.25">
      <c r="A3265" s="17">
        <v>3263</v>
      </c>
      <c r="B3265" s="18" t="s">
        <v>6553</v>
      </c>
      <c r="C3265" s="19" t="s">
        <v>6554</v>
      </c>
      <c r="D3265" s="15">
        <f>Dados!$D$2+Dados!E3265</f>
        <v>163.1</v>
      </c>
      <c r="E3265" s="16">
        <f>Dados!$G$2+Dados!H3265</f>
        <v>195.1</v>
      </c>
    </row>
    <row r="3266" spans="1:5" ht="13.15" customHeight="1" x14ac:dyDescent="0.25">
      <c r="A3266" s="17">
        <v>3264</v>
      </c>
      <c r="B3266" s="18" t="s">
        <v>6555</v>
      </c>
      <c r="C3266" s="19" t="s">
        <v>6556</v>
      </c>
      <c r="D3266" s="15">
        <f>Dados!$D$2+Dados!E3266</f>
        <v>225.49</v>
      </c>
      <c r="E3266" s="16">
        <f>Dados!$G$2+Dados!H3266</f>
        <v>257.49</v>
      </c>
    </row>
    <row r="3267" spans="1:5" ht="13.15" customHeight="1" x14ac:dyDescent="0.25">
      <c r="A3267" s="17">
        <v>3265</v>
      </c>
      <c r="B3267" s="18" t="s">
        <v>6557</v>
      </c>
      <c r="C3267" s="19" t="s">
        <v>6558</v>
      </c>
      <c r="D3267" s="15">
        <f>Dados!$D$2+Dados!E3267</f>
        <v>201.07</v>
      </c>
      <c r="E3267" s="16">
        <f>Dados!$G$2+Dados!H3267</f>
        <v>233.07</v>
      </c>
    </row>
    <row r="3268" spans="1:5" ht="13.15" customHeight="1" x14ac:dyDescent="0.25">
      <c r="A3268" s="17">
        <v>3266</v>
      </c>
      <c r="B3268" s="18" t="s">
        <v>6559</v>
      </c>
      <c r="C3268" s="19" t="s">
        <v>6560</v>
      </c>
      <c r="D3268" s="15">
        <f>Dados!$D$2+Dados!E3268</f>
        <v>263.46000000000004</v>
      </c>
      <c r="E3268" s="16">
        <f>Dados!$G$2+Dados!H3268</f>
        <v>295.46000000000004</v>
      </c>
    </row>
    <row r="3269" spans="1:5" ht="13.15" customHeight="1" x14ac:dyDescent="0.25">
      <c r="A3269" s="17">
        <v>3267</v>
      </c>
      <c r="B3269" s="18" t="s">
        <v>6561</v>
      </c>
      <c r="C3269" s="19" t="s">
        <v>6562</v>
      </c>
      <c r="D3269" s="15">
        <f>Dados!$D$2+Dados!E3269</f>
        <v>290.58999999999997</v>
      </c>
      <c r="E3269" s="16">
        <f>Dados!$G$2+Dados!H3269</f>
        <v>322.58999999999997</v>
      </c>
    </row>
    <row r="3270" spans="1:5" ht="13.15" customHeight="1" x14ac:dyDescent="0.25">
      <c r="A3270" s="17">
        <v>3268</v>
      </c>
      <c r="B3270" s="18" t="s">
        <v>6563</v>
      </c>
      <c r="C3270" s="19" t="s">
        <v>6564</v>
      </c>
      <c r="D3270" s="15">
        <f>Dados!$D$2+Dados!E3270</f>
        <v>290.58999999999997</v>
      </c>
      <c r="E3270" s="16">
        <f>Dados!$G$2+Dados!H3270</f>
        <v>322.58999999999997</v>
      </c>
    </row>
    <row r="3271" spans="1:5" ht="13.15" customHeight="1" x14ac:dyDescent="0.25">
      <c r="A3271" s="17">
        <v>3269</v>
      </c>
      <c r="B3271" s="18" t="s">
        <v>6565</v>
      </c>
      <c r="C3271" s="19" t="s">
        <v>6566</v>
      </c>
      <c r="D3271" s="15">
        <f>Dados!$D$2+Dados!E3271</f>
        <v>211.92</v>
      </c>
      <c r="E3271" s="16">
        <f>Dados!$G$2+Dados!H3271</f>
        <v>243.92</v>
      </c>
    </row>
    <row r="3272" spans="1:5" ht="13.15" customHeight="1" x14ac:dyDescent="0.25">
      <c r="A3272" s="17">
        <v>3270</v>
      </c>
      <c r="B3272" s="18" t="s">
        <v>6567</v>
      </c>
      <c r="C3272" s="19" t="s">
        <v>6568</v>
      </c>
      <c r="D3272" s="15">
        <f>Dados!$D$2+Dados!E3272</f>
        <v>241.76</v>
      </c>
      <c r="E3272" s="16">
        <f>Dados!$G$2+Dados!H3272</f>
        <v>273.76</v>
      </c>
    </row>
    <row r="3273" spans="1:5" ht="13.15" customHeight="1" x14ac:dyDescent="0.25">
      <c r="A3273" s="17">
        <v>3271</v>
      </c>
      <c r="B3273" s="18" t="s">
        <v>6569</v>
      </c>
      <c r="C3273" s="19" t="s">
        <v>6570</v>
      </c>
      <c r="D3273" s="15">
        <f>Dados!$D$2+Dados!E3273</f>
        <v>336.7</v>
      </c>
      <c r="E3273" s="16">
        <f>Dados!$G$2+Dados!H3273</f>
        <v>368.7</v>
      </c>
    </row>
    <row r="3274" spans="1:5" ht="13.15" customHeight="1" x14ac:dyDescent="0.25">
      <c r="A3274" s="17">
        <v>3272</v>
      </c>
      <c r="B3274" s="18" t="s">
        <v>6571</v>
      </c>
      <c r="C3274" s="19" t="s">
        <v>6572</v>
      </c>
      <c r="D3274" s="15">
        <f>Dados!$D$2+Dados!E3274</f>
        <v>323.14</v>
      </c>
      <c r="E3274" s="16">
        <f>Dados!$G$2+Dados!H3274</f>
        <v>355.14</v>
      </c>
    </row>
    <row r="3275" spans="1:5" ht="13.15" customHeight="1" x14ac:dyDescent="0.25">
      <c r="A3275" s="17">
        <v>3273</v>
      </c>
      <c r="B3275" s="18" t="s">
        <v>6573</v>
      </c>
      <c r="C3275" s="19" t="s">
        <v>6574</v>
      </c>
      <c r="D3275" s="15">
        <f>Dados!$D$2+Dados!E3275</f>
        <v>141.4</v>
      </c>
      <c r="E3275" s="16">
        <f>Dados!$G$2+Dados!H3275</f>
        <v>173.4</v>
      </c>
    </row>
    <row r="3276" spans="1:5" ht="13.15" customHeight="1" x14ac:dyDescent="0.25">
      <c r="A3276" s="17">
        <v>3274</v>
      </c>
      <c r="B3276" s="18" t="s">
        <v>6575</v>
      </c>
      <c r="C3276" s="19" t="s">
        <v>6576</v>
      </c>
      <c r="D3276" s="15">
        <f>Dados!$D$2+Dados!E3276</f>
        <v>35.6</v>
      </c>
      <c r="E3276" s="16">
        <f>Dados!$G$2+Dados!H3276</f>
        <v>67.599999999999994</v>
      </c>
    </row>
    <row r="3277" spans="1:5" ht="13.15" customHeight="1" x14ac:dyDescent="0.25">
      <c r="A3277" s="17">
        <v>3275</v>
      </c>
      <c r="B3277" s="18" t="s">
        <v>6577</v>
      </c>
      <c r="C3277" s="19" t="s">
        <v>6578</v>
      </c>
      <c r="D3277" s="15">
        <f>Dados!$D$2+Dados!E3277</f>
        <v>315</v>
      </c>
      <c r="E3277" s="16">
        <f>Dados!$G$2+Dados!H3277</f>
        <v>347</v>
      </c>
    </row>
    <row r="3278" spans="1:5" ht="13.15" customHeight="1" x14ac:dyDescent="0.25">
      <c r="A3278" s="17">
        <v>3276</v>
      </c>
      <c r="B3278" s="18" t="s">
        <v>6579</v>
      </c>
      <c r="C3278" s="19" t="s">
        <v>6580</v>
      </c>
      <c r="D3278" s="15">
        <f>Dados!$D$2+Dados!E3278</f>
        <v>47</v>
      </c>
      <c r="E3278" s="16">
        <f>Dados!$G$2+Dados!H3278</f>
        <v>79</v>
      </c>
    </row>
    <row r="3279" spans="1:5" ht="13.15" customHeight="1" x14ac:dyDescent="0.25">
      <c r="A3279" s="17">
        <v>3277</v>
      </c>
      <c r="B3279" s="18" t="s">
        <v>6581</v>
      </c>
      <c r="C3279" s="19" t="s">
        <v>6582</v>
      </c>
      <c r="D3279" s="15">
        <f>Dados!$D$2+Dados!E3279</f>
        <v>54.59</v>
      </c>
      <c r="E3279" s="16">
        <f>Dados!$G$2+Dados!H3279</f>
        <v>86.59</v>
      </c>
    </row>
    <row r="3280" spans="1:5" ht="13.15" customHeight="1" x14ac:dyDescent="0.25">
      <c r="A3280" s="17">
        <v>3278</v>
      </c>
      <c r="B3280" s="18" t="s">
        <v>6583</v>
      </c>
      <c r="C3280" s="19" t="s">
        <v>6584</v>
      </c>
      <c r="D3280" s="15">
        <f>Dados!$D$2+Dados!E3280</f>
        <v>49.17</v>
      </c>
      <c r="E3280" s="16">
        <f>Dados!$G$2+Dados!H3280</f>
        <v>81.17</v>
      </c>
    </row>
    <row r="3281" spans="1:5" ht="13.15" customHeight="1" x14ac:dyDescent="0.25">
      <c r="A3281" s="17">
        <v>3279</v>
      </c>
      <c r="B3281" s="18" t="s">
        <v>6585</v>
      </c>
      <c r="C3281" s="19" t="s">
        <v>6586</v>
      </c>
      <c r="D3281" s="15">
        <f>Dados!$D$2+Dados!E3281</f>
        <v>57.3</v>
      </c>
      <c r="E3281" s="16">
        <f>Dados!$G$2+Dados!H3281</f>
        <v>89.3</v>
      </c>
    </row>
    <row r="3282" spans="1:5" ht="13.15" customHeight="1" x14ac:dyDescent="0.25">
      <c r="A3282" s="17">
        <v>3280</v>
      </c>
      <c r="B3282" s="18" t="s">
        <v>6587</v>
      </c>
      <c r="C3282" s="19" t="s">
        <v>6588</v>
      </c>
      <c r="D3282" s="15">
        <f>Dados!$D$2+Dados!E3282</f>
        <v>260.75</v>
      </c>
      <c r="E3282" s="16">
        <f>Dados!$G$2+Dados!H3282</f>
        <v>292.75</v>
      </c>
    </row>
    <row r="3283" spans="1:5" ht="13.15" customHeight="1" x14ac:dyDescent="0.25">
      <c r="A3283" s="17">
        <v>3281</v>
      </c>
      <c r="B3283" s="18" t="s">
        <v>6589</v>
      </c>
      <c r="C3283" s="19" t="s">
        <v>6590</v>
      </c>
      <c r="D3283" s="15">
        <f>Dados!$D$2+Dados!E3283</f>
        <v>277.02999999999997</v>
      </c>
      <c r="E3283" s="16">
        <f>Dados!$G$2+Dados!H3283</f>
        <v>309.02999999999997</v>
      </c>
    </row>
    <row r="3284" spans="1:5" ht="13.15" customHeight="1" x14ac:dyDescent="0.25">
      <c r="A3284" s="17">
        <v>3282</v>
      </c>
      <c r="B3284" s="18" t="s">
        <v>6591</v>
      </c>
      <c r="C3284" s="19" t="s">
        <v>6592</v>
      </c>
      <c r="D3284" s="15">
        <f>Dados!$D$2+Dados!E3284</f>
        <v>293.3</v>
      </c>
      <c r="E3284" s="16">
        <f>Dados!$G$2+Dados!H3284</f>
        <v>325.3</v>
      </c>
    </row>
    <row r="3285" spans="1:5" ht="13.15" customHeight="1" x14ac:dyDescent="0.25">
      <c r="A3285" s="17">
        <v>3283</v>
      </c>
      <c r="B3285" s="18" t="s">
        <v>6593</v>
      </c>
      <c r="C3285" s="19" t="s">
        <v>6594</v>
      </c>
      <c r="D3285" s="15">
        <f>Dados!$D$2+Dados!E3285</f>
        <v>201.07</v>
      </c>
      <c r="E3285" s="16">
        <f>Dados!$G$2+Dados!H3285</f>
        <v>233.07</v>
      </c>
    </row>
    <row r="3286" spans="1:5" ht="13.15" customHeight="1" x14ac:dyDescent="0.25">
      <c r="A3286" s="17">
        <v>3284</v>
      </c>
      <c r="B3286" s="18" t="s">
        <v>6595</v>
      </c>
      <c r="C3286" s="19" t="s">
        <v>6596</v>
      </c>
      <c r="D3286" s="15">
        <f>Dados!$D$2+Dados!E3286</f>
        <v>301.44</v>
      </c>
      <c r="E3286" s="16">
        <f>Dados!$G$2+Dados!H3286</f>
        <v>333.44</v>
      </c>
    </row>
    <row r="3287" spans="1:5" ht="13.15" customHeight="1" x14ac:dyDescent="0.25">
      <c r="A3287" s="17">
        <v>3285</v>
      </c>
      <c r="B3287" s="18" t="s">
        <v>6597</v>
      </c>
      <c r="C3287" s="19" t="s">
        <v>6598</v>
      </c>
      <c r="D3287" s="15">
        <f>Dados!$D$2+Dados!E3287</f>
        <v>222.77</v>
      </c>
      <c r="E3287" s="16">
        <f>Dados!$G$2+Dados!H3287</f>
        <v>254.77</v>
      </c>
    </row>
    <row r="3288" spans="1:5" ht="13.15" customHeight="1" x14ac:dyDescent="0.25">
      <c r="A3288" s="17">
        <v>3286</v>
      </c>
      <c r="B3288" s="18" t="s">
        <v>6599</v>
      </c>
      <c r="C3288" s="19" t="s">
        <v>6600</v>
      </c>
      <c r="D3288" s="15">
        <f>Dados!$D$2+Dados!E3288</f>
        <v>49.17</v>
      </c>
      <c r="E3288" s="16">
        <f>Dados!$G$2+Dados!H3288</f>
        <v>81.17</v>
      </c>
    </row>
    <row r="3289" spans="1:5" ht="13.15" customHeight="1" x14ac:dyDescent="0.25">
      <c r="A3289" s="17">
        <v>3287</v>
      </c>
      <c r="B3289" s="18" t="s">
        <v>6601</v>
      </c>
      <c r="C3289" s="19" t="s">
        <v>6602</v>
      </c>
      <c r="D3289" s="15">
        <f>Dados!$D$2+Dados!E3289</f>
        <v>49.17</v>
      </c>
      <c r="E3289" s="16">
        <f>Dados!$G$2+Dados!H3289</f>
        <v>81.17</v>
      </c>
    </row>
    <row r="3290" spans="1:5" ht="13.15" customHeight="1" x14ac:dyDescent="0.25">
      <c r="A3290" s="17">
        <v>3288</v>
      </c>
      <c r="B3290" s="18" t="s">
        <v>6603</v>
      </c>
      <c r="C3290" s="19" t="s">
        <v>6604</v>
      </c>
      <c r="D3290" s="15">
        <f>Dados!$D$2+Dados!E3290</f>
        <v>369.25</v>
      </c>
      <c r="E3290" s="16">
        <f>Dados!$G$2+Dados!H3290</f>
        <v>401.25</v>
      </c>
    </row>
    <row r="3291" spans="1:5" ht="13.15" customHeight="1" x14ac:dyDescent="0.25">
      <c r="A3291" s="17">
        <v>3289</v>
      </c>
      <c r="B3291" s="18" t="s">
        <v>6605</v>
      </c>
      <c r="C3291" s="19" t="s">
        <v>6606</v>
      </c>
      <c r="D3291" s="15">
        <f>Dados!$D$2+Dados!E3291</f>
        <v>249.9</v>
      </c>
      <c r="E3291" s="16">
        <f>Dados!$G$2+Dados!H3291</f>
        <v>281.89999999999998</v>
      </c>
    </row>
    <row r="3292" spans="1:5" ht="13.15" customHeight="1" x14ac:dyDescent="0.25">
      <c r="A3292" s="17">
        <v>3290</v>
      </c>
      <c r="B3292" s="18" t="s">
        <v>6607</v>
      </c>
      <c r="C3292" s="19" t="s">
        <v>6608</v>
      </c>
      <c r="D3292" s="15">
        <f>Dados!$D$2+Dados!E3292</f>
        <v>317.70999999999998</v>
      </c>
      <c r="E3292" s="16">
        <f>Dados!$G$2+Dados!H3292</f>
        <v>349.71</v>
      </c>
    </row>
    <row r="3293" spans="1:5" ht="13.15" customHeight="1" x14ac:dyDescent="0.25">
      <c r="A3293" s="17">
        <v>3291</v>
      </c>
      <c r="B3293" s="18" t="s">
        <v>6609</v>
      </c>
      <c r="C3293" s="19" t="s">
        <v>6610</v>
      </c>
      <c r="D3293" s="15">
        <f>Dados!$D$2+Dados!E3293</f>
        <v>201.07</v>
      </c>
      <c r="E3293" s="16">
        <f>Dados!$G$2+Dados!H3293</f>
        <v>233.07</v>
      </c>
    </row>
    <row r="3294" spans="1:5" ht="13.15" customHeight="1" x14ac:dyDescent="0.25">
      <c r="A3294" s="17">
        <v>3292</v>
      </c>
      <c r="B3294" s="18" t="s">
        <v>6611</v>
      </c>
      <c r="C3294" s="19" t="s">
        <v>6612</v>
      </c>
      <c r="D3294" s="15">
        <f>Dados!$D$2+Dados!E3294</f>
        <v>163.1</v>
      </c>
      <c r="E3294" s="16">
        <f>Dados!$G$2+Dados!H3294</f>
        <v>195.1</v>
      </c>
    </row>
    <row r="3295" spans="1:5" ht="13.15" customHeight="1" x14ac:dyDescent="0.25">
      <c r="A3295" s="17">
        <v>3293</v>
      </c>
      <c r="B3295" s="18" t="s">
        <v>6613</v>
      </c>
      <c r="C3295" s="19" t="s">
        <v>6614</v>
      </c>
      <c r="D3295" s="15">
        <f>Dados!$D$2+Dados!E3295</f>
        <v>331.28</v>
      </c>
      <c r="E3295" s="16">
        <f>Dados!$G$2+Dados!H3295</f>
        <v>363.28</v>
      </c>
    </row>
    <row r="3296" spans="1:5" ht="13.15" customHeight="1" x14ac:dyDescent="0.25">
      <c r="A3296" s="17">
        <v>3294</v>
      </c>
      <c r="B3296" s="18" t="s">
        <v>6615</v>
      </c>
      <c r="C3296" s="19" t="s">
        <v>6616</v>
      </c>
      <c r="D3296" s="15">
        <f>Dados!$D$2+Dados!E3296</f>
        <v>222.77</v>
      </c>
      <c r="E3296" s="16">
        <f>Dados!$G$2+Dados!H3296</f>
        <v>254.77</v>
      </c>
    </row>
    <row r="3297" spans="1:5" ht="13.15" customHeight="1" x14ac:dyDescent="0.25">
      <c r="A3297" s="17">
        <v>3295</v>
      </c>
      <c r="B3297" s="18" t="s">
        <v>6617</v>
      </c>
      <c r="C3297" s="19" t="s">
        <v>6618</v>
      </c>
      <c r="D3297" s="15">
        <f>Dados!$D$2+Dados!E3297</f>
        <v>374.68</v>
      </c>
      <c r="E3297" s="16">
        <f>Dados!$G$2+Dados!H3297</f>
        <v>406.68</v>
      </c>
    </row>
    <row r="3298" spans="1:5" ht="13.15" customHeight="1" x14ac:dyDescent="0.25">
      <c r="A3298" s="17">
        <v>3296</v>
      </c>
      <c r="B3298" s="18" t="s">
        <v>6619</v>
      </c>
      <c r="C3298" s="19" t="s">
        <v>6620</v>
      </c>
      <c r="D3298" s="15">
        <f>Dados!$D$2+Dados!E3298</f>
        <v>163.1</v>
      </c>
      <c r="E3298" s="16">
        <f>Dados!$G$2+Dados!H3298</f>
        <v>195.1</v>
      </c>
    </row>
    <row r="3299" spans="1:5" ht="13.15" customHeight="1" x14ac:dyDescent="0.25">
      <c r="A3299" s="17">
        <v>3297</v>
      </c>
      <c r="B3299" s="18" t="s">
        <v>6621</v>
      </c>
      <c r="C3299" s="19" t="s">
        <v>6622</v>
      </c>
      <c r="D3299" s="15">
        <f>Dados!$D$2+Dados!E3299</f>
        <v>168.52</v>
      </c>
      <c r="E3299" s="16">
        <f>Dados!$G$2+Dados!H3299</f>
        <v>200.52</v>
      </c>
    </row>
    <row r="3300" spans="1:5" ht="13.15" customHeight="1" x14ac:dyDescent="0.25">
      <c r="A3300" s="17">
        <v>3298</v>
      </c>
      <c r="B3300" s="18" t="s">
        <v>6623</v>
      </c>
      <c r="C3300" s="19" t="s">
        <v>6624</v>
      </c>
      <c r="D3300" s="15">
        <f>Dados!$D$2+Dados!E3300</f>
        <v>149.53</v>
      </c>
      <c r="E3300" s="16">
        <f>Dados!$G$2+Dados!H3300</f>
        <v>181.53</v>
      </c>
    </row>
    <row r="3301" spans="1:5" ht="13.15" customHeight="1" x14ac:dyDescent="0.25">
      <c r="A3301" s="17">
        <v>3299</v>
      </c>
      <c r="B3301" s="18" t="s">
        <v>6625</v>
      </c>
      <c r="C3301" s="19" t="s">
        <v>6626</v>
      </c>
      <c r="D3301" s="15">
        <f>Dados!$D$2+Dados!E3301</f>
        <v>407.23</v>
      </c>
      <c r="E3301" s="16">
        <f>Dados!$G$2+Dados!H3301</f>
        <v>439.23</v>
      </c>
    </row>
    <row r="3302" spans="1:5" ht="13.15" customHeight="1" x14ac:dyDescent="0.25">
      <c r="A3302" s="17">
        <v>3300</v>
      </c>
      <c r="B3302" s="18" t="s">
        <v>6627</v>
      </c>
      <c r="C3302" s="19" t="s">
        <v>6628</v>
      </c>
      <c r="D3302" s="15">
        <f>Dados!$D$2+Dados!E3302</f>
        <v>201.07</v>
      </c>
      <c r="E3302" s="16">
        <f>Dados!$G$2+Dados!H3302</f>
        <v>233.07</v>
      </c>
    </row>
    <row r="3303" spans="1:5" ht="13.15" customHeight="1" x14ac:dyDescent="0.25">
      <c r="A3303" s="17">
        <v>3301</v>
      </c>
      <c r="B3303" s="18" t="s">
        <v>6629</v>
      </c>
      <c r="C3303" s="19" t="s">
        <v>6630</v>
      </c>
      <c r="D3303" s="15">
        <f>Dados!$D$2+Dados!E3303</f>
        <v>377.39</v>
      </c>
      <c r="E3303" s="16">
        <f>Dados!$G$2+Dados!H3303</f>
        <v>409.39</v>
      </c>
    </row>
    <row r="3304" spans="1:5" ht="13.15" customHeight="1" x14ac:dyDescent="0.25">
      <c r="A3304" s="17">
        <v>3302</v>
      </c>
      <c r="B3304" s="18" t="s">
        <v>6631</v>
      </c>
      <c r="C3304" s="19" t="s">
        <v>6632</v>
      </c>
      <c r="D3304" s="15">
        <f>Dados!$D$2+Dados!E3304</f>
        <v>209.21</v>
      </c>
      <c r="E3304" s="16">
        <f>Dados!$G$2+Dados!H3304</f>
        <v>241.21</v>
      </c>
    </row>
    <row r="3305" spans="1:5" ht="13.15" customHeight="1" x14ac:dyDescent="0.25">
      <c r="A3305" s="17">
        <v>3303</v>
      </c>
      <c r="B3305" s="18" t="s">
        <v>6633</v>
      </c>
      <c r="C3305" s="19" t="s">
        <v>6634</v>
      </c>
      <c r="D3305" s="15">
        <f>Dados!$D$2+Dados!E3305</f>
        <v>141.4</v>
      </c>
      <c r="E3305" s="16">
        <f>Dados!$G$2+Dados!H3305</f>
        <v>173.4</v>
      </c>
    </row>
    <row r="3306" spans="1:5" ht="13.15" customHeight="1" x14ac:dyDescent="0.25">
      <c r="A3306" s="17">
        <v>3304</v>
      </c>
      <c r="B3306" s="18" t="s">
        <v>6635</v>
      </c>
      <c r="C3306" s="19" t="s">
        <v>6636</v>
      </c>
      <c r="D3306" s="15">
        <f>Dados!$D$2+Dados!E3306</f>
        <v>141.4</v>
      </c>
      <c r="E3306" s="16">
        <f>Dados!$G$2+Dados!H3306</f>
        <v>173.4</v>
      </c>
    </row>
    <row r="3307" spans="1:5" ht="13.15" customHeight="1" x14ac:dyDescent="0.25">
      <c r="A3307" s="17">
        <v>3305</v>
      </c>
      <c r="B3307" s="18" t="s">
        <v>6637</v>
      </c>
      <c r="C3307" s="19" t="s">
        <v>6638</v>
      </c>
      <c r="D3307" s="15">
        <f>Dados!$D$2+Dados!E3307</f>
        <v>317.70999999999998</v>
      </c>
      <c r="E3307" s="16">
        <f>Dados!$G$2+Dados!H3307</f>
        <v>349.71</v>
      </c>
    </row>
    <row r="3308" spans="1:5" ht="13.15" customHeight="1" x14ac:dyDescent="0.25">
      <c r="A3308" s="17">
        <v>3306</v>
      </c>
      <c r="B3308" s="18" t="s">
        <v>6639</v>
      </c>
      <c r="C3308" s="19" t="s">
        <v>6640</v>
      </c>
      <c r="D3308" s="15">
        <f>Dados!$D$2+Dados!E3308</f>
        <v>317.70999999999998</v>
      </c>
      <c r="E3308" s="16">
        <f>Dados!$G$2+Dados!H3308</f>
        <v>349.71</v>
      </c>
    </row>
    <row r="3309" spans="1:5" ht="13.15" customHeight="1" x14ac:dyDescent="0.25">
      <c r="A3309" s="17">
        <v>3307</v>
      </c>
      <c r="B3309" s="18" t="s">
        <v>6641</v>
      </c>
      <c r="C3309" s="19" t="s">
        <v>6642</v>
      </c>
      <c r="D3309" s="15">
        <f>Dados!$D$2+Dados!E3309</f>
        <v>141.4</v>
      </c>
      <c r="E3309" s="16">
        <f>Dados!$G$2+Dados!H3309</f>
        <v>173.4</v>
      </c>
    </row>
    <row r="3310" spans="1:5" ht="13.15" customHeight="1" x14ac:dyDescent="0.25">
      <c r="A3310" s="17">
        <v>3308</v>
      </c>
      <c r="B3310" s="18" t="s">
        <v>6643</v>
      </c>
      <c r="C3310" s="19" t="s">
        <v>6644</v>
      </c>
      <c r="D3310" s="15">
        <f>Dados!$D$2+Dados!E3310</f>
        <v>141.4</v>
      </c>
      <c r="E3310" s="16">
        <f>Dados!$G$2+Dados!H3310</f>
        <v>173.4</v>
      </c>
    </row>
    <row r="3311" spans="1:5" ht="13.15" customHeight="1" x14ac:dyDescent="0.25">
      <c r="A3311" s="17">
        <v>3309</v>
      </c>
      <c r="B3311" s="18" t="s">
        <v>6645</v>
      </c>
      <c r="C3311" s="19" t="s">
        <v>6646</v>
      </c>
      <c r="D3311" s="15">
        <f>Dados!$D$2+Dados!E3311</f>
        <v>156.31</v>
      </c>
      <c r="E3311" s="16">
        <f>Dados!$G$2+Dados!H3311</f>
        <v>188.31</v>
      </c>
    </row>
    <row r="3312" spans="1:5" ht="13.15" customHeight="1" x14ac:dyDescent="0.25">
      <c r="A3312" s="17">
        <v>3310</v>
      </c>
      <c r="B3312" s="18" t="s">
        <v>6647</v>
      </c>
      <c r="C3312" s="19" t="s">
        <v>6648</v>
      </c>
      <c r="D3312" s="15">
        <f>Dados!$D$2+Dados!E3312</f>
        <v>156.31</v>
      </c>
      <c r="E3312" s="16">
        <f>Dados!$G$2+Dados!H3312</f>
        <v>188.31</v>
      </c>
    </row>
    <row r="3313" spans="1:5" ht="13.15" customHeight="1" x14ac:dyDescent="0.25">
      <c r="A3313" s="17">
        <v>3311</v>
      </c>
      <c r="B3313" s="18" t="s">
        <v>6649</v>
      </c>
      <c r="C3313" s="19" t="s">
        <v>6650</v>
      </c>
      <c r="D3313" s="15">
        <f>Dados!$D$2+Dados!E3313</f>
        <v>173.95</v>
      </c>
      <c r="E3313" s="16">
        <f>Dados!$G$2+Dados!H3313</f>
        <v>205.95</v>
      </c>
    </row>
    <row r="3314" spans="1:5" ht="13.15" customHeight="1" x14ac:dyDescent="0.25">
      <c r="A3314" s="17">
        <v>3312</v>
      </c>
      <c r="B3314" s="18" t="s">
        <v>6651</v>
      </c>
      <c r="C3314" s="19" t="s">
        <v>6652</v>
      </c>
      <c r="D3314" s="15">
        <f>Dados!$D$2+Dados!E3314</f>
        <v>244.47</v>
      </c>
      <c r="E3314" s="16">
        <f>Dados!$G$2+Dados!H3314</f>
        <v>276.47000000000003</v>
      </c>
    </row>
    <row r="3315" spans="1:5" ht="13.15" customHeight="1" x14ac:dyDescent="0.25">
      <c r="A3315" s="17">
        <v>3313</v>
      </c>
      <c r="B3315" s="18" t="s">
        <v>6653</v>
      </c>
      <c r="C3315" s="19" t="s">
        <v>6654</v>
      </c>
      <c r="D3315" s="15">
        <f>Dados!$D$2+Dados!E3315</f>
        <v>239.05</v>
      </c>
      <c r="E3315" s="16">
        <f>Dados!$G$2+Dados!H3315</f>
        <v>271.05</v>
      </c>
    </row>
    <row r="3316" spans="1:5" ht="13.15" customHeight="1" x14ac:dyDescent="0.25">
      <c r="A3316" s="17">
        <v>3314</v>
      </c>
      <c r="B3316" s="18" t="s">
        <v>6655</v>
      </c>
      <c r="C3316" s="19" t="s">
        <v>6656</v>
      </c>
      <c r="D3316" s="15">
        <f>Dados!$D$2+Dados!E3316</f>
        <v>239.05</v>
      </c>
      <c r="E3316" s="16">
        <f>Dados!$G$2+Dados!H3316</f>
        <v>271.05</v>
      </c>
    </row>
    <row r="3317" spans="1:5" ht="13.15" customHeight="1" x14ac:dyDescent="0.25">
      <c r="A3317" s="17">
        <v>3315</v>
      </c>
      <c r="B3317" s="18" t="s">
        <v>6657</v>
      </c>
      <c r="C3317" s="19" t="s">
        <v>6658</v>
      </c>
      <c r="D3317" s="15">
        <f>Dados!$D$2+Dados!E3317</f>
        <v>239.05</v>
      </c>
      <c r="E3317" s="16">
        <f>Dados!$G$2+Dados!H3317</f>
        <v>271.05</v>
      </c>
    </row>
    <row r="3318" spans="1:5" ht="13.15" customHeight="1" x14ac:dyDescent="0.25">
      <c r="A3318" s="17">
        <v>3316</v>
      </c>
      <c r="B3318" s="18" t="s">
        <v>6659</v>
      </c>
      <c r="C3318" s="19" t="s">
        <v>6660</v>
      </c>
      <c r="D3318" s="15">
        <f>Dados!$D$2+Dados!E3318</f>
        <v>336.7</v>
      </c>
      <c r="E3318" s="16">
        <f>Dados!$G$2+Dados!H3318</f>
        <v>368.7</v>
      </c>
    </row>
    <row r="3319" spans="1:5" ht="13.15" customHeight="1" x14ac:dyDescent="0.25">
      <c r="A3319" s="17">
        <v>3317</v>
      </c>
      <c r="B3319" s="18" t="s">
        <v>6661</v>
      </c>
      <c r="C3319" s="19" t="s">
        <v>6662</v>
      </c>
      <c r="D3319" s="15">
        <f>Dados!$D$2+Dados!E3319</f>
        <v>149.53</v>
      </c>
      <c r="E3319" s="16">
        <f>Dados!$G$2+Dados!H3319</f>
        <v>181.53</v>
      </c>
    </row>
    <row r="3320" spans="1:5" ht="13.15" customHeight="1" x14ac:dyDescent="0.25">
      <c r="A3320" s="17">
        <v>3318</v>
      </c>
      <c r="B3320" s="18" t="s">
        <v>6663</v>
      </c>
      <c r="C3320" s="19" t="s">
        <v>6664</v>
      </c>
      <c r="D3320" s="15">
        <f>Dados!$D$2+Dados!E3320</f>
        <v>149.53</v>
      </c>
      <c r="E3320" s="16">
        <f>Dados!$G$2+Dados!H3320</f>
        <v>181.53</v>
      </c>
    </row>
    <row r="3321" spans="1:5" ht="13.15" customHeight="1" x14ac:dyDescent="0.25">
      <c r="A3321" s="17">
        <v>3319</v>
      </c>
      <c r="B3321" s="18" t="s">
        <v>6665</v>
      </c>
      <c r="C3321" s="19" t="s">
        <v>6666</v>
      </c>
      <c r="D3321" s="15">
        <f>Dados!$D$2+Dados!E3321</f>
        <v>244.47</v>
      </c>
      <c r="E3321" s="16">
        <f>Dados!$G$2+Dados!H3321</f>
        <v>276.47000000000003</v>
      </c>
    </row>
    <row r="3322" spans="1:5" ht="13.15" customHeight="1" x14ac:dyDescent="0.25">
      <c r="A3322" s="17">
        <v>3320</v>
      </c>
      <c r="B3322" s="18" t="s">
        <v>6667</v>
      </c>
      <c r="C3322" s="19" t="s">
        <v>6668</v>
      </c>
      <c r="D3322" s="15">
        <f>Dados!$D$2+Dados!E3322</f>
        <v>244.47</v>
      </c>
      <c r="E3322" s="16">
        <f>Dados!$G$2+Dados!H3322</f>
        <v>276.47000000000003</v>
      </c>
    </row>
    <row r="3323" spans="1:5" ht="13.15" customHeight="1" x14ac:dyDescent="0.25">
      <c r="A3323" s="17">
        <v>3321</v>
      </c>
      <c r="B3323" s="18" t="s">
        <v>6669</v>
      </c>
      <c r="C3323" s="19" t="s">
        <v>6670</v>
      </c>
      <c r="D3323" s="15">
        <f>Dados!$D$2+Dados!E3323</f>
        <v>41.57</v>
      </c>
      <c r="E3323" s="16">
        <f>Dados!$G$2+Dados!H3323</f>
        <v>73.569999999999993</v>
      </c>
    </row>
    <row r="3324" spans="1:5" ht="13.15" customHeight="1" x14ac:dyDescent="0.25">
      <c r="A3324" s="17">
        <v>3322</v>
      </c>
      <c r="B3324" s="18" t="s">
        <v>6671</v>
      </c>
      <c r="C3324" s="19" t="s">
        <v>6672</v>
      </c>
      <c r="D3324" s="15">
        <f>Dados!$D$2+Dados!E3324</f>
        <v>390.95</v>
      </c>
      <c r="E3324" s="16">
        <f>Dados!$G$2+Dados!H3324</f>
        <v>422.95</v>
      </c>
    </row>
    <row r="3325" spans="1:5" ht="13.15" customHeight="1" x14ac:dyDescent="0.25">
      <c r="A3325" s="17">
        <v>3323</v>
      </c>
      <c r="B3325" s="18" t="s">
        <v>6673</v>
      </c>
      <c r="C3325" s="19" t="s">
        <v>6674</v>
      </c>
      <c r="D3325" s="15">
        <f>Dados!$D$2+Dados!E3325</f>
        <v>390.95</v>
      </c>
      <c r="E3325" s="16">
        <f>Dados!$G$2+Dados!H3325</f>
        <v>422.95</v>
      </c>
    </row>
    <row r="3326" spans="1:5" ht="13.15" customHeight="1" x14ac:dyDescent="0.25">
      <c r="A3326" s="17">
        <v>3324</v>
      </c>
      <c r="B3326" s="18" t="s">
        <v>6675</v>
      </c>
      <c r="C3326" s="19" t="s">
        <v>6676</v>
      </c>
      <c r="D3326" s="15">
        <f>Dados!$D$2+Dados!E3326</f>
        <v>171.23</v>
      </c>
      <c r="E3326" s="16">
        <f>Dados!$G$2+Dados!H3326</f>
        <v>203.23</v>
      </c>
    </row>
    <row r="3327" spans="1:5" ht="13.15" customHeight="1" x14ac:dyDescent="0.25">
      <c r="A3327" s="17">
        <v>3325</v>
      </c>
      <c r="B3327" s="18" t="s">
        <v>6677</v>
      </c>
      <c r="C3327" s="19" t="s">
        <v>6678</v>
      </c>
      <c r="D3327" s="15">
        <f>Dados!$D$2+Dados!E3327</f>
        <v>156.31</v>
      </c>
      <c r="E3327" s="16">
        <f>Dados!$G$2+Dados!H3327</f>
        <v>188.31</v>
      </c>
    </row>
    <row r="3328" spans="1:5" ht="13.15" customHeight="1" x14ac:dyDescent="0.25">
      <c r="A3328" s="17">
        <v>3326</v>
      </c>
      <c r="B3328" s="18" t="s">
        <v>6679</v>
      </c>
      <c r="C3328" s="19" t="s">
        <v>6680</v>
      </c>
      <c r="D3328" s="15">
        <f>Dados!$D$2+Dados!E3328</f>
        <v>211.92</v>
      </c>
      <c r="E3328" s="16">
        <f>Dados!$G$2+Dados!H3328</f>
        <v>243.92</v>
      </c>
    </row>
    <row r="3329" spans="1:5" ht="13.15" customHeight="1" x14ac:dyDescent="0.25">
      <c r="A3329" s="17">
        <v>3327</v>
      </c>
      <c r="B3329" s="18" t="s">
        <v>6681</v>
      </c>
      <c r="C3329" s="19" t="s">
        <v>6682</v>
      </c>
      <c r="D3329" s="15">
        <f>Dados!$D$2+Dados!E3329</f>
        <v>331.28</v>
      </c>
      <c r="E3329" s="16">
        <f>Dados!$G$2+Dados!H3329</f>
        <v>363.28</v>
      </c>
    </row>
    <row r="3330" spans="1:5" ht="13.15" customHeight="1" x14ac:dyDescent="0.25">
      <c r="A3330" s="17">
        <v>3328</v>
      </c>
      <c r="B3330" s="18" t="s">
        <v>6683</v>
      </c>
      <c r="C3330" s="19" t="s">
        <v>6684</v>
      </c>
      <c r="D3330" s="15">
        <f>Dados!$D$2+Dados!E3330</f>
        <v>141.4</v>
      </c>
      <c r="E3330" s="16">
        <f>Dados!$G$2+Dados!H3330</f>
        <v>173.4</v>
      </c>
    </row>
    <row r="3331" spans="1:5" ht="13.15" customHeight="1" x14ac:dyDescent="0.25">
      <c r="A3331" s="17">
        <v>3329</v>
      </c>
      <c r="B3331" s="18" t="s">
        <v>6685</v>
      </c>
      <c r="C3331" s="19" t="s">
        <v>6686</v>
      </c>
      <c r="D3331" s="15">
        <f>Dados!$D$2+Dados!E3331</f>
        <v>195.65</v>
      </c>
      <c r="E3331" s="16">
        <f>Dados!$G$2+Dados!H3331</f>
        <v>227.65</v>
      </c>
    </row>
    <row r="3332" spans="1:5" ht="13.15" customHeight="1" x14ac:dyDescent="0.25">
      <c r="A3332" s="17">
        <v>3330</v>
      </c>
      <c r="B3332" s="18" t="s">
        <v>6687</v>
      </c>
      <c r="C3332" s="19" t="s">
        <v>6688</v>
      </c>
      <c r="D3332" s="15">
        <f>Dados!$D$2+Dados!E3332</f>
        <v>209.21</v>
      </c>
      <c r="E3332" s="16">
        <f>Dados!$G$2+Dados!H3332</f>
        <v>241.21</v>
      </c>
    </row>
    <row r="3333" spans="1:5" ht="13.15" customHeight="1" x14ac:dyDescent="0.25">
      <c r="A3333" s="17">
        <v>3331</v>
      </c>
      <c r="B3333" s="18" t="s">
        <v>6689</v>
      </c>
      <c r="C3333" s="19" t="s">
        <v>6690</v>
      </c>
      <c r="D3333" s="15">
        <f>Dados!$D$2+Dados!E3333</f>
        <v>361.12</v>
      </c>
      <c r="E3333" s="16">
        <f>Dados!$G$2+Dados!H3333</f>
        <v>393.12</v>
      </c>
    </row>
    <row r="3334" spans="1:5" ht="13.15" customHeight="1" x14ac:dyDescent="0.25">
      <c r="A3334" s="17">
        <v>3332</v>
      </c>
      <c r="B3334" s="18" t="s">
        <v>6691</v>
      </c>
      <c r="C3334" s="19" t="s">
        <v>6692</v>
      </c>
      <c r="D3334" s="15">
        <f>Dados!$D$2+Dados!E3334</f>
        <v>195.65</v>
      </c>
      <c r="E3334" s="16">
        <f>Dados!$G$2+Dados!H3334</f>
        <v>227.65</v>
      </c>
    </row>
    <row r="3335" spans="1:5" ht="13.15" customHeight="1" x14ac:dyDescent="0.25">
      <c r="A3335" s="17">
        <v>3333</v>
      </c>
      <c r="B3335" s="18" t="s">
        <v>6693</v>
      </c>
      <c r="C3335" s="19" t="s">
        <v>6694</v>
      </c>
      <c r="D3335" s="15">
        <f>Dados!$D$2+Dados!E3335</f>
        <v>260.75</v>
      </c>
      <c r="E3335" s="16">
        <f>Dados!$G$2+Dados!H3335</f>
        <v>292.75</v>
      </c>
    </row>
    <row r="3336" spans="1:5" ht="13.15" customHeight="1" x14ac:dyDescent="0.25">
      <c r="A3336" s="17">
        <v>3334</v>
      </c>
      <c r="B3336" s="18" t="s">
        <v>6695</v>
      </c>
      <c r="C3336" s="19" t="s">
        <v>6696</v>
      </c>
      <c r="D3336" s="15">
        <f>Dados!$D$2+Dados!E3336</f>
        <v>244.47</v>
      </c>
      <c r="E3336" s="16">
        <f>Dados!$G$2+Dados!H3336</f>
        <v>276.47000000000003</v>
      </c>
    </row>
    <row r="3337" spans="1:5" ht="13.15" customHeight="1" x14ac:dyDescent="0.25">
      <c r="A3337" s="17">
        <v>3335</v>
      </c>
      <c r="B3337" s="18" t="s">
        <v>6697</v>
      </c>
      <c r="C3337" s="19" t="s">
        <v>6698</v>
      </c>
      <c r="D3337" s="15">
        <f>Dados!$D$2+Dados!E3337</f>
        <v>312.29000000000002</v>
      </c>
      <c r="E3337" s="16">
        <f>Dados!$G$2+Dados!H3337</f>
        <v>344.29</v>
      </c>
    </row>
    <row r="3338" spans="1:5" ht="13.15" customHeight="1" x14ac:dyDescent="0.25">
      <c r="A3338" s="17">
        <v>3336</v>
      </c>
      <c r="B3338" s="18" t="s">
        <v>6699</v>
      </c>
      <c r="C3338" s="19" t="s">
        <v>6700</v>
      </c>
      <c r="D3338" s="15">
        <f>Dados!$D$2+Dados!E3338</f>
        <v>312.29000000000002</v>
      </c>
      <c r="E3338" s="16">
        <f>Dados!$G$2+Dados!H3338</f>
        <v>344.29</v>
      </c>
    </row>
    <row r="3339" spans="1:5" ht="13.15" customHeight="1" x14ac:dyDescent="0.25">
      <c r="A3339" s="17">
        <v>3337</v>
      </c>
      <c r="B3339" s="18" t="s">
        <v>6701</v>
      </c>
      <c r="C3339" s="19" t="s">
        <v>6702</v>
      </c>
      <c r="D3339" s="15">
        <f>Dados!$D$2+Dados!E3339</f>
        <v>298.73</v>
      </c>
      <c r="E3339" s="16">
        <f>Dados!$G$2+Dados!H3339</f>
        <v>330.73</v>
      </c>
    </row>
    <row r="3340" spans="1:5" ht="13.15" customHeight="1" x14ac:dyDescent="0.25">
      <c r="A3340" s="17">
        <v>3338</v>
      </c>
      <c r="B3340" s="18" t="s">
        <v>6703</v>
      </c>
      <c r="C3340" s="19" t="s">
        <v>6704</v>
      </c>
      <c r="D3340" s="15">
        <f>Dados!$D$2+Dados!E3340</f>
        <v>141.4</v>
      </c>
      <c r="E3340" s="16">
        <f>Dados!$G$2+Dados!H3340</f>
        <v>173.4</v>
      </c>
    </row>
    <row r="3341" spans="1:5" ht="13.15" customHeight="1" x14ac:dyDescent="0.25">
      <c r="A3341" s="17">
        <v>3339</v>
      </c>
      <c r="B3341" s="18" t="s">
        <v>6705</v>
      </c>
      <c r="C3341" s="19" t="s">
        <v>6706</v>
      </c>
      <c r="D3341" s="15">
        <f>Dados!$D$2+Dados!E3341</f>
        <v>317.70999999999998</v>
      </c>
      <c r="E3341" s="16">
        <f>Dados!$G$2+Dados!H3341</f>
        <v>349.71</v>
      </c>
    </row>
    <row r="3342" spans="1:5" ht="13.15" customHeight="1" x14ac:dyDescent="0.25">
      <c r="A3342" s="17">
        <v>3340</v>
      </c>
      <c r="B3342" s="18" t="s">
        <v>6707</v>
      </c>
      <c r="C3342" s="19" t="s">
        <v>6708</v>
      </c>
      <c r="D3342" s="15">
        <f>Dados!$D$2+Dados!E3342</f>
        <v>317.70999999999998</v>
      </c>
      <c r="E3342" s="16">
        <f>Dados!$G$2+Dados!H3342</f>
        <v>349.71</v>
      </c>
    </row>
    <row r="3343" spans="1:5" ht="13.15" customHeight="1" x14ac:dyDescent="0.25">
      <c r="A3343" s="17">
        <v>3341</v>
      </c>
      <c r="B3343" s="18" t="s">
        <v>6709</v>
      </c>
      <c r="C3343" s="19" t="s">
        <v>6710</v>
      </c>
      <c r="D3343" s="15">
        <f>Dados!$D$2+Dados!E3343</f>
        <v>179.37</v>
      </c>
      <c r="E3343" s="16">
        <f>Dados!$G$2+Dados!H3343</f>
        <v>211.37</v>
      </c>
    </row>
    <row r="3344" spans="1:5" ht="13.15" customHeight="1" x14ac:dyDescent="0.25">
      <c r="A3344" s="17">
        <v>3342</v>
      </c>
      <c r="B3344" s="18" t="s">
        <v>6711</v>
      </c>
      <c r="C3344" s="19" t="s">
        <v>6712</v>
      </c>
      <c r="D3344" s="15">
        <f>Dados!$D$2+Dados!E3344</f>
        <v>179.37</v>
      </c>
      <c r="E3344" s="16">
        <f>Dados!$G$2+Dados!H3344</f>
        <v>211.37</v>
      </c>
    </row>
    <row r="3345" spans="1:5" ht="13.15" customHeight="1" x14ac:dyDescent="0.25">
      <c r="A3345" s="17">
        <v>3343</v>
      </c>
      <c r="B3345" s="18" t="s">
        <v>6713</v>
      </c>
      <c r="C3345" s="19" t="s">
        <v>6714</v>
      </c>
      <c r="D3345" s="15">
        <f>Dados!$D$2+Dados!E3345</f>
        <v>179.37</v>
      </c>
      <c r="E3345" s="16">
        <f>Dados!$G$2+Dados!H3345</f>
        <v>211.37</v>
      </c>
    </row>
    <row r="3346" spans="1:5" ht="13.15" customHeight="1" x14ac:dyDescent="0.25">
      <c r="A3346" s="17">
        <v>3344</v>
      </c>
      <c r="B3346" s="18" t="s">
        <v>6715</v>
      </c>
      <c r="C3346" s="19" t="s">
        <v>6716</v>
      </c>
      <c r="D3346" s="15">
        <f>Dados!$D$2+Dados!E3346</f>
        <v>168.52</v>
      </c>
      <c r="E3346" s="16">
        <f>Dados!$G$2+Dados!H3346</f>
        <v>200.52</v>
      </c>
    </row>
    <row r="3347" spans="1:5" ht="13.15" customHeight="1" x14ac:dyDescent="0.25">
      <c r="A3347" s="17">
        <v>3345</v>
      </c>
      <c r="B3347" s="18" t="s">
        <v>6717</v>
      </c>
      <c r="C3347" s="19" t="s">
        <v>6718</v>
      </c>
      <c r="D3347" s="15">
        <f>Dados!$D$2+Dados!E3347</f>
        <v>100.71</v>
      </c>
      <c r="E3347" s="16">
        <f>Dados!$G$2+Dados!H3347</f>
        <v>132.70999999999998</v>
      </c>
    </row>
    <row r="3348" spans="1:5" ht="13.15" customHeight="1" x14ac:dyDescent="0.25">
      <c r="A3348" s="17">
        <v>3346</v>
      </c>
      <c r="B3348" s="18" t="s">
        <v>6719</v>
      </c>
      <c r="C3348" s="19" t="s">
        <v>6720</v>
      </c>
      <c r="D3348" s="15">
        <f>Dados!$D$2+Dados!E3348</f>
        <v>100.71</v>
      </c>
      <c r="E3348" s="16">
        <f>Dados!$G$2+Dados!H3348</f>
        <v>132.70999999999998</v>
      </c>
    </row>
    <row r="3349" spans="1:5" ht="13.15" customHeight="1" x14ac:dyDescent="0.25">
      <c r="A3349" s="17">
        <v>3347</v>
      </c>
      <c r="B3349" s="18" t="s">
        <v>6721</v>
      </c>
      <c r="C3349" s="19" t="s">
        <v>6722</v>
      </c>
      <c r="D3349" s="15">
        <f>Dados!$D$2+Dados!E3349</f>
        <v>100.71</v>
      </c>
      <c r="E3349" s="16">
        <f>Dados!$G$2+Dados!H3349</f>
        <v>132.70999999999998</v>
      </c>
    </row>
    <row r="3350" spans="1:5" ht="13.15" customHeight="1" x14ac:dyDescent="0.25">
      <c r="A3350" s="17">
        <v>3348</v>
      </c>
      <c r="B3350" s="18" t="s">
        <v>6723</v>
      </c>
      <c r="C3350" s="19" t="s">
        <v>6724</v>
      </c>
      <c r="D3350" s="15">
        <f>Dados!$D$2+Dados!E3350</f>
        <v>92.57</v>
      </c>
      <c r="E3350" s="16">
        <f>Dados!$G$2+Dados!H3350</f>
        <v>124.57</v>
      </c>
    </row>
    <row r="3351" spans="1:5" ht="13.15" customHeight="1" x14ac:dyDescent="0.25">
      <c r="A3351" s="17">
        <v>3349</v>
      </c>
      <c r="B3351" s="18" t="s">
        <v>6725</v>
      </c>
      <c r="C3351" s="19" t="s">
        <v>6726</v>
      </c>
      <c r="D3351" s="15">
        <f>Dados!$D$2+Dados!E3351</f>
        <v>100.71</v>
      </c>
      <c r="E3351" s="16">
        <f>Dados!$G$2+Dados!H3351</f>
        <v>132.70999999999998</v>
      </c>
    </row>
    <row r="3352" spans="1:5" ht="13.15" customHeight="1" x14ac:dyDescent="0.25">
      <c r="A3352" s="17">
        <v>3350</v>
      </c>
      <c r="B3352" s="18" t="s">
        <v>6727</v>
      </c>
      <c r="C3352" s="19" t="s">
        <v>6728</v>
      </c>
      <c r="D3352" s="15">
        <f>Dados!$D$2+Dados!E3352</f>
        <v>92.57</v>
      </c>
      <c r="E3352" s="16">
        <f>Dados!$G$2+Dados!H3352</f>
        <v>124.57</v>
      </c>
    </row>
    <row r="3353" spans="1:5" ht="13.15" customHeight="1" x14ac:dyDescent="0.25">
      <c r="A3353" s="17">
        <v>3351</v>
      </c>
      <c r="B3353" s="18" t="s">
        <v>6729</v>
      </c>
      <c r="C3353" s="19" t="s">
        <v>6730</v>
      </c>
      <c r="D3353" s="15">
        <f>Dados!$D$2+Dados!E3353</f>
        <v>76.289999999999992</v>
      </c>
      <c r="E3353" s="16">
        <f>Dados!$G$2+Dados!H3353</f>
        <v>108.28999999999999</v>
      </c>
    </row>
    <row r="3354" spans="1:5" ht="13.15" customHeight="1" x14ac:dyDescent="0.25">
      <c r="A3354" s="17">
        <v>3352</v>
      </c>
      <c r="B3354" s="18" t="s">
        <v>6731</v>
      </c>
      <c r="C3354" s="19" t="s">
        <v>6732</v>
      </c>
      <c r="D3354" s="15">
        <f>Dados!$D$2+Dados!E3354</f>
        <v>100.71</v>
      </c>
      <c r="E3354" s="16">
        <f>Dados!$G$2+Dados!H3354</f>
        <v>132.70999999999998</v>
      </c>
    </row>
    <row r="3355" spans="1:5" ht="13.15" customHeight="1" x14ac:dyDescent="0.25">
      <c r="A3355" s="17">
        <v>3353</v>
      </c>
      <c r="B3355" s="18" t="s">
        <v>6733</v>
      </c>
      <c r="C3355" s="19" t="s">
        <v>6734</v>
      </c>
      <c r="D3355" s="15">
        <f>Dados!$D$2+Dados!E3355</f>
        <v>97.99</v>
      </c>
      <c r="E3355" s="16">
        <f>Dados!$G$2+Dados!H3355</f>
        <v>129.99</v>
      </c>
    </row>
    <row r="3356" spans="1:5" ht="13.15" customHeight="1" x14ac:dyDescent="0.25">
      <c r="A3356" s="17">
        <v>3354</v>
      </c>
      <c r="B3356" s="18" t="s">
        <v>6735</v>
      </c>
      <c r="C3356" s="19" t="s">
        <v>6736</v>
      </c>
      <c r="D3356" s="15">
        <f>Dados!$D$2+Dados!E3356</f>
        <v>116.98</v>
      </c>
      <c r="E3356" s="16">
        <f>Dados!$G$2+Dados!H3356</f>
        <v>148.98000000000002</v>
      </c>
    </row>
    <row r="3357" spans="1:5" ht="13.15" customHeight="1" x14ac:dyDescent="0.25">
      <c r="A3357" s="17">
        <v>3355</v>
      </c>
      <c r="B3357" s="18" t="s">
        <v>6737</v>
      </c>
      <c r="C3357" s="19" t="s">
        <v>6738</v>
      </c>
      <c r="D3357" s="15">
        <f>Dados!$D$2+Dados!E3357</f>
        <v>111.56</v>
      </c>
      <c r="E3357" s="16">
        <f>Dados!$G$2+Dados!H3357</f>
        <v>143.56</v>
      </c>
    </row>
    <row r="3358" spans="1:5" ht="13.15" customHeight="1" x14ac:dyDescent="0.25">
      <c r="A3358" s="17">
        <v>3356</v>
      </c>
      <c r="B3358" s="18" t="s">
        <v>6739</v>
      </c>
      <c r="C3358" s="19" t="s">
        <v>6740</v>
      </c>
      <c r="D3358" s="15">
        <f>Dados!$D$2+Dados!E3358</f>
        <v>106.13</v>
      </c>
      <c r="E3358" s="16">
        <f>Dados!$G$2+Dados!H3358</f>
        <v>138.13</v>
      </c>
    </row>
    <row r="3359" spans="1:5" ht="13.15" customHeight="1" x14ac:dyDescent="0.25">
      <c r="A3359" s="17">
        <v>3357</v>
      </c>
      <c r="B3359" s="18" t="s">
        <v>6741</v>
      </c>
      <c r="C3359" s="19" t="s">
        <v>6742</v>
      </c>
      <c r="D3359" s="15">
        <f>Dados!$D$2+Dados!E3359</f>
        <v>102.33</v>
      </c>
      <c r="E3359" s="16">
        <f>Dados!$G$2+Dados!H3359</f>
        <v>134.32999999999998</v>
      </c>
    </row>
    <row r="3360" spans="1:5" ht="13.15" customHeight="1" x14ac:dyDescent="0.25">
      <c r="A3360" s="17">
        <v>3358</v>
      </c>
      <c r="B3360" s="18" t="s">
        <v>6743</v>
      </c>
      <c r="C3360" s="19" t="s">
        <v>6744</v>
      </c>
      <c r="D3360" s="15">
        <f>Dados!$D$2+Dados!E3360</f>
        <v>100.71</v>
      </c>
      <c r="E3360" s="16">
        <f>Dados!$G$2+Dados!H3360</f>
        <v>132.70999999999998</v>
      </c>
    </row>
    <row r="3361" spans="1:5" ht="13.15" customHeight="1" x14ac:dyDescent="0.25">
      <c r="A3361" s="17">
        <v>3359</v>
      </c>
      <c r="B3361" s="18" t="s">
        <v>6745</v>
      </c>
      <c r="C3361" s="19" t="s">
        <v>6746</v>
      </c>
      <c r="D3361" s="15">
        <f>Dados!$D$2+Dados!E3361</f>
        <v>81.72</v>
      </c>
      <c r="E3361" s="16">
        <f>Dados!$G$2+Dados!H3361</f>
        <v>113.72</v>
      </c>
    </row>
    <row r="3362" spans="1:5" ht="13.15" customHeight="1" x14ac:dyDescent="0.25">
      <c r="A3362" s="17">
        <v>3360</v>
      </c>
      <c r="B3362" s="18" t="s">
        <v>6747</v>
      </c>
      <c r="C3362" s="19" t="s">
        <v>6748</v>
      </c>
      <c r="D3362" s="15">
        <f>Dados!$D$2+Dados!E3362</f>
        <v>76.289999999999992</v>
      </c>
      <c r="E3362" s="16">
        <f>Dados!$G$2+Dados!H3362</f>
        <v>108.28999999999999</v>
      </c>
    </row>
    <row r="3363" spans="1:5" ht="13.15" customHeight="1" x14ac:dyDescent="0.25">
      <c r="A3363" s="17">
        <v>3361</v>
      </c>
      <c r="B3363" s="18" t="s">
        <v>6749</v>
      </c>
      <c r="C3363" s="19" t="s">
        <v>6750</v>
      </c>
      <c r="D3363" s="15">
        <f>Dados!$D$2+Dados!E3363</f>
        <v>81.72</v>
      </c>
      <c r="E3363" s="16">
        <f>Dados!$G$2+Dados!H3363</f>
        <v>113.72</v>
      </c>
    </row>
    <row r="3364" spans="1:5" ht="13.15" customHeight="1" x14ac:dyDescent="0.25">
      <c r="A3364" s="17">
        <v>3362</v>
      </c>
      <c r="B3364" s="18" t="s">
        <v>6751</v>
      </c>
      <c r="C3364" s="19" t="s">
        <v>6752</v>
      </c>
      <c r="D3364" s="15">
        <f>Dados!$D$2+Dados!E3364</f>
        <v>76.289999999999992</v>
      </c>
      <c r="E3364" s="16">
        <f>Dados!$G$2+Dados!H3364</f>
        <v>108.28999999999999</v>
      </c>
    </row>
    <row r="3365" spans="1:5" ht="13.15" customHeight="1" x14ac:dyDescent="0.25">
      <c r="A3365" s="17">
        <v>3363</v>
      </c>
      <c r="B3365" s="18" t="s">
        <v>6753</v>
      </c>
      <c r="C3365" s="19" t="s">
        <v>6754</v>
      </c>
      <c r="D3365" s="15">
        <f>Dados!$D$2+Dados!E3365</f>
        <v>89.86</v>
      </c>
      <c r="E3365" s="16">
        <f>Dados!$G$2+Dados!H3365</f>
        <v>121.86</v>
      </c>
    </row>
    <row r="3366" spans="1:5" ht="13.15" customHeight="1" x14ac:dyDescent="0.25">
      <c r="A3366" s="17">
        <v>3364</v>
      </c>
      <c r="B3366" s="18" t="s">
        <v>6755</v>
      </c>
      <c r="C3366" s="19" t="s">
        <v>6756</v>
      </c>
      <c r="D3366" s="15">
        <f>Dados!$D$2+Dados!E3366</f>
        <v>96.91</v>
      </c>
      <c r="E3366" s="16">
        <f>Dados!$G$2+Dados!H3366</f>
        <v>128.91</v>
      </c>
    </row>
    <row r="3367" spans="1:5" ht="13.15" customHeight="1" x14ac:dyDescent="0.25">
      <c r="A3367" s="17">
        <v>3365</v>
      </c>
      <c r="B3367" s="18" t="s">
        <v>6757</v>
      </c>
      <c r="C3367" s="19" t="s">
        <v>6758</v>
      </c>
      <c r="D3367" s="15">
        <f>Dados!$D$2+Dados!E3367</f>
        <v>88.77000000000001</v>
      </c>
      <c r="E3367" s="16">
        <f>Dados!$G$2+Dados!H3367</f>
        <v>120.77000000000001</v>
      </c>
    </row>
    <row r="3368" spans="1:5" ht="13.15" customHeight="1" x14ac:dyDescent="0.25">
      <c r="A3368" s="17">
        <v>3366</v>
      </c>
      <c r="B3368" s="18" t="s">
        <v>6759</v>
      </c>
      <c r="C3368" s="19" t="s">
        <v>6760</v>
      </c>
      <c r="D3368" s="15">
        <f>Dados!$D$2+Dados!E3368</f>
        <v>108.84</v>
      </c>
      <c r="E3368" s="16">
        <f>Dados!$G$2+Dados!H3368</f>
        <v>140.84</v>
      </c>
    </row>
    <row r="3369" spans="1:5" ht="13.15" customHeight="1" x14ac:dyDescent="0.25">
      <c r="A3369" s="17">
        <v>3367</v>
      </c>
      <c r="B3369" s="18" t="s">
        <v>6761</v>
      </c>
      <c r="C3369" s="19" t="s">
        <v>6762</v>
      </c>
      <c r="D3369" s="15">
        <f>Dados!$D$2+Dados!E3369</f>
        <v>100.71</v>
      </c>
      <c r="E3369" s="16">
        <f>Dados!$G$2+Dados!H3369</f>
        <v>132.70999999999998</v>
      </c>
    </row>
    <row r="3370" spans="1:5" ht="13.15" customHeight="1" x14ac:dyDescent="0.25">
      <c r="A3370" s="17">
        <v>3368</v>
      </c>
      <c r="B3370" s="18" t="s">
        <v>6763</v>
      </c>
      <c r="C3370" s="19" t="s">
        <v>6764</v>
      </c>
      <c r="D3370" s="15">
        <f>Dados!$D$2+Dados!E3370</f>
        <v>116.98</v>
      </c>
      <c r="E3370" s="16">
        <f>Dados!$G$2+Dados!H3370</f>
        <v>148.98000000000002</v>
      </c>
    </row>
    <row r="3371" spans="1:5" ht="13.15" customHeight="1" x14ac:dyDescent="0.25">
      <c r="A3371" s="17">
        <v>3369</v>
      </c>
      <c r="B3371" s="18" t="s">
        <v>6765</v>
      </c>
      <c r="C3371" s="19" t="s">
        <v>6766</v>
      </c>
      <c r="D3371" s="15">
        <f>Dados!$D$2+Dados!E3371</f>
        <v>111.56</v>
      </c>
      <c r="E3371" s="16">
        <f>Dados!$G$2+Dados!H3371</f>
        <v>143.56</v>
      </c>
    </row>
    <row r="3372" spans="1:5" ht="13.15" customHeight="1" x14ac:dyDescent="0.25">
      <c r="A3372" s="17">
        <v>3370</v>
      </c>
      <c r="B3372" s="18" t="s">
        <v>6767</v>
      </c>
      <c r="C3372" s="19" t="s">
        <v>6768</v>
      </c>
      <c r="D3372" s="15">
        <f>Dados!$D$2+Dados!E3372</f>
        <v>84.43</v>
      </c>
      <c r="E3372" s="16">
        <f>Dados!$G$2+Dados!H3372</f>
        <v>116.43</v>
      </c>
    </row>
    <row r="3373" spans="1:5" ht="13.15" customHeight="1" x14ac:dyDescent="0.25">
      <c r="A3373" s="17">
        <v>3371</v>
      </c>
      <c r="B3373" s="18" t="s">
        <v>6769</v>
      </c>
      <c r="C3373" s="19" t="s">
        <v>6770</v>
      </c>
      <c r="D3373" s="15">
        <f>Dados!$D$2+Dados!E3373</f>
        <v>43.69</v>
      </c>
      <c r="E3373" s="16">
        <f>Dados!$G$2+Dados!H3373</f>
        <v>75.69</v>
      </c>
    </row>
    <row r="3374" spans="1:5" ht="13.15" customHeight="1" x14ac:dyDescent="0.25">
      <c r="A3374" s="17">
        <v>3372</v>
      </c>
      <c r="B3374" s="18" t="s">
        <v>6771</v>
      </c>
      <c r="C3374" s="19" t="s">
        <v>6772</v>
      </c>
      <c r="D3374" s="15">
        <f>Dados!$D$2+Dados!E3374</f>
        <v>54.54</v>
      </c>
      <c r="E3374" s="16">
        <f>Dados!$G$2+Dados!H3374</f>
        <v>86.539999999999992</v>
      </c>
    </row>
    <row r="3375" spans="1:5" ht="13.15" customHeight="1" x14ac:dyDescent="0.25">
      <c r="A3375" s="17">
        <v>3373</v>
      </c>
      <c r="B3375" s="18" t="s">
        <v>6773</v>
      </c>
      <c r="C3375" s="19" t="s">
        <v>6774</v>
      </c>
      <c r="D3375" s="15">
        <f>Dados!$D$2+Dados!E3375</f>
        <v>203.79</v>
      </c>
      <c r="E3375" s="16">
        <f>Dados!$G$2+Dados!H3375</f>
        <v>235.79</v>
      </c>
    </row>
    <row r="3376" spans="1:5" ht="13.15" customHeight="1" x14ac:dyDescent="0.25">
      <c r="A3376" s="17">
        <v>3374</v>
      </c>
      <c r="B3376" s="18" t="s">
        <v>6775</v>
      </c>
      <c r="C3376" s="19" t="s">
        <v>6776</v>
      </c>
      <c r="D3376" s="15">
        <f>Dados!$D$2+Dados!E3376</f>
        <v>258.03999999999996</v>
      </c>
      <c r="E3376" s="16">
        <f>Dados!$G$2+Dados!H3376</f>
        <v>290.03999999999996</v>
      </c>
    </row>
    <row r="3377" spans="1:5" ht="13.15" customHeight="1" x14ac:dyDescent="0.25">
      <c r="A3377" s="17">
        <v>3375</v>
      </c>
      <c r="B3377" s="18" t="s">
        <v>6777</v>
      </c>
      <c r="C3377" s="19" t="s">
        <v>6778</v>
      </c>
      <c r="D3377" s="15">
        <f>Dados!$D$2+Dados!E3377</f>
        <v>293.3</v>
      </c>
      <c r="E3377" s="16">
        <f>Dados!$G$2+Dados!H3377</f>
        <v>325.3</v>
      </c>
    </row>
    <row r="3378" spans="1:5" ht="13.15" customHeight="1" x14ac:dyDescent="0.25">
      <c r="A3378" s="17">
        <v>3376</v>
      </c>
      <c r="B3378" s="18" t="s">
        <v>6779</v>
      </c>
      <c r="C3378" s="19" t="s">
        <v>6780</v>
      </c>
      <c r="D3378" s="15">
        <f>Dados!$D$2+Dados!E3378</f>
        <v>504.88</v>
      </c>
      <c r="E3378" s="16">
        <f>Dados!$G$2+Dados!H3378</f>
        <v>536.88</v>
      </c>
    </row>
    <row r="3379" spans="1:5" ht="13.15" customHeight="1" x14ac:dyDescent="0.25">
      <c r="A3379" s="17">
        <v>3377</v>
      </c>
      <c r="B3379" s="18" t="s">
        <v>6781</v>
      </c>
      <c r="C3379" s="19" t="s">
        <v>6782</v>
      </c>
      <c r="D3379" s="15">
        <f>Dados!$D$2+Dados!E3379</f>
        <v>154.96</v>
      </c>
      <c r="E3379" s="16">
        <f>Dados!$G$2+Dados!H3379</f>
        <v>186.96</v>
      </c>
    </row>
    <row r="3380" spans="1:5" ht="13.15" customHeight="1" x14ac:dyDescent="0.25">
      <c r="A3380" s="17">
        <v>3378</v>
      </c>
      <c r="B3380" s="18" t="s">
        <v>6783</v>
      </c>
      <c r="C3380" s="19" t="s">
        <v>6784</v>
      </c>
      <c r="D3380" s="15">
        <f>Dados!$D$2+Dados!E3380</f>
        <v>154.96</v>
      </c>
      <c r="E3380" s="16">
        <f>Dados!$G$2+Dados!H3380</f>
        <v>186.96</v>
      </c>
    </row>
    <row r="3381" spans="1:5" ht="13.15" customHeight="1" x14ac:dyDescent="0.25">
      <c r="A3381" s="17">
        <v>3379</v>
      </c>
      <c r="B3381" s="18" t="s">
        <v>6785</v>
      </c>
      <c r="C3381" s="19" t="s">
        <v>6786</v>
      </c>
      <c r="D3381" s="15">
        <f>Dados!$D$2+Dados!E3381</f>
        <v>255.32</v>
      </c>
      <c r="E3381" s="16">
        <f>Dados!$G$2+Dados!H3381</f>
        <v>287.32</v>
      </c>
    </row>
    <row r="3382" spans="1:5" ht="13.15" customHeight="1" x14ac:dyDescent="0.25">
      <c r="A3382" s="17">
        <v>3380</v>
      </c>
      <c r="B3382" s="18" t="s">
        <v>6787</v>
      </c>
      <c r="C3382" s="19" t="s">
        <v>6788</v>
      </c>
      <c r="D3382" s="15">
        <f>Dados!$D$2+Dados!E3382</f>
        <v>255.32</v>
      </c>
      <c r="E3382" s="16">
        <f>Dados!$G$2+Dados!H3382</f>
        <v>287.32</v>
      </c>
    </row>
    <row r="3383" spans="1:5" ht="13.15" customHeight="1" x14ac:dyDescent="0.25">
      <c r="A3383" s="17">
        <v>3381</v>
      </c>
      <c r="B3383" s="18" t="s">
        <v>6789</v>
      </c>
      <c r="C3383" s="19" t="s">
        <v>6790</v>
      </c>
      <c r="D3383" s="15">
        <f>Dados!$D$2+Dados!E3383</f>
        <v>217.35</v>
      </c>
      <c r="E3383" s="16">
        <f>Dados!$G$2+Dados!H3383</f>
        <v>249.35</v>
      </c>
    </row>
    <row r="3384" spans="1:5" ht="13.15" customHeight="1" x14ac:dyDescent="0.25">
      <c r="A3384" s="17">
        <v>3382</v>
      </c>
      <c r="B3384" s="18" t="s">
        <v>6791</v>
      </c>
      <c r="C3384" s="19" t="s">
        <v>6792</v>
      </c>
      <c r="D3384" s="15">
        <f>Dados!$D$2+Dados!E3384</f>
        <v>217.35</v>
      </c>
      <c r="E3384" s="16">
        <f>Dados!$G$2+Dados!H3384</f>
        <v>249.35</v>
      </c>
    </row>
    <row r="3385" spans="1:5" ht="13.15" customHeight="1" x14ac:dyDescent="0.25">
      <c r="A3385" s="17">
        <v>3383</v>
      </c>
      <c r="B3385" s="18" t="s">
        <v>6793</v>
      </c>
      <c r="C3385" s="19" t="s">
        <v>6794</v>
      </c>
      <c r="D3385" s="15">
        <f>Dados!$D$2+Dados!E3385</f>
        <v>244.47</v>
      </c>
      <c r="E3385" s="16">
        <f>Dados!$G$2+Dados!H3385</f>
        <v>276.47000000000003</v>
      </c>
    </row>
    <row r="3386" spans="1:5" ht="13.15" customHeight="1" x14ac:dyDescent="0.25">
      <c r="A3386" s="17">
        <v>3384</v>
      </c>
      <c r="B3386" s="18" t="s">
        <v>6795</v>
      </c>
      <c r="C3386" s="19" t="s">
        <v>6796</v>
      </c>
      <c r="D3386" s="15">
        <f>Dados!$D$2+Dados!E3386</f>
        <v>217.35</v>
      </c>
      <c r="E3386" s="16">
        <f>Dados!$G$2+Dados!H3386</f>
        <v>249.35</v>
      </c>
    </row>
    <row r="3387" spans="1:5" ht="13.15" customHeight="1" x14ac:dyDescent="0.25">
      <c r="A3387" s="17">
        <v>3385</v>
      </c>
      <c r="B3387" s="18" t="s">
        <v>6797</v>
      </c>
      <c r="C3387" s="19" t="s">
        <v>6798</v>
      </c>
      <c r="D3387" s="15">
        <f>Dados!$D$2+Dados!E3387</f>
        <v>217.35</v>
      </c>
      <c r="E3387" s="16">
        <f>Dados!$G$2+Dados!H3387</f>
        <v>249.35</v>
      </c>
    </row>
    <row r="3388" spans="1:5" ht="13.15" customHeight="1" x14ac:dyDescent="0.25">
      <c r="A3388" s="17">
        <v>3386</v>
      </c>
      <c r="B3388" s="18" t="s">
        <v>6799</v>
      </c>
      <c r="C3388" s="19" t="s">
        <v>6800</v>
      </c>
      <c r="D3388" s="15">
        <f>Dados!$D$2+Dados!E3388</f>
        <v>217.35</v>
      </c>
      <c r="E3388" s="16">
        <f>Dados!$G$2+Dados!H3388</f>
        <v>249.35</v>
      </c>
    </row>
    <row r="3389" spans="1:5" ht="13.15" customHeight="1" x14ac:dyDescent="0.25">
      <c r="A3389" s="17">
        <v>3387</v>
      </c>
      <c r="B3389" s="18" t="s">
        <v>6801</v>
      </c>
      <c r="C3389" s="19" t="s">
        <v>6802</v>
      </c>
      <c r="D3389" s="15">
        <f>Dados!$D$2+Dados!E3389</f>
        <v>217.35</v>
      </c>
      <c r="E3389" s="16">
        <f>Dados!$G$2+Dados!H3389</f>
        <v>249.35</v>
      </c>
    </row>
    <row r="3390" spans="1:5" ht="13.15" customHeight="1" x14ac:dyDescent="0.25">
      <c r="A3390" s="17">
        <v>3388</v>
      </c>
      <c r="B3390" s="18" t="s">
        <v>6803</v>
      </c>
      <c r="C3390" s="19" t="s">
        <v>6804</v>
      </c>
      <c r="D3390" s="15">
        <f>Dados!$D$2+Dados!E3390</f>
        <v>217.35</v>
      </c>
      <c r="E3390" s="16">
        <f>Dados!$G$2+Dados!H3390</f>
        <v>249.35</v>
      </c>
    </row>
    <row r="3391" spans="1:5" ht="13.15" customHeight="1" x14ac:dyDescent="0.25">
      <c r="A3391" s="17">
        <v>3389</v>
      </c>
      <c r="B3391" s="18" t="s">
        <v>6805</v>
      </c>
      <c r="C3391" s="19" t="s">
        <v>6806</v>
      </c>
      <c r="D3391" s="15">
        <f>Dados!$D$2+Dados!E3391</f>
        <v>217.35</v>
      </c>
      <c r="E3391" s="16">
        <f>Dados!$G$2+Dados!H3391</f>
        <v>249.35</v>
      </c>
    </row>
    <row r="3392" spans="1:5" ht="13.15" customHeight="1" x14ac:dyDescent="0.25">
      <c r="A3392" s="17">
        <v>3390</v>
      </c>
      <c r="B3392" s="18" t="s">
        <v>6807</v>
      </c>
      <c r="C3392" s="19" t="s">
        <v>6808</v>
      </c>
      <c r="D3392" s="15">
        <f>Dados!$D$2+Dados!E3392</f>
        <v>233.62</v>
      </c>
      <c r="E3392" s="16">
        <f>Dados!$G$2+Dados!H3392</f>
        <v>265.62</v>
      </c>
    </row>
    <row r="3393" spans="1:5" ht="13.15" customHeight="1" x14ac:dyDescent="0.25">
      <c r="A3393" s="17">
        <v>3391</v>
      </c>
      <c r="B3393" s="18" t="s">
        <v>6809</v>
      </c>
      <c r="C3393" s="19" t="s">
        <v>6810</v>
      </c>
      <c r="D3393" s="15">
        <f>Dados!$D$2+Dados!E3393</f>
        <v>192.93</v>
      </c>
      <c r="E3393" s="16">
        <f>Dados!$G$2+Dados!H3393</f>
        <v>224.93</v>
      </c>
    </row>
    <row r="3394" spans="1:5" ht="13.15" customHeight="1" x14ac:dyDescent="0.25">
      <c r="A3394" s="17">
        <v>3392</v>
      </c>
      <c r="B3394" s="18" t="s">
        <v>6811</v>
      </c>
      <c r="C3394" s="19" t="s">
        <v>6812</v>
      </c>
      <c r="D3394" s="15">
        <f>Dados!$D$2+Dados!E3394</f>
        <v>255.32</v>
      </c>
      <c r="E3394" s="16">
        <f>Dados!$G$2+Dados!H3394</f>
        <v>287.32</v>
      </c>
    </row>
    <row r="3395" spans="1:5" ht="13.15" customHeight="1" x14ac:dyDescent="0.25">
      <c r="A3395" s="17">
        <v>3393</v>
      </c>
      <c r="B3395" s="18" t="s">
        <v>6813</v>
      </c>
      <c r="C3395" s="19" t="s">
        <v>6814</v>
      </c>
      <c r="D3395" s="15">
        <f>Dados!$D$2+Dados!E3395</f>
        <v>135.97</v>
      </c>
      <c r="E3395" s="16">
        <f>Dados!$G$2+Dados!H3395</f>
        <v>167.97</v>
      </c>
    </row>
    <row r="3396" spans="1:5" ht="13.15" customHeight="1" x14ac:dyDescent="0.25">
      <c r="A3396" s="17">
        <v>3394</v>
      </c>
      <c r="B3396" s="18" t="s">
        <v>6815</v>
      </c>
      <c r="C3396" s="19" t="s">
        <v>6816</v>
      </c>
      <c r="D3396" s="15">
        <f>Dados!$D$2+Dados!E3396</f>
        <v>135.97</v>
      </c>
      <c r="E3396" s="16">
        <f>Dados!$G$2+Dados!H3396</f>
        <v>167.97</v>
      </c>
    </row>
    <row r="3397" spans="1:5" ht="13.15" customHeight="1" x14ac:dyDescent="0.25">
      <c r="A3397" s="17">
        <v>3395</v>
      </c>
      <c r="B3397" s="18" t="s">
        <v>6817</v>
      </c>
      <c r="C3397" s="19" t="s">
        <v>6818</v>
      </c>
      <c r="D3397" s="15">
        <f>Dados!$D$2+Dados!E3397</f>
        <v>342.13</v>
      </c>
      <c r="E3397" s="16">
        <f>Dados!$G$2+Dados!H3397</f>
        <v>374.13</v>
      </c>
    </row>
    <row r="3398" spans="1:5" ht="13.15" customHeight="1" x14ac:dyDescent="0.25">
      <c r="A3398" s="17">
        <v>3396</v>
      </c>
      <c r="B3398" s="18" t="s">
        <v>6819</v>
      </c>
      <c r="C3398" s="19" t="s">
        <v>6820</v>
      </c>
      <c r="D3398" s="15">
        <f>Dados!$D$2+Dados!E3398</f>
        <v>116.98</v>
      </c>
      <c r="E3398" s="16">
        <f>Dados!$G$2+Dados!H3398</f>
        <v>148.98000000000002</v>
      </c>
    </row>
    <row r="3399" spans="1:5" ht="13.15" customHeight="1" x14ac:dyDescent="0.25">
      <c r="A3399" s="17">
        <v>3397</v>
      </c>
      <c r="B3399" s="18" t="s">
        <v>6821</v>
      </c>
      <c r="C3399" s="19" t="s">
        <v>6822</v>
      </c>
      <c r="D3399" s="15">
        <f>Dados!$D$2+Dados!E3399</f>
        <v>309.58</v>
      </c>
      <c r="E3399" s="16">
        <f>Dados!$G$2+Dados!H3399</f>
        <v>341.58</v>
      </c>
    </row>
    <row r="3400" spans="1:5" ht="13.15" customHeight="1" x14ac:dyDescent="0.25">
      <c r="A3400" s="17">
        <v>3398</v>
      </c>
      <c r="B3400" s="18" t="s">
        <v>6823</v>
      </c>
      <c r="C3400" s="19" t="s">
        <v>6824</v>
      </c>
      <c r="D3400" s="15">
        <f>Dados!$D$2+Dados!E3400</f>
        <v>116.98</v>
      </c>
      <c r="E3400" s="16">
        <f>Dados!$G$2+Dados!H3400</f>
        <v>148.98000000000002</v>
      </c>
    </row>
    <row r="3401" spans="1:5" ht="13.15" customHeight="1" x14ac:dyDescent="0.25">
      <c r="A3401" s="17">
        <v>3399</v>
      </c>
      <c r="B3401" s="18" t="s">
        <v>6825</v>
      </c>
      <c r="C3401" s="19" t="s">
        <v>6826</v>
      </c>
      <c r="D3401" s="15">
        <f>Dados!$D$2+Dados!E3401</f>
        <v>160.38</v>
      </c>
      <c r="E3401" s="16">
        <f>Dados!$G$2+Dados!H3401</f>
        <v>192.38</v>
      </c>
    </row>
    <row r="3402" spans="1:5" ht="13.15" customHeight="1" x14ac:dyDescent="0.25">
      <c r="A3402" s="17">
        <v>3400</v>
      </c>
      <c r="B3402" s="18" t="s">
        <v>6827</v>
      </c>
      <c r="C3402" s="19" t="s">
        <v>6828</v>
      </c>
      <c r="D3402" s="15">
        <f>Dados!$D$2+Dados!E3402</f>
        <v>309.58</v>
      </c>
      <c r="E3402" s="16">
        <f>Dados!$G$2+Dados!H3402</f>
        <v>341.58</v>
      </c>
    </row>
    <row r="3403" spans="1:5" ht="13.15" customHeight="1" x14ac:dyDescent="0.25">
      <c r="A3403" s="17">
        <v>3401</v>
      </c>
      <c r="B3403" s="18" t="s">
        <v>6829</v>
      </c>
      <c r="C3403" s="19" t="s">
        <v>6830</v>
      </c>
      <c r="D3403" s="15">
        <f>Dados!$D$2+Dados!E3403</f>
        <v>317.70999999999998</v>
      </c>
      <c r="E3403" s="16">
        <f>Dados!$G$2+Dados!H3403</f>
        <v>349.71</v>
      </c>
    </row>
    <row r="3404" spans="1:5" ht="13.15" customHeight="1" x14ac:dyDescent="0.25">
      <c r="A3404" s="17">
        <v>3402</v>
      </c>
      <c r="B3404" s="18" t="s">
        <v>6831</v>
      </c>
      <c r="C3404" s="19" t="s">
        <v>6832</v>
      </c>
      <c r="D3404" s="15">
        <f>Dados!$D$2+Dados!E3404</f>
        <v>317.70999999999998</v>
      </c>
      <c r="E3404" s="16">
        <f>Dados!$G$2+Dados!H3404</f>
        <v>349.71</v>
      </c>
    </row>
    <row r="3405" spans="1:5" ht="13.15" customHeight="1" x14ac:dyDescent="0.25">
      <c r="A3405" s="17">
        <v>3403</v>
      </c>
      <c r="B3405" s="18" t="s">
        <v>6833</v>
      </c>
      <c r="C3405" s="19" t="s">
        <v>6834</v>
      </c>
      <c r="D3405" s="15">
        <f>Dados!$D$2+Dados!E3405</f>
        <v>317.70999999999998</v>
      </c>
      <c r="E3405" s="16">
        <f>Dados!$G$2+Dados!H3405</f>
        <v>349.71</v>
      </c>
    </row>
    <row r="3406" spans="1:5" ht="13.15" customHeight="1" x14ac:dyDescent="0.25">
      <c r="A3406" s="17">
        <v>3404</v>
      </c>
      <c r="B3406" s="18" t="s">
        <v>6835</v>
      </c>
      <c r="C3406" s="19" t="s">
        <v>6836</v>
      </c>
      <c r="D3406" s="15">
        <f>Dados!$D$2+Dados!E3406</f>
        <v>298.73</v>
      </c>
      <c r="E3406" s="16">
        <f>Dados!$G$2+Dados!H3406</f>
        <v>330.73</v>
      </c>
    </row>
    <row r="3407" spans="1:5" ht="13.15" customHeight="1" x14ac:dyDescent="0.25">
      <c r="A3407" s="17">
        <v>3405</v>
      </c>
      <c r="B3407" s="18" t="s">
        <v>6837</v>
      </c>
      <c r="C3407" s="19" t="s">
        <v>6838</v>
      </c>
      <c r="D3407" s="15">
        <f>Dados!$D$2+Dados!E3407</f>
        <v>233.62</v>
      </c>
      <c r="E3407" s="16">
        <f>Dados!$G$2+Dados!H3407</f>
        <v>265.62</v>
      </c>
    </row>
    <row r="3408" spans="1:5" ht="13.15" customHeight="1" x14ac:dyDescent="0.25">
      <c r="A3408" s="17">
        <v>3406</v>
      </c>
      <c r="B3408" s="18" t="s">
        <v>6839</v>
      </c>
      <c r="C3408" s="19" t="s">
        <v>6840</v>
      </c>
      <c r="D3408" s="15">
        <f>Dados!$D$2+Dados!E3408</f>
        <v>298.73</v>
      </c>
      <c r="E3408" s="16">
        <f>Dados!$G$2+Dados!H3408</f>
        <v>330.73</v>
      </c>
    </row>
    <row r="3409" spans="1:5" ht="13.15" customHeight="1" x14ac:dyDescent="0.25">
      <c r="A3409" s="17">
        <v>3407</v>
      </c>
      <c r="B3409" s="18" t="s">
        <v>6841</v>
      </c>
      <c r="C3409" s="19" t="s">
        <v>6842</v>
      </c>
      <c r="D3409" s="15">
        <f>Dados!$D$2+Dados!E3409</f>
        <v>298.73</v>
      </c>
      <c r="E3409" s="16">
        <f>Dados!$G$2+Dados!H3409</f>
        <v>330.73</v>
      </c>
    </row>
    <row r="3410" spans="1:5" ht="13.15" customHeight="1" x14ac:dyDescent="0.25">
      <c r="A3410" s="17">
        <v>3408</v>
      </c>
      <c r="B3410" s="18" t="s">
        <v>6843</v>
      </c>
      <c r="C3410" s="19" t="s">
        <v>6844</v>
      </c>
      <c r="D3410" s="15">
        <f>Dados!$D$2+Dados!E3410</f>
        <v>268.89</v>
      </c>
      <c r="E3410" s="16">
        <f>Dados!$G$2+Dados!H3410</f>
        <v>300.89</v>
      </c>
    </row>
    <row r="3411" spans="1:5" ht="13.15" customHeight="1" x14ac:dyDescent="0.25">
      <c r="A3411" s="17">
        <v>3409</v>
      </c>
      <c r="B3411" s="18" t="s">
        <v>6845</v>
      </c>
      <c r="C3411" s="19" t="s">
        <v>6846</v>
      </c>
      <c r="D3411" s="15">
        <f>Dados!$D$2+Dados!E3411</f>
        <v>190.22</v>
      </c>
      <c r="E3411" s="16">
        <f>Dados!$G$2+Dados!H3411</f>
        <v>222.22</v>
      </c>
    </row>
    <row r="3412" spans="1:5" ht="13.15" customHeight="1" x14ac:dyDescent="0.25">
      <c r="A3412" s="17">
        <v>3410</v>
      </c>
      <c r="B3412" s="18" t="s">
        <v>6847</v>
      </c>
      <c r="C3412" s="19" t="s">
        <v>6848</v>
      </c>
      <c r="D3412" s="15">
        <f>Dados!$D$2+Dados!E3412</f>
        <v>352.98</v>
      </c>
      <c r="E3412" s="16">
        <f>Dados!$G$2+Dados!H3412</f>
        <v>384.98</v>
      </c>
    </row>
    <row r="3413" spans="1:5" ht="13.15" customHeight="1" x14ac:dyDescent="0.25">
      <c r="A3413" s="17">
        <v>3411</v>
      </c>
      <c r="B3413" s="18" t="s">
        <v>6849</v>
      </c>
      <c r="C3413" s="19" t="s">
        <v>6850</v>
      </c>
      <c r="D3413" s="15">
        <f>Dados!$D$2+Dados!E3413</f>
        <v>342.13</v>
      </c>
      <c r="E3413" s="16">
        <f>Dados!$G$2+Dados!H3413</f>
        <v>374.13</v>
      </c>
    </row>
    <row r="3414" spans="1:5" ht="13.15" customHeight="1" x14ac:dyDescent="0.25">
      <c r="A3414" s="17">
        <v>3412</v>
      </c>
      <c r="B3414" s="18" t="s">
        <v>6851</v>
      </c>
      <c r="C3414" s="19" t="s">
        <v>6852</v>
      </c>
      <c r="D3414" s="15">
        <f>Dados!$D$2+Dados!E3414</f>
        <v>374.68</v>
      </c>
      <c r="E3414" s="16">
        <f>Dados!$G$2+Dados!H3414</f>
        <v>406.68</v>
      </c>
    </row>
    <row r="3415" spans="1:5" ht="13.15" customHeight="1" x14ac:dyDescent="0.25">
      <c r="A3415" s="17">
        <v>3413</v>
      </c>
      <c r="B3415" s="18" t="s">
        <v>6853</v>
      </c>
      <c r="C3415" s="19" t="s">
        <v>6854</v>
      </c>
      <c r="D3415" s="15">
        <f>Dados!$D$2+Dados!E3415</f>
        <v>320.43</v>
      </c>
      <c r="E3415" s="16">
        <f>Dados!$G$2+Dados!H3415</f>
        <v>352.43</v>
      </c>
    </row>
    <row r="3416" spans="1:5" ht="13.15" customHeight="1" x14ac:dyDescent="0.25">
      <c r="A3416" s="17">
        <v>3414</v>
      </c>
      <c r="B3416" s="18" t="s">
        <v>6855</v>
      </c>
      <c r="C3416" s="19" t="s">
        <v>6856</v>
      </c>
      <c r="D3416" s="15">
        <f>Dados!$D$2+Dados!E3416</f>
        <v>407.23</v>
      </c>
      <c r="E3416" s="16">
        <f>Dados!$G$2+Dados!H3416</f>
        <v>439.23</v>
      </c>
    </row>
    <row r="3417" spans="1:5" ht="13.15" customHeight="1" x14ac:dyDescent="0.25">
      <c r="A3417" s="17">
        <v>3415</v>
      </c>
      <c r="B3417" s="18" t="s">
        <v>6857</v>
      </c>
      <c r="C3417" s="19" t="s">
        <v>6858</v>
      </c>
      <c r="D3417" s="15">
        <f>Dados!$D$2+Dados!E3417</f>
        <v>407.23</v>
      </c>
      <c r="E3417" s="16">
        <f>Dados!$G$2+Dados!H3417</f>
        <v>439.23</v>
      </c>
    </row>
    <row r="3418" spans="1:5" ht="13.15" customHeight="1" x14ac:dyDescent="0.25">
      <c r="A3418" s="17">
        <v>3416</v>
      </c>
      <c r="B3418" s="18" t="s">
        <v>6859</v>
      </c>
      <c r="C3418" s="19" t="s">
        <v>6860</v>
      </c>
      <c r="D3418" s="15">
        <f>Dados!$D$2+Dados!E3418</f>
        <v>374.68</v>
      </c>
      <c r="E3418" s="16">
        <f>Dados!$G$2+Dados!H3418</f>
        <v>406.68</v>
      </c>
    </row>
    <row r="3419" spans="1:5" ht="13.15" customHeight="1" x14ac:dyDescent="0.25">
      <c r="A3419" s="17">
        <v>3417</v>
      </c>
      <c r="B3419" s="18" t="s">
        <v>6861</v>
      </c>
      <c r="C3419" s="19" t="s">
        <v>6862</v>
      </c>
      <c r="D3419" s="15">
        <f>Dados!$D$2+Dados!E3419</f>
        <v>66.8</v>
      </c>
      <c r="E3419" s="16">
        <f>Dados!$G$2+Dados!H3419</f>
        <v>98.8</v>
      </c>
    </row>
    <row r="3420" spans="1:5" ht="13.15" customHeight="1" x14ac:dyDescent="0.25">
      <c r="A3420" s="17">
        <v>3418</v>
      </c>
      <c r="B3420" s="18" t="s">
        <v>6863</v>
      </c>
      <c r="C3420" s="19" t="s">
        <v>6864</v>
      </c>
      <c r="D3420" s="15">
        <f>Dados!$D$2+Dados!E3420</f>
        <v>420.79</v>
      </c>
      <c r="E3420" s="16">
        <f>Dados!$G$2+Dados!H3420</f>
        <v>452.79</v>
      </c>
    </row>
    <row r="3421" spans="1:5" ht="13.15" customHeight="1" x14ac:dyDescent="0.25">
      <c r="A3421" s="17">
        <v>3419</v>
      </c>
      <c r="B3421" s="18" t="s">
        <v>6865</v>
      </c>
      <c r="C3421" s="19" t="s">
        <v>6866</v>
      </c>
      <c r="D3421" s="15">
        <f>Dados!$D$2+Dados!E3421</f>
        <v>369.25</v>
      </c>
      <c r="E3421" s="16">
        <f>Dados!$G$2+Dados!H3421</f>
        <v>401.25</v>
      </c>
    </row>
    <row r="3422" spans="1:5" ht="13.15" customHeight="1" x14ac:dyDescent="0.25">
      <c r="A3422" s="17">
        <v>3420</v>
      </c>
      <c r="B3422" s="18" t="s">
        <v>6867</v>
      </c>
      <c r="C3422" s="19" t="s">
        <v>6868</v>
      </c>
      <c r="D3422" s="15">
        <f>Dados!$D$2+Dados!E3422</f>
        <v>320.43</v>
      </c>
      <c r="E3422" s="16">
        <f>Dados!$G$2+Dados!H3422</f>
        <v>352.43</v>
      </c>
    </row>
    <row r="3423" spans="1:5" ht="13.15" customHeight="1" x14ac:dyDescent="0.25">
      <c r="A3423" s="17">
        <v>3421</v>
      </c>
      <c r="B3423" s="18" t="s">
        <v>6869</v>
      </c>
      <c r="C3423" s="19" t="s">
        <v>6870</v>
      </c>
      <c r="D3423" s="15">
        <f>Dados!$D$2+Dados!E3423</f>
        <v>187.51</v>
      </c>
      <c r="E3423" s="16">
        <f>Dados!$G$2+Dados!H3423</f>
        <v>219.51</v>
      </c>
    </row>
    <row r="3424" spans="1:5" ht="13.15" customHeight="1" x14ac:dyDescent="0.25">
      <c r="A3424" s="17">
        <v>3422</v>
      </c>
      <c r="B3424" s="18" t="s">
        <v>6871</v>
      </c>
      <c r="C3424" s="19" t="s">
        <v>6872</v>
      </c>
      <c r="D3424" s="15">
        <f>Dados!$D$2+Dados!E3424</f>
        <v>352.98</v>
      </c>
      <c r="E3424" s="16">
        <f>Dados!$G$2+Dados!H3424</f>
        <v>384.98</v>
      </c>
    </row>
    <row r="3425" spans="1:5" ht="13.15" customHeight="1" x14ac:dyDescent="0.25">
      <c r="A3425" s="17">
        <v>3423</v>
      </c>
      <c r="B3425" s="18" t="s">
        <v>6873</v>
      </c>
      <c r="C3425" s="19" t="s">
        <v>6874</v>
      </c>
      <c r="D3425" s="15">
        <f>Dados!$D$2+Dados!E3425</f>
        <v>293.3</v>
      </c>
      <c r="E3425" s="16">
        <f>Dados!$G$2+Dados!H3425</f>
        <v>325.3</v>
      </c>
    </row>
    <row r="3426" spans="1:5" ht="13.15" customHeight="1" x14ac:dyDescent="0.25">
      <c r="A3426" s="17">
        <v>3424</v>
      </c>
      <c r="B3426" s="18" t="s">
        <v>6875</v>
      </c>
      <c r="C3426" s="19" t="s">
        <v>6876</v>
      </c>
      <c r="D3426" s="15">
        <f>Dados!$D$2+Dados!E3426</f>
        <v>274.31</v>
      </c>
      <c r="E3426" s="16">
        <f>Dados!$G$2+Dados!H3426</f>
        <v>306.31</v>
      </c>
    </row>
    <row r="3427" spans="1:5" ht="13.15" customHeight="1" x14ac:dyDescent="0.25">
      <c r="A3427" s="17">
        <v>3425</v>
      </c>
      <c r="B3427" s="18" t="s">
        <v>6877</v>
      </c>
      <c r="C3427" s="19" t="s">
        <v>6878</v>
      </c>
      <c r="D3427" s="15">
        <f>Dados!$D$2+Dados!E3427</f>
        <v>363.83</v>
      </c>
      <c r="E3427" s="16">
        <f>Dados!$G$2+Dados!H3427</f>
        <v>395.83</v>
      </c>
    </row>
    <row r="3428" spans="1:5" ht="13.15" customHeight="1" x14ac:dyDescent="0.25">
      <c r="A3428" s="17">
        <v>3426</v>
      </c>
      <c r="B3428" s="18" t="s">
        <v>6879</v>
      </c>
      <c r="C3428" s="19" t="s">
        <v>6880</v>
      </c>
      <c r="D3428" s="15">
        <f>Dados!$D$2+Dados!E3428</f>
        <v>268.89</v>
      </c>
      <c r="E3428" s="16">
        <f>Dados!$G$2+Dados!H3428</f>
        <v>300.89</v>
      </c>
    </row>
    <row r="3429" spans="1:5" ht="13.15" customHeight="1" x14ac:dyDescent="0.25">
      <c r="A3429" s="17">
        <v>3427</v>
      </c>
      <c r="B3429" s="18" t="s">
        <v>6881</v>
      </c>
      <c r="C3429" s="19" t="s">
        <v>6882</v>
      </c>
      <c r="D3429" s="15">
        <f>Dados!$D$2+Dados!E3429</f>
        <v>249.9</v>
      </c>
      <c r="E3429" s="16">
        <f>Dados!$G$2+Dados!H3429</f>
        <v>281.89999999999998</v>
      </c>
    </row>
    <row r="3430" spans="1:5" ht="13.15" customHeight="1" x14ac:dyDescent="0.25">
      <c r="A3430" s="17">
        <v>3428</v>
      </c>
      <c r="B3430" s="18" t="s">
        <v>6883</v>
      </c>
      <c r="C3430" s="19" t="s">
        <v>6884</v>
      </c>
      <c r="D3430" s="15">
        <f>Dados!$D$2+Dados!E3430</f>
        <v>203.79</v>
      </c>
      <c r="E3430" s="16">
        <f>Dados!$G$2+Dados!H3430</f>
        <v>235.79</v>
      </c>
    </row>
    <row r="3431" spans="1:5" ht="13.15" customHeight="1" x14ac:dyDescent="0.25">
      <c r="A3431" s="17">
        <v>3429</v>
      </c>
      <c r="B3431" s="18" t="s">
        <v>6885</v>
      </c>
      <c r="C3431" s="19" t="s">
        <v>6886</v>
      </c>
      <c r="D3431" s="15">
        <f>Dados!$D$2+Dados!E3431</f>
        <v>203.79</v>
      </c>
      <c r="E3431" s="16">
        <f>Dados!$G$2+Dados!H3431</f>
        <v>235.79</v>
      </c>
    </row>
    <row r="3432" spans="1:5" ht="13.15" customHeight="1" x14ac:dyDescent="0.25">
      <c r="A3432" s="17">
        <v>3430</v>
      </c>
      <c r="B3432" s="18" t="s">
        <v>6887</v>
      </c>
      <c r="C3432" s="19" t="s">
        <v>6888</v>
      </c>
      <c r="D3432" s="15">
        <f>Dados!$D$2+Dados!E3432</f>
        <v>190.22</v>
      </c>
      <c r="E3432" s="16">
        <f>Dados!$G$2+Dados!H3432</f>
        <v>222.22</v>
      </c>
    </row>
    <row r="3433" spans="1:5" ht="13.15" customHeight="1" x14ac:dyDescent="0.25">
      <c r="A3433" s="17">
        <v>3431</v>
      </c>
      <c r="B3433" s="18" t="s">
        <v>6889</v>
      </c>
      <c r="C3433" s="19" t="s">
        <v>6890</v>
      </c>
      <c r="D3433" s="15">
        <f>Dados!$D$2+Dados!E3433</f>
        <v>255.32</v>
      </c>
      <c r="E3433" s="16">
        <f>Dados!$G$2+Dados!H3433</f>
        <v>287.32</v>
      </c>
    </row>
    <row r="3434" spans="1:5" ht="13.15" customHeight="1" x14ac:dyDescent="0.25">
      <c r="A3434" s="17">
        <v>3432</v>
      </c>
      <c r="B3434" s="18" t="s">
        <v>6891</v>
      </c>
      <c r="C3434" s="19" t="s">
        <v>6892</v>
      </c>
      <c r="D3434" s="15">
        <f>Dados!$D$2+Dados!E3434</f>
        <v>377.39</v>
      </c>
      <c r="E3434" s="16">
        <f>Dados!$G$2+Dados!H3434</f>
        <v>409.39</v>
      </c>
    </row>
    <row r="3435" spans="1:5" ht="13.15" customHeight="1" x14ac:dyDescent="0.25">
      <c r="A3435" s="17">
        <v>3433</v>
      </c>
      <c r="B3435" s="18" t="s">
        <v>6893</v>
      </c>
      <c r="C3435" s="19" t="s">
        <v>6894</v>
      </c>
      <c r="D3435" s="15">
        <f>Dados!$D$2+Dados!E3435</f>
        <v>396.38</v>
      </c>
      <c r="E3435" s="16">
        <f>Dados!$G$2+Dados!H3435</f>
        <v>428.38</v>
      </c>
    </row>
    <row r="3436" spans="1:5" ht="13.15" customHeight="1" x14ac:dyDescent="0.25">
      <c r="A3436" s="17">
        <v>3434</v>
      </c>
      <c r="B3436" s="18" t="s">
        <v>6895</v>
      </c>
      <c r="C3436" s="19" t="s">
        <v>6896</v>
      </c>
      <c r="D3436" s="15">
        <f>Dados!$D$2+Dados!E3436</f>
        <v>396.38</v>
      </c>
      <c r="E3436" s="16">
        <f>Dados!$G$2+Dados!H3436</f>
        <v>428.38</v>
      </c>
    </row>
    <row r="3437" spans="1:5" ht="13.15" customHeight="1" x14ac:dyDescent="0.25">
      <c r="A3437" s="17">
        <v>3435</v>
      </c>
      <c r="B3437" s="18" t="s">
        <v>6897</v>
      </c>
      <c r="C3437" s="19" t="s">
        <v>6898</v>
      </c>
      <c r="D3437" s="15">
        <f>Dados!$D$2+Dados!E3437</f>
        <v>401.8</v>
      </c>
      <c r="E3437" s="16">
        <f>Dados!$G$2+Dados!H3437</f>
        <v>433.8</v>
      </c>
    </row>
    <row r="3438" spans="1:5" ht="13.15" customHeight="1" x14ac:dyDescent="0.25">
      <c r="A3438" s="17">
        <v>3436</v>
      </c>
      <c r="B3438" s="18" t="s">
        <v>6899</v>
      </c>
      <c r="C3438" s="19" t="s">
        <v>6900</v>
      </c>
      <c r="D3438" s="15">
        <f>Dados!$D$2+Dados!E3438</f>
        <v>385.53</v>
      </c>
      <c r="E3438" s="16">
        <f>Dados!$G$2+Dados!H3438</f>
        <v>417.53</v>
      </c>
    </row>
    <row r="3439" spans="1:5" ht="13.15" customHeight="1" x14ac:dyDescent="0.25">
      <c r="A3439" s="17">
        <v>3437</v>
      </c>
      <c r="B3439" s="18" t="s">
        <v>6901</v>
      </c>
      <c r="C3439" s="19" t="s">
        <v>6902</v>
      </c>
      <c r="D3439" s="15">
        <f>Dados!$D$2+Dados!E3439</f>
        <v>385.53</v>
      </c>
      <c r="E3439" s="16">
        <f>Dados!$G$2+Dados!H3439</f>
        <v>417.53</v>
      </c>
    </row>
    <row r="3440" spans="1:5" ht="13.15" customHeight="1" x14ac:dyDescent="0.25">
      <c r="A3440" s="17">
        <v>3438</v>
      </c>
      <c r="B3440" s="18" t="s">
        <v>6903</v>
      </c>
      <c r="C3440" s="19" t="s">
        <v>6904</v>
      </c>
      <c r="D3440" s="15">
        <f>Dados!$D$2+Dados!E3440</f>
        <v>385.53</v>
      </c>
      <c r="E3440" s="16">
        <f>Dados!$G$2+Dados!H3440</f>
        <v>417.53</v>
      </c>
    </row>
    <row r="3441" spans="1:5" ht="13.15" customHeight="1" x14ac:dyDescent="0.25">
      <c r="A3441" s="17">
        <v>3439</v>
      </c>
      <c r="B3441" s="18" t="s">
        <v>6905</v>
      </c>
      <c r="C3441" s="19" t="s">
        <v>6906</v>
      </c>
      <c r="D3441" s="15">
        <f>Dados!$D$2+Dados!E3441</f>
        <v>396.38</v>
      </c>
      <c r="E3441" s="16">
        <f>Dados!$G$2+Dados!H3441</f>
        <v>428.38</v>
      </c>
    </row>
    <row r="3442" spans="1:5" ht="13.15" customHeight="1" x14ac:dyDescent="0.25">
      <c r="A3442" s="17">
        <v>3440</v>
      </c>
      <c r="B3442" s="18" t="s">
        <v>6907</v>
      </c>
      <c r="C3442" s="19" t="s">
        <v>6908</v>
      </c>
      <c r="D3442" s="15">
        <f>Dados!$D$2+Dados!E3442</f>
        <v>342.13</v>
      </c>
      <c r="E3442" s="16">
        <f>Dados!$G$2+Dados!H3442</f>
        <v>374.13</v>
      </c>
    </row>
    <row r="3443" spans="1:5" ht="13.15" customHeight="1" x14ac:dyDescent="0.25">
      <c r="A3443" s="17">
        <v>3441</v>
      </c>
      <c r="B3443" s="18" t="s">
        <v>6909</v>
      </c>
      <c r="C3443" s="19" t="s">
        <v>6910</v>
      </c>
      <c r="D3443" s="15">
        <f>Dados!$D$2+Dados!E3443</f>
        <v>298.73</v>
      </c>
      <c r="E3443" s="16">
        <f>Dados!$G$2+Dados!H3443</f>
        <v>330.73</v>
      </c>
    </row>
    <row r="3444" spans="1:5" ht="13.15" customHeight="1" x14ac:dyDescent="0.25">
      <c r="A3444" s="17">
        <v>3442</v>
      </c>
      <c r="B3444" s="18" t="s">
        <v>6911</v>
      </c>
      <c r="C3444" s="19" t="s">
        <v>6912</v>
      </c>
      <c r="D3444" s="15">
        <f>Dados!$D$2+Dados!E3444</f>
        <v>342.13</v>
      </c>
      <c r="E3444" s="16">
        <f>Dados!$G$2+Dados!H3444</f>
        <v>374.13</v>
      </c>
    </row>
    <row r="3445" spans="1:5" ht="13.15" customHeight="1" x14ac:dyDescent="0.25">
      <c r="A3445" s="17">
        <v>3443</v>
      </c>
      <c r="B3445" s="18" t="s">
        <v>6913</v>
      </c>
      <c r="C3445" s="19" t="s">
        <v>6914</v>
      </c>
      <c r="D3445" s="15">
        <f>Dados!$D$2+Dados!E3445</f>
        <v>217.29</v>
      </c>
      <c r="E3445" s="16">
        <f>Dados!$G$2+Dados!H3445</f>
        <v>249.29</v>
      </c>
    </row>
    <row r="3446" spans="1:5" ht="13.15" customHeight="1" x14ac:dyDescent="0.25">
      <c r="A3446" s="17">
        <v>3444</v>
      </c>
      <c r="B3446" s="18" t="s">
        <v>6915</v>
      </c>
      <c r="C3446" s="19" t="s">
        <v>6916</v>
      </c>
      <c r="D3446" s="15">
        <f>Dados!$D$2+Dados!E3446</f>
        <v>217.29</v>
      </c>
      <c r="E3446" s="16">
        <f>Dados!$G$2+Dados!H3446</f>
        <v>249.29</v>
      </c>
    </row>
    <row r="3447" spans="1:5" ht="13.15" customHeight="1" x14ac:dyDescent="0.25">
      <c r="A3447" s="17">
        <v>3445</v>
      </c>
      <c r="B3447" s="18" t="s">
        <v>6917</v>
      </c>
      <c r="C3447" s="19" t="s">
        <v>6918</v>
      </c>
      <c r="D3447" s="15">
        <f>Dados!$D$2+Dados!E3447</f>
        <v>217.29</v>
      </c>
      <c r="E3447" s="16">
        <f>Dados!$G$2+Dados!H3447</f>
        <v>249.29</v>
      </c>
    </row>
    <row r="3448" spans="1:5" ht="13.15" customHeight="1" x14ac:dyDescent="0.25">
      <c r="A3448" s="17">
        <v>3446</v>
      </c>
      <c r="B3448" s="18" t="s">
        <v>6919</v>
      </c>
      <c r="C3448" s="19" t="s">
        <v>6920</v>
      </c>
      <c r="D3448" s="15">
        <f>Dados!$D$2+Dados!E3448</f>
        <v>217.29</v>
      </c>
      <c r="E3448" s="16">
        <f>Dados!$G$2+Dados!H3448</f>
        <v>249.29</v>
      </c>
    </row>
    <row r="3449" spans="1:5" ht="13.15" customHeight="1" x14ac:dyDescent="0.25">
      <c r="A3449" s="17">
        <v>3447</v>
      </c>
      <c r="B3449" s="18" t="s">
        <v>6921</v>
      </c>
      <c r="C3449" s="19" t="s">
        <v>6922</v>
      </c>
      <c r="D3449" s="15">
        <f>Dados!$D$2+Dados!E3449</f>
        <v>217.29</v>
      </c>
      <c r="E3449" s="16">
        <f>Dados!$G$2+Dados!H3449</f>
        <v>249.29</v>
      </c>
    </row>
    <row r="3450" spans="1:5" ht="13.15" customHeight="1" x14ac:dyDescent="0.25">
      <c r="A3450" s="17">
        <v>3448</v>
      </c>
      <c r="B3450" s="18" t="s">
        <v>6923</v>
      </c>
      <c r="C3450" s="19" t="s">
        <v>6924</v>
      </c>
      <c r="D3450" s="15">
        <f>Dados!$D$2+Dados!E3450</f>
        <v>108.84</v>
      </c>
      <c r="E3450" s="16">
        <f>Dados!$G$2+Dados!H3450</f>
        <v>140.84</v>
      </c>
    </row>
    <row r="3451" spans="1:5" ht="13.15" customHeight="1" x14ac:dyDescent="0.25">
      <c r="A3451" s="17">
        <v>3449</v>
      </c>
      <c r="B3451" s="18" t="s">
        <v>6925</v>
      </c>
      <c r="C3451" s="19" t="s">
        <v>6926</v>
      </c>
      <c r="D3451" s="15">
        <f>Dados!$D$2+Dados!E3451</f>
        <v>114.27</v>
      </c>
      <c r="E3451" s="16">
        <f>Dados!$G$2+Dados!H3451</f>
        <v>146.26999999999998</v>
      </c>
    </row>
    <row r="3452" spans="1:5" ht="13.15" customHeight="1" x14ac:dyDescent="0.25">
      <c r="A3452" s="17">
        <v>3450</v>
      </c>
      <c r="B3452" s="18" t="s">
        <v>6927</v>
      </c>
      <c r="C3452" s="19" t="s">
        <v>6928</v>
      </c>
      <c r="D3452" s="15">
        <f>Dados!$D$2+Dados!E3452</f>
        <v>114.27</v>
      </c>
      <c r="E3452" s="16">
        <f>Dados!$G$2+Dados!H3452</f>
        <v>146.26999999999998</v>
      </c>
    </row>
    <row r="3453" spans="1:5" ht="13.15" customHeight="1" x14ac:dyDescent="0.25">
      <c r="A3453" s="17">
        <v>3451</v>
      </c>
      <c r="B3453" s="18" t="s">
        <v>6929</v>
      </c>
      <c r="C3453" s="19" t="s">
        <v>6930</v>
      </c>
      <c r="D3453" s="15">
        <f>Dados!$D$2+Dados!E3453</f>
        <v>59.96</v>
      </c>
      <c r="E3453" s="16">
        <f>Dados!$G$2+Dados!H3453</f>
        <v>91.960000000000008</v>
      </c>
    </row>
    <row r="3454" spans="1:5" ht="13.15" customHeight="1" x14ac:dyDescent="0.25">
      <c r="A3454" s="17">
        <v>3452</v>
      </c>
      <c r="B3454" s="18" t="s">
        <v>6931</v>
      </c>
      <c r="C3454" s="19" t="s">
        <v>6932</v>
      </c>
      <c r="D3454" s="15">
        <f>Dados!$D$2+Dados!E3454</f>
        <v>108.84</v>
      </c>
      <c r="E3454" s="16">
        <f>Dados!$G$2+Dados!H3454</f>
        <v>140.84</v>
      </c>
    </row>
    <row r="3455" spans="1:5" ht="13.15" customHeight="1" x14ac:dyDescent="0.25">
      <c r="A3455" s="17">
        <v>3453</v>
      </c>
      <c r="B3455" s="18" t="s">
        <v>6933</v>
      </c>
      <c r="C3455" s="19" t="s">
        <v>6934</v>
      </c>
      <c r="D3455" s="15">
        <f>Dados!$D$2+Dados!E3455</f>
        <v>114.27</v>
      </c>
      <c r="E3455" s="16">
        <f>Dados!$G$2+Dados!H3455</f>
        <v>146.26999999999998</v>
      </c>
    </row>
    <row r="3456" spans="1:5" ht="13.15" customHeight="1" x14ac:dyDescent="0.25">
      <c r="A3456" s="17">
        <v>3454</v>
      </c>
      <c r="B3456" s="18" t="s">
        <v>6935</v>
      </c>
      <c r="C3456" s="19" t="s">
        <v>6936</v>
      </c>
      <c r="D3456" s="15">
        <f>Dados!$D$2+Dados!E3456</f>
        <v>114.27</v>
      </c>
      <c r="E3456" s="16">
        <f>Dados!$G$2+Dados!H3456</f>
        <v>146.26999999999998</v>
      </c>
    </row>
    <row r="3457" spans="1:5" ht="13.15" customHeight="1" x14ac:dyDescent="0.25">
      <c r="A3457" s="17">
        <v>3455</v>
      </c>
      <c r="B3457" s="18" t="s">
        <v>6937</v>
      </c>
      <c r="C3457" s="19" t="s">
        <v>6938</v>
      </c>
      <c r="D3457" s="15">
        <f>Dados!$D$2+Dados!E3457</f>
        <v>114.27</v>
      </c>
      <c r="E3457" s="16">
        <f>Dados!$G$2+Dados!H3457</f>
        <v>146.26999999999998</v>
      </c>
    </row>
    <row r="3458" spans="1:5" ht="13.15" customHeight="1" x14ac:dyDescent="0.25">
      <c r="A3458" s="17">
        <v>3456</v>
      </c>
      <c r="B3458" s="18" t="s">
        <v>6939</v>
      </c>
      <c r="C3458" s="19" t="s">
        <v>6940</v>
      </c>
      <c r="D3458" s="15">
        <f>Dados!$D$2+Dados!E3458</f>
        <v>92.57</v>
      </c>
      <c r="E3458" s="16">
        <f>Dados!$G$2+Dados!H3458</f>
        <v>124.57</v>
      </c>
    </row>
    <row r="3459" spans="1:5" ht="13.15" customHeight="1" x14ac:dyDescent="0.25">
      <c r="A3459" s="17">
        <v>3457</v>
      </c>
      <c r="B3459" s="18" t="s">
        <v>6941</v>
      </c>
      <c r="C3459" s="19" t="s">
        <v>6942</v>
      </c>
      <c r="D3459" s="15">
        <f>Dados!$D$2+Dados!E3459</f>
        <v>97.99</v>
      </c>
      <c r="E3459" s="16">
        <f>Dados!$G$2+Dados!H3459</f>
        <v>129.99</v>
      </c>
    </row>
    <row r="3460" spans="1:5" ht="13.15" customHeight="1" x14ac:dyDescent="0.25">
      <c r="A3460" s="17">
        <v>3458</v>
      </c>
      <c r="B3460" s="18" t="s">
        <v>6943</v>
      </c>
      <c r="C3460" s="19" t="s">
        <v>6944</v>
      </c>
      <c r="D3460" s="15">
        <f>Dados!$D$2+Dados!E3460</f>
        <v>92.57</v>
      </c>
      <c r="E3460" s="16">
        <f>Dados!$G$2+Dados!H3460</f>
        <v>124.57</v>
      </c>
    </row>
    <row r="3461" spans="1:5" ht="13.15" customHeight="1" x14ac:dyDescent="0.25">
      <c r="A3461" s="17">
        <v>3459</v>
      </c>
      <c r="B3461" s="18" t="s">
        <v>6945</v>
      </c>
      <c r="C3461" s="19" t="s">
        <v>6946</v>
      </c>
      <c r="D3461" s="15">
        <f>Dados!$D$2+Dados!E3461</f>
        <v>59.96</v>
      </c>
      <c r="E3461" s="16">
        <f>Dados!$G$2+Dados!H3461</f>
        <v>91.960000000000008</v>
      </c>
    </row>
    <row r="3462" spans="1:5" ht="13.15" customHeight="1" x14ac:dyDescent="0.25">
      <c r="A3462" s="17">
        <v>3460</v>
      </c>
      <c r="B3462" s="18" t="s">
        <v>6947</v>
      </c>
      <c r="C3462" s="19" t="s">
        <v>6948</v>
      </c>
      <c r="D3462" s="15">
        <f>Dados!$D$2+Dados!E3462</f>
        <v>114.27</v>
      </c>
      <c r="E3462" s="16">
        <f>Dados!$G$2+Dados!H3462</f>
        <v>146.26999999999998</v>
      </c>
    </row>
    <row r="3463" spans="1:5" ht="13.15" customHeight="1" x14ac:dyDescent="0.25">
      <c r="A3463" s="17">
        <v>3461</v>
      </c>
      <c r="B3463" s="18" t="s">
        <v>6949</v>
      </c>
      <c r="C3463" s="19" t="s">
        <v>6950</v>
      </c>
      <c r="D3463" s="15">
        <f>Dados!$D$2+Dados!E3463</f>
        <v>92.57</v>
      </c>
      <c r="E3463" s="16">
        <f>Dados!$G$2+Dados!H3463</f>
        <v>124.57</v>
      </c>
    </row>
    <row r="3464" spans="1:5" ht="13.15" customHeight="1" x14ac:dyDescent="0.25">
      <c r="A3464" s="17">
        <v>3462</v>
      </c>
      <c r="B3464" s="18" t="s">
        <v>6951</v>
      </c>
      <c r="C3464" s="19" t="s">
        <v>6952</v>
      </c>
      <c r="D3464" s="15">
        <f>Dados!$D$2+Dados!E3464</f>
        <v>95.28</v>
      </c>
      <c r="E3464" s="16">
        <f>Dados!$G$2+Dados!H3464</f>
        <v>127.28</v>
      </c>
    </row>
    <row r="3465" spans="1:5" ht="13.15" customHeight="1" x14ac:dyDescent="0.25">
      <c r="A3465" s="17">
        <v>3463</v>
      </c>
      <c r="B3465" s="18" t="s">
        <v>6953</v>
      </c>
      <c r="C3465" s="19" t="s">
        <v>6954</v>
      </c>
      <c r="D3465" s="15">
        <f>Dados!$D$2+Dados!E3465</f>
        <v>114.27</v>
      </c>
      <c r="E3465" s="16">
        <f>Dados!$G$2+Dados!H3465</f>
        <v>146.26999999999998</v>
      </c>
    </row>
    <row r="3466" spans="1:5" ht="13.15" customHeight="1" x14ac:dyDescent="0.25">
      <c r="A3466" s="17">
        <v>3464</v>
      </c>
      <c r="B3466" s="18" t="s">
        <v>6955</v>
      </c>
      <c r="C3466" s="19" t="s">
        <v>6956</v>
      </c>
      <c r="D3466" s="15">
        <f>Dados!$D$2+Dados!E3466</f>
        <v>114.27</v>
      </c>
      <c r="E3466" s="16">
        <f>Dados!$G$2+Dados!H3466</f>
        <v>146.26999999999998</v>
      </c>
    </row>
    <row r="3467" spans="1:5" ht="13.15" customHeight="1" x14ac:dyDescent="0.25">
      <c r="A3467" s="17">
        <v>3465</v>
      </c>
      <c r="B3467" s="18" t="s">
        <v>6957</v>
      </c>
      <c r="C3467" s="19" t="s">
        <v>6958</v>
      </c>
      <c r="D3467" s="15">
        <f>Dados!$D$2+Dados!E3467</f>
        <v>106.13</v>
      </c>
      <c r="E3467" s="16">
        <f>Dados!$G$2+Dados!H3467</f>
        <v>138.13</v>
      </c>
    </row>
    <row r="3468" spans="1:5" ht="13.15" customHeight="1" x14ac:dyDescent="0.25">
      <c r="A3468" s="17">
        <v>3466</v>
      </c>
      <c r="B3468" s="18" t="s">
        <v>6959</v>
      </c>
      <c r="C3468" s="19" t="s">
        <v>6960</v>
      </c>
      <c r="D3468" s="15">
        <f>Dados!$D$2+Dados!E3468</f>
        <v>114.27</v>
      </c>
      <c r="E3468" s="16">
        <f>Dados!$G$2+Dados!H3468</f>
        <v>146.26999999999998</v>
      </c>
    </row>
    <row r="3469" spans="1:5" ht="13.15" customHeight="1" x14ac:dyDescent="0.25">
      <c r="A3469" s="17">
        <v>3467</v>
      </c>
      <c r="B3469" s="18" t="s">
        <v>6961</v>
      </c>
      <c r="C3469" s="19" t="s">
        <v>6962</v>
      </c>
      <c r="D3469" s="15">
        <f>Dados!$D$2+Dados!E3469</f>
        <v>114.27</v>
      </c>
      <c r="E3469" s="16">
        <f>Dados!$G$2+Dados!H3469</f>
        <v>146.26999999999998</v>
      </c>
    </row>
    <row r="3470" spans="1:5" ht="13.15" customHeight="1" x14ac:dyDescent="0.25">
      <c r="A3470" s="17">
        <v>3468</v>
      </c>
      <c r="B3470" s="18" t="s">
        <v>6963</v>
      </c>
      <c r="C3470" s="19" t="s">
        <v>6964</v>
      </c>
      <c r="D3470" s="15">
        <f>Dados!$D$2+Dados!E3470</f>
        <v>95.28</v>
      </c>
      <c r="E3470" s="16">
        <f>Dados!$G$2+Dados!H3470</f>
        <v>127.28</v>
      </c>
    </row>
    <row r="3471" spans="1:5" ht="13.15" customHeight="1" x14ac:dyDescent="0.25">
      <c r="A3471" s="17">
        <v>3469</v>
      </c>
      <c r="B3471" s="18" t="s">
        <v>6965</v>
      </c>
      <c r="C3471" s="19" t="s">
        <v>6966</v>
      </c>
      <c r="D3471" s="15">
        <f>Dados!$D$2+Dados!E3471</f>
        <v>114.27</v>
      </c>
      <c r="E3471" s="16">
        <f>Dados!$G$2+Dados!H3471</f>
        <v>146.26999999999998</v>
      </c>
    </row>
    <row r="3472" spans="1:5" ht="13.15" customHeight="1" x14ac:dyDescent="0.25">
      <c r="A3472" s="17">
        <v>3470</v>
      </c>
      <c r="B3472" s="18" t="s">
        <v>6967</v>
      </c>
      <c r="C3472" s="19" t="s">
        <v>6968</v>
      </c>
      <c r="D3472" s="15">
        <f>Dados!$D$2+Dados!E3472</f>
        <v>114.27</v>
      </c>
      <c r="E3472" s="16">
        <f>Dados!$G$2+Dados!H3472</f>
        <v>146.26999999999998</v>
      </c>
    </row>
    <row r="3473" spans="1:5" ht="13.15" customHeight="1" x14ac:dyDescent="0.25">
      <c r="A3473" s="17">
        <v>3471</v>
      </c>
      <c r="B3473" s="18" t="s">
        <v>6969</v>
      </c>
      <c r="C3473" s="19" t="s">
        <v>6970</v>
      </c>
      <c r="D3473" s="15">
        <f>Dados!$D$2+Dados!E3473</f>
        <v>92.57</v>
      </c>
      <c r="E3473" s="16">
        <f>Dados!$G$2+Dados!H3473</f>
        <v>124.57</v>
      </c>
    </row>
    <row r="3474" spans="1:5" ht="13.15" customHeight="1" x14ac:dyDescent="0.25">
      <c r="A3474" s="17">
        <v>3472</v>
      </c>
      <c r="B3474" s="18" t="s">
        <v>6971</v>
      </c>
      <c r="C3474" s="19" t="s">
        <v>6972</v>
      </c>
      <c r="D3474" s="15">
        <f>Dados!$D$2+Dados!E3474</f>
        <v>92.57</v>
      </c>
      <c r="E3474" s="16">
        <f>Dados!$G$2+Dados!H3474</f>
        <v>124.57</v>
      </c>
    </row>
    <row r="3475" spans="1:5" ht="13.15" customHeight="1" x14ac:dyDescent="0.25">
      <c r="A3475" s="17">
        <v>3473</v>
      </c>
      <c r="B3475" s="18" t="s">
        <v>6973</v>
      </c>
      <c r="C3475" s="19" t="s">
        <v>6974</v>
      </c>
      <c r="D3475" s="15">
        <f>Dados!$D$2+Dados!E3475</f>
        <v>244.47</v>
      </c>
      <c r="E3475" s="16">
        <f>Dados!$G$2+Dados!H3475</f>
        <v>276.47000000000003</v>
      </c>
    </row>
    <row r="3476" spans="1:5" ht="13.15" customHeight="1" x14ac:dyDescent="0.25">
      <c r="A3476" s="17">
        <v>3474</v>
      </c>
      <c r="B3476" s="18" t="s">
        <v>6975</v>
      </c>
      <c r="C3476" s="19" t="s">
        <v>6976</v>
      </c>
      <c r="D3476" s="15">
        <f>Dados!$D$2+Dados!E3476</f>
        <v>255.32</v>
      </c>
      <c r="E3476" s="16">
        <f>Dados!$G$2+Dados!H3476</f>
        <v>287.32</v>
      </c>
    </row>
    <row r="3477" spans="1:5" ht="13.15" customHeight="1" x14ac:dyDescent="0.25">
      <c r="A3477" s="17">
        <v>3475</v>
      </c>
      <c r="B3477" s="18" t="s">
        <v>6977</v>
      </c>
      <c r="C3477" s="19" t="s">
        <v>6978</v>
      </c>
      <c r="D3477" s="15">
        <f>Dados!$D$2+Dados!E3477</f>
        <v>163.1</v>
      </c>
      <c r="E3477" s="16">
        <f>Dados!$G$2+Dados!H3477</f>
        <v>195.1</v>
      </c>
    </row>
    <row r="3478" spans="1:5" ht="13.15" customHeight="1" x14ac:dyDescent="0.25">
      <c r="A3478" s="17">
        <v>3476</v>
      </c>
      <c r="B3478" s="18" t="s">
        <v>6979</v>
      </c>
      <c r="C3478" s="19" t="s">
        <v>6980</v>
      </c>
      <c r="D3478" s="15">
        <f>Dados!$D$2+Dados!E3478</f>
        <v>369.25</v>
      </c>
      <c r="E3478" s="16">
        <f>Dados!$G$2+Dados!H3478</f>
        <v>401.25</v>
      </c>
    </row>
    <row r="3479" spans="1:5" ht="13.15" customHeight="1" x14ac:dyDescent="0.25">
      <c r="A3479" s="17">
        <v>3477</v>
      </c>
      <c r="B3479" s="18" t="s">
        <v>6981</v>
      </c>
      <c r="C3479" s="19" t="s">
        <v>6982</v>
      </c>
      <c r="D3479" s="15">
        <f>Dados!$D$2+Dados!E3479</f>
        <v>315</v>
      </c>
      <c r="E3479" s="16">
        <f>Dados!$G$2+Dados!H3479</f>
        <v>347</v>
      </c>
    </row>
    <row r="3480" spans="1:5" ht="13.15" customHeight="1" x14ac:dyDescent="0.25">
      <c r="A3480" s="17">
        <v>3478</v>
      </c>
      <c r="B3480" s="18" t="s">
        <v>6983</v>
      </c>
      <c r="C3480" s="19" t="s">
        <v>6984</v>
      </c>
      <c r="D3480" s="15">
        <f>Dados!$D$2+Dados!E3480</f>
        <v>315</v>
      </c>
      <c r="E3480" s="16">
        <f>Dados!$G$2+Dados!H3480</f>
        <v>347</v>
      </c>
    </row>
    <row r="3481" spans="1:5" ht="13.15" customHeight="1" x14ac:dyDescent="0.25">
      <c r="A3481" s="17">
        <v>3479</v>
      </c>
      <c r="B3481" s="18" t="s">
        <v>6985</v>
      </c>
      <c r="C3481" s="19" t="s">
        <v>6986</v>
      </c>
      <c r="D3481" s="15">
        <f>Dados!$D$2+Dados!E3481</f>
        <v>179.37</v>
      </c>
      <c r="E3481" s="16">
        <f>Dados!$G$2+Dados!H3481</f>
        <v>211.37</v>
      </c>
    </row>
    <row r="3482" spans="1:5" ht="13.15" customHeight="1" x14ac:dyDescent="0.25">
      <c r="A3482" s="17">
        <v>3480</v>
      </c>
      <c r="B3482" s="18" t="s">
        <v>6987</v>
      </c>
      <c r="C3482" s="19" t="s">
        <v>6988</v>
      </c>
      <c r="D3482" s="15">
        <f>Dados!$D$2+Dados!E3482</f>
        <v>179.37</v>
      </c>
      <c r="E3482" s="16">
        <f>Dados!$G$2+Dados!H3482</f>
        <v>211.37</v>
      </c>
    </row>
    <row r="3483" spans="1:5" ht="13.15" customHeight="1" x14ac:dyDescent="0.25">
      <c r="A3483" s="17">
        <v>3481</v>
      </c>
      <c r="B3483" s="18" t="s">
        <v>6989</v>
      </c>
      <c r="C3483" s="19" t="s">
        <v>6990</v>
      </c>
      <c r="D3483" s="15">
        <f>Dados!$D$2+Dados!E3483</f>
        <v>488.61</v>
      </c>
      <c r="E3483" s="16">
        <f>Dados!$G$2+Dados!H3483</f>
        <v>520.61</v>
      </c>
    </row>
    <row r="3484" spans="1:5" ht="13.15" customHeight="1" x14ac:dyDescent="0.25">
      <c r="A3484" s="17">
        <v>3482</v>
      </c>
      <c r="B3484" s="18" t="s">
        <v>6991</v>
      </c>
      <c r="C3484" s="19" t="s">
        <v>6992</v>
      </c>
      <c r="D3484" s="15">
        <f>Dados!$D$2+Dados!E3484</f>
        <v>138.68</v>
      </c>
      <c r="E3484" s="16">
        <f>Dados!$G$2+Dados!H3484</f>
        <v>170.68</v>
      </c>
    </row>
    <row r="3485" spans="1:5" ht="13.15" customHeight="1" x14ac:dyDescent="0.25">
      <c r="A3485" s="17">
        <v>3483</v>
      </c>
      <c r="B3485" s="18" t="s">
        <v>6993</v>
      </c>
      <c r="C3485" s="19" t="s">
        <v>6994</v>
      </c>
      <c r="D3485" s="15">
        <f>Dados!$D$2+Dados!E3485</f>
        <v>152.25</v>
      </c>
      <c r="E3485" s="16">
        <f>Dados!$G$2+Dados!H3485</f>
        <v>184.25</v>
      </c>
    </row>
    <row r="3486" spans="1:5" ht="13.15" customHeight="1" x14ac:dyDescent="0.25">
      <c r="A3486" s="17">
        <v>3484</v>
      </c>
      <c r="B3486" s="18" t="s">
        <v>6995</v>
      </c>
      <c r="C3486" s="19" t="s">
        <v>6996</v>
      </c>
      <c r="D3486" s="15">
        <f>Dados!$D$2+Dados!E3486</f>
        <v>146.82</v>
      </c>
      <c r="E3486" s="16">
        <f>Dados!$G$2+Dados!H3486</f>
        <v>178.82</v>
      </c>
    </row>
    <row r="3487" spans="1:5" ht="13.15" customHeight="1" x14ac:dyDescent="0.25">
      <c r="A3487" s="17">
        <v>3485</v>
      </c>
      <c r="B3487" s="18" t="s">
        <v>6997</v>
      </c>
      <c r="C3487" s="19" t="s">
        <v>6998</v>
      </c>
      <c r="D3487" s="15">
        <f>Dados!$D$2+Dados!E3487</f>
        <v>154.96</v>
      </c>
      <c r="E3487" s="16">
        <f>Dados!$G$2+Dados!H3487</f>
        <v>186.96</v>
      </c>
    </row>
    <row r="3488" spans="1:5" ht="13.15" customHeight="1" x14ac:dyDescent="0.25">
      <c r="A3488" s="17">
        <v>3486</v>
      </c>
      <c r="B3488" s="18" t="s">
        <v>6999</v>
      </c>
      <c r="C3488" s="19" t="s">
        <v>7000</v>
      </c>
      <c r="D3488" s="15">
        <f>Dados!$D$2+Dados!E3488</f>
        <v>81.72</v>
      </c>
      <c r="E3488" s="16">
        <f>Dados!$G$2+Dados!H3488</f>
        <v>113.72</v>
      </c>
    </row>
    <row r="3489" spans="1:5" ht="13.15" customHeight="1" x14ac:dyDescent="0.25">
      <c r="A3489" s="17">
        <v>3487</v>
      </c>
      <c r="B3489" s="18" t="s">
        <v>7001</v>
      </c>
      <c r="C3489" s="19" t="s">
        <v>7002</v>
      </c>
      <c r="D3489" s="15">
        <f>Dados!$D$2+Dados!E3489</f>
        <v>87.14</v>
      </c>
      <c r="E3489" s="16">
        <f>Dados!$G$2+Dados!H3489</f>
        <v>119.14</v>
      </c>
    </row>
    <row r="3490" spans="1:5" ht="13.15" customHeight="1" x14ac:dyDescent="0.25">
      <c r="A3490" s="17">
        <v>3488</v>
      </c>
      <c r="B3490" s="18" t="s">
        <v>7003</v>
      </c>
      <c r="C3490" s="19" t="s">
        <v>7004</v>
      </c>
      <c r="D3490" s="15">
        <f>Dados!$D$2+Dados!E3490</f>
        <v>187.51</v>
      </c>
      <c r="E3490" s="16">
        <f>Dados!$G$2+Dados!H3490</f>
        <v>219.51</v>
      </c>
    </row>
    <row r="3491" spans="1:5" ht="13.15" customHeight="1" x14ac:dyDescent="0.25">
      <c r="A3491" s="17">
        <v>3489</v>
      </c>
      <c r="B3491" s="18" t="s">
        <v>7005</v>
      </c>
      <c r="C3491" s="19" t="s">
        <v>7006</v>
      </c>
      <c r="D3491" s="15">
        <f>Dados!$D$2+Dados!E3491</f>
        <v>439.78</v>
      </c>
      <c r="E3491" s="16">
        <f>Dados!$G$2+Dados!H3491</f>
        <v>471.78</v>
      </c>
    </row>
    <row r="3492" spans="1:5" ht="13.15" customHeight="1" x14ac:dyDescent="0.25">
      <c r="A3492" s="17">
        <v>3490</v>
      </c>
      <c r="B3492" s="18" t="s">
        <v>7007</v>
      </c>
      <c r="C3492" s="19" t="s">
        <v>7008</v>
      </c>
      <c r="D3492" s="15">
        <f>Dados!$D$2+Dados!E3492</f>
        <v>352.98</v>
      </c>
      <c r="E3492" s="16">
        <f>Dados!$G$2+Dados!H3492</f>
        <v>384.98</v>
      </c>
    </row>
    <row r="3493" spans="1:5" ht="13.15" customHeight="1" x14ac:dyDescent="0.25">
      <c r="A3493" s="17">
        <v>3491</v>
      </c>
      <c r="B3493" s="18" t="s">
        <v>7009</v>
      </c>
      <c r="C3493" s="19" t="s">
        <v>7010</v>
      </c>
      <c r="D3493" s="15">
        <f>Dados!$D$2+Dados!E3493</f>
        <v>336.7</v>
      </c>
      <c r="E3493" s="16">
        <f>Dados!$G$2+Dados!H3493</f>
        <v>368.7</v>
      </c>
    </row>
    <row r="3494" spans="1:5" ht="13.15" customHeight="1" x14ac:dyDescent="0.25">
      <c r="A3494" s="17">
        <v>3492</v>
      </c>
      <c r="B3494" s="18" t="s">
        <v>7011</v>
      </c>
      <c r="C3494" s="19" t="s">
        <v>7012</v>
      </c>
      <c r="D3494" s="15">
        <f>Dados!$D$2+Dados!E3494</f>
        <v>352.98</v>
      </c>
      <c r="E3494" s="16">
        <f>Dados!$G$2+Dados!H3494</f>
        <v>384.98</v>
      </c>
    </row>
    <row r="3495" spans="1:5" ht="13.15" customHeight="1" x14ac:dyDescent="0.25">
      <c r="A3495" s="17">
        <v>3493</v>
      </c>
      <c r="B3495" s="18" t="s">
        <v>7013</v>
      </c>
      <c r="C3495" s="19" t="s">
        <v>7014</v>
      </c>
      <c r="D3495" s="15">
        <f>Dados!$D$2+Dados!E3495</f>
        <v>344.84</v>
      </c>
      <c r="E3495" s="16">
        <f>Dados!$G$2+Dados!H3495</f>
        <v>376.84</v>
      </c>
    </row>
    <row r="3496" spans="1:5" ht="13.15" customHeight="1" x14ac:dyDescent="0.25">
      <c r="A3496" s="17">
        <v>3494</v>
      </c>
      <c r="B3496" s="18" t="s">
        <v>7015</v>
      </c>
      <c r="C3496" s="19" t="s">
        <v>7016</v>
      </c>
      <c r="D3496" s="15">
        <f>Dados!$D$2+Dados!E3496</f>
        <v>344.84</v>
      </c>
      <c r="E3496" s="16">
        <f>Dados!$G$2+Dados!H3496</f>
        <v>376.84</v>
      </c>
    </row>
    <row r="3497" spans="1:5" ht="13.15" customHeight="1" x14ac:dyDescent="0.25">
      <c r="A3497" s="17">
        <v>3495</v>
      </c>
      <c r="B3497" s="18" t="s">
        <v>7017</v>
      </c>
      <c r="C3497" s="19" t="s">
        <v>7018</v>
      </c>
      <c r="D3497" s="15">
        <f>Dados!$D$2+Dados!E3497</f>
        <v>274.31</v>
      </c>
      <c r="E3497" s="16">
        <f>Dados!$G$2+Dados!H3497</f>
        <v>306.31</v>
      </c>
    </row>
    <row r="3498" spans="1:5" ht="13.15" customHeight="1" x14ac:dyDescent="0.25">
      <c r="A3498" s="17">
        <v>3496</v>
      </c>
      <c r="B3498" s="18" t="s">
        <v>7019</v>
      </c>
      <c r="C3498" s="19" t="s">
        <v>7020</v>
      </c>
      <c r="D3498" s="15">
        <f>Dados!$D$2+Dados!E3498</f>
        <v>369.25</v>
      </c>
      <c r="E3498" s="16">
        <f>Dados!$G$2+Dados!H3498</f>
        <v>401.25</v>
      </c>
    </row>
    <row r="3499" spans="1:5" ht="13.15" customHeight="1" x14ac:dyDescent="0.25">
      <c r="A3499" s="17">
        <v>3497</v>
      </c>
      <c r="B3499" s="18" t="s">
        <v>7021</v>
      </c>
      <c r="C3499" s="19" t="s">
        <v>7022</v>
      </c>
      <c r="D3499" s="15">
        <f>Dados!$D$2+Dados!E3499</f>
        <v>336.7</v>
      </c>
      <c r="E3499" s="16">
        <f>Dados!$G$2+Dados!H3499</f>
        <v>368.7</v>
      </c>
    </row>
    <row r="3500" spans="1:5" ht="13.15" customHeight="1" x14ac:dyDescent="0.25">
      <c r="A3500" s="17">
        <v>3498</v>
      </c>
      <c r="B3500" s="18" t="s">
        <v>7023</v>
      </c>
      <c r="C3500" s="19" t="s">
        <v>7024</v>
      </c>
      <c r="D3500" s="15">
        <f>Dados!$D$2+Dados!E3500</f>
        <v>388.24</v>
      </c>
      <c r="E3500" s="16">
        <f>Dados!$G$2+Dados!H3500</f>
        <v>420.24</v>
      </c>
    </row>
    <row r="3501" spans="1:5" ht="13.15" customHeight="1" x14ac:dyDescent="0.25">
      <c r="A3501" s="17">
        <v>3499</v>
      </c>
      <c r="B3501" s="18" t="s">
        <v>7025</v>
      </c>
      <c r="C3501" s="19" t="s">
        <v>7026</v>
      </c>
      <c r="D3501" s="15">
        <f>Dados!$D$2+Dados!E3501</f>
        <v>146.82</v>
      </c>
      <c r="E3501" s="16">
        <f>Dados!$G$2+Dados!H3501</f>
        <v>178.82</v>
      </c>
    </row>
    <row r="3502" spans="1:5" ht="13.15" customHeight="1" x14ac:dyDescent="0.25">
      <c r="A3502" s="17">
        <v>3500</v>
      </c>
      <c r="B3502" s="18" t="s">
        <v>7027</v>
      </c>
      <c r="C3502" s="19" t="s">
        <v>7028</v>
      </c>
      <c r="D3502" s="15">
        <f>Dados!$D$2+Dados!E3502</f>
        <v>157.66999999999999</v>
      </c>
      <c r="E3502" s="16">
        <f>Dados!$G$2+Dados!H3502</f>
        <v>189.67</v>
      </c>
    </row>
    <row r="3503" spans="1:5" ht="13.15" customHeight="1" x14ac:dyDescent="0.25">
      <c r="A3503" s="17">
        <v>3501</v>
      </c>
      <c r="B3503" s="18" t="s">
        <v>7029</v>
      </c>
      <c r="C3503" s="19" t="s">
        <v>7030</v>
      </c>
      <c r="D3503" s="15">
        <f>Dados!$D$2+Dados!E3503</f>
        <v>258.03999999999996</v>
      </c>
      <c r="E3503" s="16">
        <f>Dados!$G$2+Dados!H3503</f>
        <v>290.03999999999996</v>
      </c>
    </row>
    <row r="3504" spans="1:5" ht="13.15" customHeight="1" x14ac:dyDescent="0.25">
      <c r="A3504" s="17">
        <v>3502</v>
      </c>
      <c r="B3504" s="18" t="s">
        <v>7031</v>
      </c>
      <c r="C3504" s="19" t="s">
        <v>7032</v>
      </c>
      <c r="D3504" s="15">
        <f>Dados!$D$2+Dados!E3504</f>
        <v>285.16000000000003</v>
      </c>
      <c r="E3504" s="16">
        <f>Dados!$G$2+Dados!H3504</f>
        <v>317.16000000000003</v>
      </c>
    </row>
    <row r="3505" spans="1:5" ht="13.15" customHeight="1" x14ac:dyDescent="0.25">
      <c r="A3505" s="17">
        <v>3503</v>
      </c>
      <c r="B3505" s="18" t="s">
        <v>7033</v>
      </c>
      <c r="C3505" s="19" t="s">
        <v>7034</v>
      </c>
      <c r="D3505" s="15">
        <f>Dados!$D$2+Dados!E3505</f>
        <v>298.73</v>
      </c>
      <c r="E3505" s="16">
        <f>Dados!$G$2+Dados!H3505</f>
        <v>330.73</v>
      </c>
    </row>
    <row r="3506" spans="1:5" ht="13.15" customHeight="1" x14ac:dyDescent="0.25">
      <c r="A3506" s="17">
        <v>3504</v>
      </c>
      <c r="B3506" s="18" t="s">
        <v>7035</v>
      </c>
      <c r="C3506" s="19" t="s">
        <v>7036</v>
      </c>
      <c r="D3506" s="15">
        <f>Dados!$D$2+Dados!E3506</f>
        <v>298.73</v>
      </c>
      <c r="E3506" s="16">
        <f>Dados!$G$2+Dados!H3506</f>
        <v>330.73</v>
      </c>
    </row>
    <row r="3507" spans="1:5" ht="13.15" customHeight="1" x14ac:dyDescent="0.25">
      <c r="A3507" s="17">
        <v>3505</v>
      </c>
      <c r="B3507" s="18" t="s">
        <v>7037</v>
      </c>
      <c r="C3507" s="19" t="s">
        <v>7038</v>
      </c>
      <c r="D3507" s="15">
        <f>Dados!$D$2+Dados!E3507</f>
        <v>363.83</v>
      </c>
      <c r="E3507" s="16">
        <f>Dados!$G$2+Dados!H3507</f>
        <v>395.83</v>
      </c>
    </row>
    <row r="3508" spans="1:5" ht="13.15" customHeight="1" x14ac:dyDescent="0.25">
      <c r="A3508" s="17">
        <v>3506</v>
      </c>
      <c r="B3508" s="18" t="s">
        <v>7039</v>
      </c>
      <c r="C3508" s="19" t="s">
        <v>7040</v>
      </c>
      <c r="D3508" s="15">
        <f>Dados!$D$2+Dados!E3508</f>
        <v>323.14</v>
      </c>
      <c r="E3508" s="16">
        <f>Dados!$G$2+Dados!H3508</f>
        <v>355.14</v>
      </c>
    </row>
    <row r="3509" spans="1:5" ht="13.15" customHeight="1" x14ac:dyDescent="0.25">
      <c r="A3509" s="17">
        <v>3507</v>
      </c>
      <c r="B3509" s="18" t="s">
        <v>7041</v>
      </c>
      <c r="C3509" s="19" t="s">
        <v>7042</v>
      </c>
      <c r="D3509" s="15">
        <f>Dados!$D$2+Dados!E3509</f>
        <v>312.29000000000002</v>
      </c>
      <c r="E3509" s="16">
        <f>Dados!$G$2+Dados!H3509</f>
        <v>344.29</v>
      </c>
    </row>
    <row r="3510" spans="1:5" ht="13.15" customHeight="1" x14ac:dyDescent="0.25">
      <c r="A3510" s="17">
        <v>3508</v>
      </c>
      <c r="B3510" s="18" t="s">
        <v>7043</v>
      </c>
      <c r="C3510" s="19" t="s">
        <v>7044</v>
      </c>
      <c r="D3510" s="15">
        <f>Dados!$D$2+Dados!E3510</f>
        <v>293.3</v>
      </c>
      <c r="E3510" s="16">
        <f>Dados!$G$2+Dados!H3510</f>
        <v>325.3</v>
      </c>
    </row>
    <row r="3511" spans="1:5" ht="13.15" customHeight="1" x14ac:dyDescent="0.25">
      <c r="A3511" s="17">
        <v>3509</v>
      </c>
      <c r="B3511" s="18" t="s">
        <v>7045</v>
      </c>
      <c r="C3511" s="19" t="s">
        <v>7046</v>
      </c>
      <c r="D3511" s="15">
        <f>Dados!$D$2+Dados!E3511</f>
        <v>260.75</v>
      </c>
      <c r="E3511" s="16">
        <f>Dados!$G$2+Dados!H3511</f>
        <v>292.75</v>
      </c>
    </row>
    <row r="3512" spans="1:5" ht="13.15" customHeight="1" x14ac:dyDescent="0.25">
      <c r="A3512" s="17">
        <v>3510</v>
      </c>
      <c r="B3512" s="18" t="s">
        <v>7047</v>
      </c>
      <c r="C3512" s="19" t="s">
        <v>7048</v>
      </c>
      <c r="D3512" s="15">
        <f>Dados!$D$2+Dados!E3512</f>
        <v>301.44</v>
      </c>
      <c r="E3512" s="16">
        <f>Dados!$G$2+Dados!H3512</f>
        <v>333.44</v>
      </c>
    </row>
    <row r="3513" spans="1:5" ht="13.15" customHeight="1" x14ac:dyDescent="0.25">
      <c r="A3513" s="17">
        <v>3511</v>
      </c>
      <c r="B3513" s="18" t="s">
        <v>7049</v>
      </c>
      <c r="C3513" s="19" t="s">
        <v>7050</v>
      </c>
      <c r="D3513" s="15">
        <f>Dados!$D$2+Dados!E3513</f>
        <v>244.47</v>
      </c>
      <c r="E3513" s="16">
        <f>Dados!$G$2+Dados!H3513</f>
        <v>276.47000000000003</v>
      </c>
    </row>
    <row r="3514" spans="1:5" ht="13.15" customHeight="1" x14ac:dyDescent="0.25">
      <c r="A3514" s="17">
        <v>3512</v>
      </c>
      <c r="B3514" s="18" t="s">
        <v>7051</v>
      </c>
      <c r="C3514" s="19" t="s">
        <v>7052</v>
      </c>
      <c r="D3514" s="15">
        <f>Dados!$D$2+Dados!E3514</f>
        <v>342.13</v>
      </c>
      <c r="E3514" s="16">
        <f>Dados!$G$2+Dados!H3514</f>
        <v>374.13</v>
      </c>
    </row>
    <row r="3515" spans="1:5" ht="13.15" customHeight="1" x14ac:dyDescent="0.25">
      <c r="A3515" s="17">
        <v>3513</v>
      </c>
      <c r="B3515" s="18" t="s">
        <v>7053</v>
      </c>
      <c r="C3515" s="19" t="s">
        <v>7054</v>
      </c>
      <c r="D3515" s="15">
        <f>Dados!$D$2+Dados!E3515</f>
        <v>309.58</v>
      </c>
      <c r="E3515" s="16">
        <f>Dados!$G$2+Dados!H3515</f>
        <v>341.58</v>
      </c>
    </row>
    <row r="3516" spans="1:5" ht="13.15" customHeight="1" x14ac:dyDescent="0.25">
      <c r="A3516" s="17">
        <v>3514</v>
      </c>
      <c r="B3516" s="18" t="s">
        <v>7055</v>
      </c>
      <c r="C3516" s="19" t="s">
        <v>7056</v>
      </c>
      <c r="D3516" s="15">
        <f>Dados!$D$2+Dados!E3516</f>
        <v>122.41</v>
      </c>
      <c r="E3516" s="16">
        <f>Dados!$G$2+Dados!H3516</f>
        <v>154.41</v>
      </c>
    </row>
    <row r="3517" spans="1:5" ht="13.15" customHeight="1" x14ac:dyDescent="0.25">
      <c r="A3517" s="17">
        <v>3515</v>
      </c>
      <c r="B3517" s="18" t="s">
        <v>7057</v>
      </c>
      <c r="C3517" s="19" t="s">
        <v>7058</v>
      </c>
      <c r="D3517" s="15">
        <f>Dados!$D$2+Dados!E3517</f>
        <v>160.38</v>
      </c>
      <c r="E3517" s="16">
        <f>Dados!$G$2+Dados!H3517</f>
        <v>192.38</v>
      </c>
    </row>
    <row r="3518" spans="1:5" ht="13.15" customHeight="1" x14ac:dyDescent="0.25">
      <c r="A3518" s="17">
        <v>3516</v>
      </c>
      <c r="B3518" s="18" t="s">
        <v>7059</v>
      </c>
      <c r="C3518" s="19" t="s">
        <v>7060</v>
      </c>
      <c r="D3518" s="15">
        <f>Dados!$D$2+Dados!E3518</f>
        <v>127.83</v>
      </c>
      <c r="E3518" s="16">
        <f>Dados!$G$2+Dados!H3518</f>
        <v>159.82999999999998</v>
      </c>
    </row>
    <row r="3519" spans="1:5" ht="13.15" customHeight="1" x14ac:dyDescent="0.25">
      <c r="A3519" s="17">
        <v>3517</v>
      </c>
      <c r="B3519" s="18" t="s">
        <v>7061</v>
      </c>
      <c r="C3519" s="19" t="s">
        <v>7062</v>
      </c>
      <c r="D3519" s="15">
        <f>Dados!$D$2+Dados!E3519</f>
        <v>179.37</v>
      </c>
      <c r="E3519" s="16">
        <f>Dados!$G$2+Dados!H3519</f>
        <v>211.37</v>
      </c>
    </row>
    <row r="3520" spans="1:5" ht="13.15" customHeight="1" x14ac:dyDescent="0.25">
      <c r="A3520" s="17">
        <v>3518</v>
      </c>
      <c r="B3520" s="18" t="s">
        <v>7063</v>
      </c>
      <c r="C3520" s="19" t="s">
        <v>7064</v>
      </c>
      <c r="D3520" s="15">
        <f>Dados!$D$2+Dados!E3520</f>
        <v>320.43</v>
      </c>
      <c r="E3520" s="16">
        <f>Dados!$G$2+Dados!H3520</f>
        <v>352.43</v>
      </c>
    </row>
    <row r="3521" spans="1:5" ht="13.15" customHeight="1" x14ac:dyDescent="0.25">
      <c r="A3521" s="17">
        <v>3519</v>
      </c>
      <c r="B3521" s="18" t="s">
        <v>7065</v>
      </c>
      <c r="C3521" s="19" t="s">
        <v>7066</v>
      </c>
      <c r="D3521" s="15">
        <f>Dados!$D$2+Dados!E3521</f>
        <v>206.5</v>
      </c>
      <c r="E3521" s="16">
        <f>Dados!$G$2+Dados!H3521</f>
        <v>238.5</v>
      </c>
    </row>
    <row r="3522" spans="1:5" ht="13.15" customHeight="1" x14ac:dyDescent="0.25">
      <c r="A3522" s="17">
        <v>3520</v>
      </c>
      <c r="B3522" s="18" t="s">
        <v>7067</v>
      </c>
      <c r="C3522" s="19" t="s">
        <v>7068</v>
      </c>
      <c r="D3522" s="15">
        <f>Dados!$D$2+Dados!E3522</f>
        <v>352.98</v>
      </c>
      <c r="E3522" s="16">
        <f>Dados!$G$2+Dados!H3522</f>
        <v>384.98</v>
      </c>
    </row>
    <row r="3523" spans="1:5" ht="13.15" customHeight="1" x14ac:dyDescent="0.25">
      <c r="A3523" s="17">
        <v>3521</v>
      </c>
      <c r="B3523" s="18" t="s">
        <v>7069</v>
      </c>
      <c r="C3523" s="19" t="s">
        <v>7070</v>
      </c>
      <c r="D3523" s="15">
        <f>Dados!$D$2+Dados!E3523</f>
        <v>277.02999999999997</v>
      </c>
      <c r="E3523" s="16">
        <f>Dados!$G$2+Dados!H3523</f>
        <v>309.02999999999997</v>
      </c>
    </row>
    <row r="3524" spans="1:5" ht="13.15" customHeight="1" x14ac:dyDescent="0.25">
      <c r="A3524" s="17">
        <v>3522</v>
      </c>
      <c r="B3524" s="18" t="s">
        <v>7071</v>
      </c>
      <c r="C3524" s="19" t="s">
        <v>7072</v>
      </c>
      <c r="D3524" s="15">
        <f>Dados!$D$2+Dados!E3524</f>
        <v>277.02999999999997</v>
      </c>
      <c r="E3524" s="16">
        <f>Dados!$G$2+Dados!H3524</f>
        <v>309.02999999999997</v>
      </c>
    </row>
    <row r="3525" spans="1:5" ht="13.15" customHeight="1" x14ac:dyDescent="0.25">
      <c r="A3525" s="17">
        <v>3523</v>
      </c>
      <c r="B3525" s="18" t="s">
        <v>7073</v>
      </c>
      <c r="C3525" s="19" t="s">
        <v>7074</v>
      </c>
      <c r="D3525" s="15">
        <f>Dados!$D$2+Dados!E3525</f>
        <v>260.75</v>
      </c>
      <c r="E3525" s="16">
        <f>Dados!$G$2+Dados!H3525</f>
        <v>292.75</v>
      </c>
    </row>
    <row r="3526" spans="1:5" ht="13.15" customHeight="1" x14ac:dyDescent="0.25">
      <c r="A3526" s="17">
        <v>3524</v>
      </c>
      <c r="B3526" s="18" t="s">
        <v>7075</v>
      </c>
      <c r="C3526" s="19" t="s">
        <v>7076</v>
      </c>
      <c r="D3526" s="15">
        <f>Dados!$D$2+Dados!E3526</f>
        <v>277.02999999999997</v>
      </c>
      <c r="E3526" s="16">
        <f>Dados!$G$2+Dados!H3526</f>
        <v>309.02999999999997</v>
      </c>
    </row>
    <row r="3527" spans="1:5" ht="13.15" customHeight="1" x14ac:dyDescent="0.25">
      <c r="A3527" s="17">
        <v>3525</v>
      </c>
      <c r="B3527" s="18" t="s">
        <v>7077</v>
      </c>
      <c r="C3527" s="19" t="s">
        <v>7078</v>
      </c>
      <c r="D3527" s="15">
        <f>Dados!$D$2+Dados!E3527</f>
        <v>336.7</v>
      </c>
      <c r="E3527" s="16">
        <f>Dados!$G$2+Dados!H3527</f>
        <v>368.7</v>
      </c>
    </row>
    <row r="3528" spans="1:5" ht="13.15" customHeight="1" x14ac:dyDescent="0.25">
      <c r="A3528" s="17">
        <v>3526</v>
      </c>
      <c r="B3528" s="18" t="s">
        <v>7079</v>
      </c>
      <c r="C3528" s="19" t="s">
        <v>7080</v>
      </c>
      <c r="D3528" s="15">
        <f>Dados!$D$2+Dados!E3528</f>
        <v>211.92</v>
      </c>
      <c r="E3528" s="16">
        <f>Dados!$G$2+Dados!H3528</f>
        <v>243.92</v>
      </c>
    </row>
    <row r="3529" spans="1:5" ht="13.15" customHeight="1" x14ac:dyDescent="0.25">
      <c r="A3529" s="17">
        <v>3527</v>
      </c>
      <c r="B3529" s="18" t="s">
        <v>7081</v>
      </c>
      <c r="C3529" s="19" t="s">
        <v>7082</v>
      </c>
      <c r="D3529" s="15">
        <f>Dados!$D$2+Dados!E3529</f>
        <v>149.53</v>
      </c>
      <c r="E3529" s="16">
        <f>Dados!$G$2+Dados!H3529</f>
        <v>181.53</v>
      </c>
    </row>
    <row r="3530" spans="1:5" ht="13.15" customHeight="1" x14ac:dyDescent="0.25">
      <c r="A3530" s="17">
        <v>3528</v>
      </c>
      <c r="B3530" s="18" t="s">
        <v>7083</v>
      </c>
      <c r="C3530" s="19" t="s">
        <v>7084</v>
      </c>
      <c r="D3530" s="15">
        <f>Dados!$D$2+Dados!E3530</f>
        <v>133.26</v>
      </c>
      <c r="E3530" s="16">
        <f>Dados!$G$2+Dados!H3530</f>
        <v>165.26</v>
      </c>
    </row>
    <row r="3531" spans="1:5" ht="13.15" customHeight="1" x14ac:dyDescent="0.25">
      <c r="A3531" s="17">
        <v>3529</v>
      </c>
      <c r="B3531" s="18" t="s">
        <v>7085</v>
      </c>
      <c r="C3531" s="19" t="s">
        <v>7086</v>
      </c>
      <c r="D3531" s="15">
        <f>Dados!$D$2+Dados!E3531</f>
        <v>141.4</v>
      </c>
      <c r="E3531" s="16">
        <f>Dados!$G$2+Dados!H3531</f>
        <v>173.4</v>
      </c>
    </row>
    <row r="3532" spans="1:5" ht="13.15" customHeight="1" x14ac:dyDescent="0.25">
      <c r="A3532" s="17">
        <v>3530</v>
      </c>
      <c r="B3532" s="18" t="s">
        <v>7087</v>
      </c>
      <c r="C3532" s="19" t="s">
        <v>7088</v>
      </c>
      <c r="D3532" s="15">
        <f>Dados!$D$2+Dados!E3532</f>
        <v>149.53</v>
      </c>
      <c r="E3532" s="16">
        <f>Dados!$G$2+Dados!H3532</f>
        <v>181.53</v>
      </c>
    </row>
    <row r="3533" spans="1:5" ht="13.15" customHeight="1" x14ac:dyDescent="0.25">
      <c r="A3533" s="17">
        <v>3531</v>
      </c>
      <c r="B3533" s="18" t="s">
        <v>7089</v>
      </c>
      <c r="C3533" s="19" t="s">
        <v>7090</v>
      </c>
      <c r="D3533" s="15">
        <f>Dados!$D$2+Dados!E3533</f>
        <v>73.58</v>
      </c>
      <c r="E3533" s="16">
        <f>Dados!$G$2+Dados!H3533</f>
        <v>105.58</v>
      </c>
    </row>
    <row r="3534" spans="1:5" ht="13.15" customHeight="1" x14ac:dyDescent="0.25">
      <c r="A3534" s="17">
        <v>3532</v>
      </c>
      <c r="B3534" s="18" t="s">
        <v>7091</v>
      </c>
      <c r="C3534" s="19" t="s">
        <v>7092</v>
      </c>
      <c r="D3534" s="15">
        <f>Dados!$D$2+Dados!E3534</f>
        <v>407.23</v>
      </c>
      <c r="E3534" s="16">
        <f>Dados!$G$2+Dados!H3534</f>
        <v>439.23</v>
      </c>
    </row>
    <row r="3535" spans="1:5" ht="13.15" customHeight="1" x14ac:dyDescent="0.25">
      <c r="A3535" s="17">
        <v>3533</v>
      </c>
      <c r="B3535" s="18" t="s">
        <v>7093</v>
      </c>
      <c r="C3535" s="19" t="s">
        <v>7094</v>
      </c>
      <c r="D3535" s="15">
        <f>Dados!$D$2+Dados!E3535</f>
        <v>143.01999999999998</v>
      </c>
      <c r="E3535" s="16">
        <f>Dados!$G$2+Dados!H3535</f>
        <v>175.01999999999998</v>
      </c>
    </row>
    <row r="3536" spans="1:5" ht="13.15" customHeight="1" x14ac:dyDescent="0.25">
      <c r="A3536" s="17">
        <v>3534</v>
      </c>
      <c r="B3536" s="18" t="s">
        <v>7095</v>
      </c>
      <c r="C3536" s="19" t="s">
        <v>7096</v>
      </c>
      <c r="D3536" s="15">
        <f>Dados!$D$2+Dados!E3536</f>
        <v>160.38</v>
      </c>
      <c r="E3536" s="16">
        <f>Dados!$G$2+Dados!H3536</f>
        <v>192.38</v>
      </c>
    </row>
    <row r="3537" spans="1:5" ht="13.15" customHeight="1" x14ac:dyDescent="0.25">
      <c r="A3537" s="17">
        <v>3535</v>
      </c>
      <c r="B3537" s="18" t="s">
        <v>7097</v>
      </c>
      <c r="C3537" s="19" t="s">
        <v>7098</v>
      </c>
      <c r="D3537" s="15">
        <f>Dados!$D$2+Dados!E3537</f>
        <v>271.60000000000002</v>
      </c>
      <c r="E3537" s="16">
        <f>Dados!$G$2+Dados!H3537</f>
        <v>303.60000000000002</v>
      </c>
    </row>
    <row r="3538" spans="1:5" ht="13.15" customHeight="1" x14ac:dyDescent="0.25">
      <c r="A3538" s="17">
        <v>3536</v>
      </c>
      <c r="B3538" s="18" t="s">
        <v>7099</v>
      </c>
      <c r="C3538" s="19" t="s">
        <v>7100</v>
      </c>
      <c r="D3538" s="15">
        <f>Dados!$D$2+Dados!E3538</f>
        <v>187.51</v>
      </c>
      <c r="E3538" s="16">
        <f>Dados!$G$2+Dados!H3538</f>
        <v>219.51</v>
      </c>
    </row>
    <row r="3539" spans="1:5" ht="13.15" customHeight="1" x14ac:dyDescent="0.25">
      <c r="A3539" s="17">
        <v>3537</v>
      </c>
      <c r="B3539" s="18" t="s">
        <v>7101</v>
      </c>
      <c r="C3539" s="19" t="s">
        <v>7102</v>
      </c>
      <c r="D3539" s="15">
        <f>Dados!$D$2+Dados!E3539</f>
        <v>76.240000000000009</v>
      </c>
      <c r="E3539" s="16">
        <f>Dados!$G$2+Dados!H3539</f>
        <v>108.24000000000001</v>
      </c>
    </row>
    <row r="3540" spans="1:5" ht="13.15" customHeight="1" x14ac:dyDescent="0.25">
      <c r="A3540" s="17">
        <v>3538</v>
      </c>
      <c r="B3540" s="18" t="s">
        <v>7103</v>
      </c>
      <c r="C3540" s="19" t="s">
        <v>7104</v>
      </c>
      <c r="D3540" s="15">
        <f>Dados!$D$2+Dados!E3540</f>
        <v>76.240000000000009</v>
      </c>
      <c r="E3540" s="16">
        <f>Dados!$G$2+Dados!H3540</f>
        <v>108.24000000000001</v>
      </c>
    </row>
    <row r="3541" spans="1:5" ht="13.15" customHeight="1" x14ac:dyDescent="0.25">
      <c r="A3541" s="17">
        <v>3539</v>
      </c>
      <c r="B3541" s="18" t="s">
        <v>7105</v>
      </c>
      <c r="C3541" s="19" t="s">
        <v>7106</v>
      </c>
      <c r="D3541" s="15">
        <f>Dados!$D$2+Dados!E3541</f>
        <v>76.240000000000009</v>
      </c>
      <c r="E3541" s="16">
        <f>Dados!$G$2+Dados!H3541</f>
        <v>108.24000000000001</v>
      </c>
    </row>
    <row r="3542" spans="1:5" ht="13.15" customHeight="1" x14ac:dyDescent="0.25">
      <c r="A3542" s="17">
        <v>3540</v>
      </c>
      <c r="B3542" s="18" t="s">
        <v>7107</v>
      </c>
      <c r="C3542" s="19" t="s">
        <v>7108</v>
      </c>
      <c r="D3542" s="15">
        <f>Dados!$D$2+Dados!E3542</f>
        <v>76.240000000000009</v>
      </c>
      <c r="E3542" s="16">
        <f>Dados!$G$2+Dados!H3542</f>
        <v>108.24000000000001</v>
      </c>
    </row>
    <row r="3543" spans="1:5" ht="13.15" customHeight="1" x14ac:dyDescent="0.25">
      <c r="A3543" s="17">
        <v>3541</v>
      </c>
      <c r="B3543" s="18" t="s">
        <v>7109</v>
      </c>
      <c r="C3543" s="19" t="s">
        <v>7110</v>
      </c>
      <c r="D3543" s="15">
        <f>Dados!$D$2+Dados!E3543</f>
        <v>220.06</v>
      </c>
      <c r="E3543" s="16">
        <f>Dados!$G$2+Dados!H3543</f>
        <v>252.06</v>
      </c>
    </row>
    <row r="3544" spans="1:5" ht="13.15" customHeight="1" x14ac:dyDescent="0.25">
      <c r="A3544" s="17">
        <v>3542</v>
      </c>
      <c r="B3544" s="18" t="s">
        <v>7111</v>
      </c>
      <c r="C3544" s="19" t="s">
        <v>7112</v>
      </c>
      <c r="D3544" s="15">
        <f>Dados!$D$2+Dados!E3544</f>
        <v>266.16999999999996</v>
      </c>
      <c r="E3544" s="16">
        <f>Dados!$G$2+Dados!H3544</f>
        <v>298.16999999999996</v>
      </c>
    </row>
    <row r="3545" spans="1:5" ht="13.15" customHeight="1" x14ac:dyDescent="0.25">
      <c r="A3545" s="17">
        <v>3543</v>
      </c>
      <c r="B3545" s="18" t="s">
        <v>7113</v>
      </c>
      <c r="C3545" s="19" t="s">
        <v>7114</v>
      </c>
      <c r="D3545" s="15">
        <f>Dados!$D$2+Dados!E3545</f>
        <v>211.92</v>
      </c>
      <c r="E3545" s="16">
        <f>Dados!$G$2+Dados!H3545</f>
        <v>243.92</v>
      </c>
    </row>
    <row r="3546" spans="1:5" ht="13.15" customHeight="1" x14ac:dyDescent="0.25">
      <c r="A3546" s="17">
        <v>3544</v>
      </c>
      <c r="B3546" s="18" t="s">
        <v>7115</v>
      </c>
      <c r="C3546" s="19" t="s">
        <v>7116</v>
      </c>
      <c r="D3546" s="15">
        <f>Dados!$D$2+Dados!E3546</f>
        <v>268.89</v>
      </c>
      <c r="E3546" s="16">
        <f>Dados!$G$2+Dados!H3546</f>
        <v>300.89</v>
      </c>
    </row>
    <row r="3547" spans="1:5" ht="13.15" customHeight="1" x14ac:dyDescent="0.25">
      <c r="A3547" s="17">
        <v>3545</v>
      </c>
      <c r="B3547" s="18" t="s">
        <v>7117</v>
      </c>
      <c r="C3547" s="19" t="s">
        <v>7118</v>
      </c>
      <c r="D3547" s="15">
        <f>Dados!$D$2+Dados!E3547</f>
        <v>249.9</v>
      </c>
      <c r="E3547" s="16">
        <f>Dados!$G$2+Dados!H3547</f>
        <v>281.89999999999998</v>
      </c>
    </row>
    <row r="3548" spans="1:5" ht="13.15" customHeight="1" x14ac:dyDescent="0.25">
      <c r="A3548" s="17">
        <v>3546</v>
      </c>
      <c r="B3548" s="18" t="s">
        <v>7119</v>
      </c>
      <c r="C3548" s="19" t="s">
        <v>7120</v>
      </c>
      <c r="D3548" s="15">
        <f>Dados!$D$2+Dados!E3548</f>
        <v>252.61</v>
      </c>
      <c r="E3548" s="16">
        <f>Dados!$G$2+Dados!H3548</f>
        <v>284.61</v>
      </c>
    </row>
    <row r="3549" spans="1:5" ht="13.15" customHeight="1" x14ac:dyDescent="0.25">
      <c r="A3549" s="17">
        <v>3547</v>
      </c>
      <c r="B3549" s="18" t="s">
        <v>7121</v>
      </c>
      <c r="C3549" s="19" t="s">
        <v>7122</v>
      </c>
      <c r="D3549" s="15">
        <f>Dados!$D$2+Dados!E3549</f>
        <v>252.61</v>
      </c>
      <c r="E3549" s="16">
        <f>Dados!$G$2+Dados!H3549</f>
        <v>284.61</v>
      </c>
    </row>
    <row r="3550" spans="1:5" ht="13.15" customHeight="1" x14ac:dyDescent="0.25">
      <c r="A3550" s="17">
        <v>3548</v>
      </c>
      <c r="B3550" s="18" t="s">
        <v>7123</v>
      </c>
      <c r="C3550" s="19" t="s">
        <v>7124</v>
      </c>
      <c r="D3550" s="15">
        <f>Dados!$D$2+Dados!E3550</f>
        <v>331.28</v>
      </c>
      <c r="E3550" s="16">
        <f>Dados!$G$2+Dados!H3550</f>
        <v>363.28</v>
      </c>
    </row>
    <row r="3551" spans="1:5" ht="13.15" customHeight="1" x14ac:dyDescent="0.25">
      <c r="A3551" s="17">
        <v>3549</v>
      </c>
      <c r="B3551" s="18" t="s">
        <v>7125</v>
      </c>
      <c r="C3551" s="19" t="s">
        <v>7126</v>
      </c>
      <c r="D3551" s="15">
        <f>Dados!$D$2+Dados!E3551</f>
        <v>309.58</v>
      </c>
      <c r="E3551" s="16">
        <f>Dados!$G$2+Dados!H3551</f>
        <v>341.58</v>
      </c>
    </row>
    <row r="3552" spans="1:5" ht="13.15" customHeight="1" x14ac:dyDescent="0.25">
      <c r="A3552" s="17">
        <v>3550</v>
      </c>
      <c r="B3552" s="18" t="s">
        <v>7127</v>
      </c>
      <c r="C3552" s="19" t="s">
        <v>7128</v>
      </c>
      <c r="D3552" s="15">
        <f>Dados!$D$2+Dados!E3552</f>
        <v>298.73</v>
      </c>
      <c r="E3552" s="16">
        <f>Dados!$G$2+Dados!H3552</f>
        <v>330.73</v>
      </c>
    </row>
    <row r="3553" spans="1:5" ht="13.15" customHeight="1" x14ac:dyDescent="0.25">
      <c r="A3553" s="17">
        <v>3551</v>
      </c>
      <c r="B3553" s="18" t="s">
        <v>7129</v>
      </c>
      <c r="C3553" s="19" t="s">
        <v>7130</v>
      </c>
      <c r="D3553" s="15">
        <f>Dados!$D$2+Dados!E3553</f>
        <v>333.99</v>
      </c>
      <c r="E3553" s="16">
        <f>Dados!$G$2+Dados!H3553</f>
        <v>365.99</v>
      </c>
    </row>
    <row r="3554" spans="1:5" ht="13.15" customHeight="1" x14ac:dyDescent="0.25">
      <c r="A3554" s="17">
        <v>3552</v>
      </c>
      <c r="B3554" s="18" t="s">
        <v>7131</v>
      </c>
      <c r="C3554" s="19" t="s">
        <v>7132</v>
      </c>
      <c r="D3554" s="15">
        <f>Dados!$D$2+Dados!E3554</f>
        <v>168.52</v>
      </c>
      <c r="E3554" s="16">
        <f>Dados!$G$2+Dados!H3554</f>
        <v>200.52</v>
      </c>
    </row>
    <row r="3555" spans="1:5" ht="13.15" customHeight="1" x14ac:dyDescent="0.25">
      <c r="A3555" s="17">
        <v>3553</v>
      </c>
      <c r="B3555" s="18" t="s">
        <v>7133</v>
      </c>
      <c r="C3555" s="19" t="s">
        <v>7134</v>
      </c>
      <c r="D3555" s="15">
        <f>Dados!$D$2+Dados!E3555</f>
        <v>160.38</v>
      </c>
      <c r="E3555" s="16">
        <f>Dados!$G$2+Dados!H3555</f>
        <v>192.38</v>
      </c>
    </row>
    <row r="3556" spans="1:5" ht="13.15" customHeight="1" x14ac:dyDescent="0.25">
      <c r="A3556" s="17">
        <v>3554</v>
      </c>
      <c r="B3556" s="18" t="s">
        <v>7135</v>
      </c>
      <c r="C3556" s="19" t="s">
        <v>7136</v>
      </c>
      <c r="D3556" s="15">
        <f>Dados!$D$2+Dados!E3556</f>
        <v>206.5</v>
      </c>
      <c r="E3556" s="16">
        <f>Dados!$G$2+Dados!H3556</f>
        <v>238.5</v>
      </c>
    </row>
    <row r="3557" spans="1:5" ht="13.15" customHeight="1" x14ac:dyDescent="0.25">
      <c r="A3557" s="17">
        <v>3555</v>
      </c>
      <c r="B3557" s="18" t="s">
        <v>7137</v>
      </c>
      <c r="C3557" s="19" t="s">
        <v>7138</v>
      </c>
      <c r="D3557" s="15">
        <f>Dados!$D$2+Dados!E3557</f>
        <v>206.5</v>
      </c>
      <c r="E3557" s="16">
        <f>Dados!$G$2+Dados!H3557</f>
        <v>238.5</v>
      </c>
    </row>
    <row r="3558" spans="1:5" ht="13.15" customHeight="1" x14ac:dyDescent="0.25">
      <c r="A3558" s="17">
        <v>3556</v>
      </c>
      <c r="B3558" s="18" t="s">
        <v>7139</v>
      </c>
      <c r="C3558" s="19" t="s">
        <v>7140</v>
      </c>
      <c r="D3558" s="15">
        <f>Dados!$D$2+Dados!E3558</f>
        <v>184.8</v>
      </c>
      <c r="E3558" s="16">
        <f>Dados!$G$2+Dados!H3558</f>
        <v>216.8</v>
      </c>
    </row>
    <row r="3559" spans="1:5" ht="13.15" customHeight="1" x14ac:dyDescent="0.25">
      <c r="A3559" s="17">
        <v>3557</v>
      </c>
      <c r="B3559" s="18" t="s">
        <v>7141</v>
      </c>
      <c r="C3559" s="19" t="s">
        <v>7142</v>
      </c>
      <c r="D3559" s="15">
        <f>Dados!$D$2+Dados!E3559</f>
        <v>312.29000000000002</v>
      </c>
      <c r="E3559" s="16">
        <f>Dados!$G$2+Dados!H3559</f>
        <v>344.29</v>
      </c>
    </row>
    <row r="3560" spans="1:5" ht="13.15" customHeight="1" x14ac:dyDescent="0.25">
      <c r="A3560" s="17">
        <v>3558</v>
      </c>
      <c r="B3560" s="18" t="s">
        <v>7143</v>
      </c>
      <c r="C3560" s="19" t="s">
        <v>7144</v>
      </c>
      <c r="D3560" s="15">
        <f>Dados!$D$2+Dados!E3560</f>
        <v>135.97</v>
      </c>
      <c r="E3560" s="16">
        <f>Dados!$G$2+Dados!H3560</f>
        <v>167.97</v>
      </c>
    </row>
    <row r="3561" spans="1:5" ht="13.15" customHeight="1" x14ac:dyDescent="0.25">
      <c r="A3561" s="17">
        <v>3559</v>
      </c>
      <c r="B3561" s="18" t="s">
        <v>7145</v>
      </c>
      <c r="C3561" s="19" t="s">
        <v>7146</v>
      </c>
      <c r="D3561" s="15">
        <f>Dados!$D$2+Dados!E3561</f>
        <v>119.69</v>
      </c>
      <c r="E3561" s="16">
        <f>Dados!$G$2+Dados!H3561</f>
        <v>151.69</v>
      </c>
    </row>
    <row r="3562" spans="1:5" ht="13.15" customHeight="1" x14ac:dyDescent="0.25">
      <c r="A3562" s="17">
        <v>3560</v>
      </c>
      <c r="B3562" s="18" t="s">
        <v>7147</v>
      </c>
      <c r="C3562" s="19" t="s">
        <v>7148</v>
      </c>
      <c r="D3562" s="15">
        <f>Dados!$D$2+Dados!E3562</f>
        <v>184.8</v>
      </c>
      <c r="E3562" s="16">
        <f>Dados!$G$2+Dados!H3562</f>
        <v>216.8</v>
      </c>
    </row>
    <row r="3563" spans="1:5" ht="13.15" customHeight="1" x14ac:dyDescent="0.25">
      <c r="A3563" s="17">
        <v>3561</v>
      </c>
      <c r="B3563" s="18" t="s">
        <v>7149</v>
      </c>
      <c r="C3563" s="19" t="s">
        <v>7150</v>
      </c>
      <c r="D3563" s="15">
        <f>Dados!$D$2+Dados!E3563</f>
        <v>108.84</v>
      </c>
      <c r="E3563" s="16">
        <f>Dados!$G$2+Dados!H3563</f>
        <v>140.84</v>
      </c>
    </row>
    <row r="3564" spans="1:5" ht="13.15" customHeight="1" x14ac:dyDescent="0.25">
      <c r="A3564" s="17">
        <v>3562</v>
      </c>
      <c r="B3564" s="18" t="s">
        <v>7151</v>
      </c>
      <c r="C3564" s="19" t="s">
        <v>7152</v>
      </c>
      <c r="D3564" s="15">
        <f>Dados!$D$2+Dados!E3564</f>
        <v>312.29000000000002</v>
      </c>
      <c r="E3564" s="16">
        <f>Dados!$G$2+Dados!H3564</f>
        <v>344.29</v>
      </c>
    </row>
    <row r="3565" spans="1:5" ht="13.15" customHeight="1" x14ac:dyDescent="0.25">
      <c r="A3565" s="17">
        <v>3563</v>
      </c>
      <c r="B3565" s="18" t="s">
        <v>7153</v>
      </c>
      <c r="C3565" s="19" t="s">
        <v>7154</v>
      </c>
      <c r="D3565" s="15">
        <f>Dados!$D$2+Dados!E3565</f>
        <v>339.42</v>
      </c>
      <c r="E3565" s="16">
        <f>Dados!$G$2+Dados!H3565</f>
        <v>371.42</v>
      </c>
    </row>
    <row r="3566" spans="1:5" ht="13.15" customHeight="1" x14ac:dyDescent="0.25">
      <c r="A3566" s="17">
        <v>3564</v>
      </c>
      <c r="B3566" s="18" t="s">
        <v>7155</v>
      </c>
      <c r="C3566" s="19" t="s">
        <v>7156</v>
      </c>
      <c r="D3566" s="15">
        <f>Dados!$D$2+Dados!E3566</f>
        <v>328.56</v>
      </c>
      <c r="E3566" s="16">
        <f>Dados!$G$2+Dados!H3566</f>
        <v>360.56</v>
      </c>
    </row>
    <row r="3567" spans="1:5" ht="13.15" customHeight="1" x14ac:dyDescent="0.25">
      <c r="A3567" s="17">
        <v>3565</v>
      </c>
      <c r="B3567" s="18" t="s">
        <v>7157</v>
      </c>
      <c r="C3567" s="19" t="s">
        <v>7158</v>
      </c>
      <c r="D3567" s="15">
        <f>Dados!$D$2+Dados!E3567</f>
        <v>165.81</v>
      </c>
      <c r="E3567" s="16">
        <f>Dados!$G$2+Dados!H3567</f>
        <v>197.81</v>
      </c>
    </row>
    <row r="3568" spans="1:5" ht="13.15" customHeight="1" x14ac:dyDescent="0.25">
      <c r="A3568" s="17">
        <v>3566</v>
      </c>
      <c r="B3568" s="18" t="s">
        <v>7159</v>
      </c>
      <c r="C3568" s="19" t="s">
        <v>7160</v>
      </c>
      <c r="D3568" s="15">
        <f>Dados!$D$2+Dados!E3568</f>
        <v>157.66999999999999</v>
      </c>
      <c r="E3568" s="16">
        <f>Dados!$G$2+Dados!H3568</f>
        <v>189.67</v>
      </c>
    </row>
    <row r="3569" spans="1:5" ht="13.15" customHeight="1" x14ac:dyDescent="0.25">
      <c r="A3569" s="17">
        <v>3567</v>
      </c>
      <c r="B3569" s="18" t="s">
        <v>7161</v>
      </c>
      <c r="C3569" s="19" t="s">
        <v>7162</v>
      </c>
      <c r="D3569" s="15">
        <f>Dados!$D$2+Dados!E3569</f>
        <v>157.66999999999999</v>
      </c>
      <c r="E3569" s="16">
        <f>Dados!$G$2+Dados!H3569</f>
        <v>189.67</v>
      </c>
    </row>
    <row r="3570" spans="1:5" ht="13.15" customHeight="1" x14ac:dyDescent="0.25">
      <c r="A3570" s="17">
        <v>3568</v>
      </c>
      <c r="B3570" s="18" t="s">
        <v>7163</v>
      </c>
      <c r="C3570" s="19" t="s">
        <v>7164</v>
      </c>
      <c r="D3570" s="15">
        <f>Dados!$D$2+Dados!E3570</f>
        <v>129.45999999999998</v>
      </c>
      <c r="E3570" s="16">
        <f>Dados!$G$2+Dados!H3570</f>
        <v>161.45999999999998</v>
      </c>
    </row>
    <row r="3571" spans="1:5" ht="13.15" customHeight="1" x14ac:dyDescent="0.25">
      <c r="A3571" s="17">
        <v>3569</v>
      </c>
      <c r="B3571" s="18" t="s">
        <v>7165</v>
      </c>
      <c r="C3571" s="19" t="s">
        <v>7166</v>
      </c>
      <c r="D3571" s="15">
        <f>Dados!$D$2+Dados!E3571</f>
        <v>163.1</v>
      </c>
      <c r="E3571" s="16">
        <f>Dados!$G$2+Dados!H3571</f>
        <v>195.1</v>
      </c>
    </row>
    <row r="3572" spans="1:5" ht="13.15" customHeight="1" x14ac:dyDescent="0.25">
      <c r="A3572" s="17">
        <v>3570</v>
      </c>
      <c r="B3572" s="18" t="s">
        <v>7167</v>
      </c>
      <c r="C3572" s="19" t="s">
        <v>7168</v>
      </c>
      <c r="D3572" s="15">
        <f>Dados!$D$2+Dados!E3572</f>
        <v>163.1</v>
      </c>
      <c r="E3572" s="16">
        <f>Dados!$G$2+Dados!H3572</f>
        <v>195.1</v>
      </c>
    </row>
    <row r="3573" spans="1:5" ht="13.15" customHeight="1" x14ac:dyDescent="0.25">
      <c r="A3573" s="17">
        <v>3571</v>
      </c>
      <c r="B3573" s="18" t="s">
        <v>7169</v>
      </c>
      <c r="C3573" s="19" t="s">
        <v>7170</v>
      </c>
      <c r="D3573" s="15">
        <f>Dados!$D$2+Dados!E3573</f>
        <v>239.05</v>
      </c>
      <c r="E3573" s="16">
        <f>Dados!$G$2+Dados!H3573</f>
        <v>271.05</v>
      </c>
    </row>
    <row r="3574" spans="1:5" ht="13.15" customHeight="1" x14ac:dyDescent="0.25">
      <c r="A3574" s="17">
        <v>3572</v>
      </c>
      <c r="B3574" s="18" t="s">
        <v>7171</v>
      </c>
      <c r="C3574" s="19" t="s">
        <v>7172</v>
      </c>
      <c r="D3574" s="15">
        <f>Dados!$D$2+Dados!E3574</f>
        <v>239.05</v>
      </c>
      <c r="E3574" s="16">
        <f>Dados!$G$2+Dados!H3574</f>
        <v>271.05</v>
      </c>
    </row>
    <row r="3575" spans="1:5" ht="13.15" customHeight="1" x14ac:dyDescent="0.25">
      <c r="A3575" s="17">
        <v>3573</v>
      </c>
      <c r="B3575" s="18" t="s">
        <v>7173</v>
      </c>
      <c r="C3575" s="19" t="s">
        <v>7174</v>
      </c>
      <c r="D3575" s="15">
        <f>Dados!$D$2+Dados!E3575</f>
        <v>239.05</v>
      </c>
      <c r="E3575" s="16">
        <f>Dados!$G$2+Dados!H3575</f>
        <v>271.05</v>
      </c>
    </row>
    <row r="3576" spans="1:5" ht="13.15" customHeight="1" x14ac:dyDescent="0.25">
      <c r="A3576" s="17">
        <v>3574</v>
      </c>
      <c r="B3576" s="18" t="s">
        <v>7175</v>
      </c>
      <c r="C3576" s="19" t="s">
        <v>7176</v>
      </c>
      <c r="D3576" s="15">
        <f>Dados!$D$2+Dados!E3576</f>
        <v>239.05</v>
      </c>
      <c r="E3576" s="16">
        <f>Dados!$G$2+Dados!H3576</f>
        <v>271.05</v>
      </c>
    </row>
    <row r="3577" spans="1:5" ht="13.15" customHeight="1" x14ac:dyDescent="0.25">
      <c r="A3577" s="17">
        <v>3575</v>
      </c>
      <c r="B3577" s="18" t="s">
        <v>7177</v>
      </c>
      <c r="C3577" s="19" t="s">
        <v>7178</v>
      </c>
      <c r="D3577" s="15">
        <f>Dados!$D$2+Dados!E3577</f>
        <v>239.05</v>
      </c>
      <c r="E3577" s="16">
        <f>Dados!$G$2+Dados!H3577</f>
        <v>271.05</v>
      </c>
    </row>
    <row r="3578" spans="1:5" ht="13.15" customHeight="1" x14ac:dyDescent="0.25">
      <c r="A3578" s="17">
        <v>3576</v>
      </c>
      <c r="B3578" s="18" t="s">
        <v>7179</v>
      </c>
      <c r="C3578" s="19" t="s">
        <v>7180</v>
      </c>
      <c r="D3578" s="15">
        <f>Dados!$D$2+Dados!E3578</f>
        <v>239.05</v>
      </c>
      <c r="E3578" s="16">
        <f>Dados!$G$2+Dados!H3578</f>
        <v>271.05</v>
      </c>
    </row>
    <row r="3579" spans="1:5" ht="13.15" customHeight="1" x14ac:dyDescent="0.25">
      <c r="A3579" s="17">
        <v>3577</v>
      </c>
      <c r="B3579" s="18" t="s">
        <v>7181</v>
      </c>
      <c r="C3579" s="19" t="s">
        <v>7182</v>
      </c>
      <c r="D3579" s="15">
        <f>Dados!$D$2+Dados!E3579</f>
        <v>239.05</v>
      </c>
      <c r="E3579" s="16">
        <f>Dados!$G$2+Dados!H3579</f>
        <v>271.05</v>
      </c>
    </row>
    <row r="3580" spans="1:5" ht="13.15" customHeight="1" x14ac:dyDescent="0.25">
      <c r="A3580" s="17">
        <v>3578</v>
      </c>
      <c r="B3580" s="18" t="s">
        <v>7183</v>
      </c>
      <c r="C3580" s="19" t="s">
        <v>7184</v>
      </c>
      <c r="D3580" s="15">
        <f>Dados!$D$2+Dados!E3580</f>
        <v>239.05</v>
      </c>
      <c r="E3580" s="16">
        <f>Dados!$G$2+Dados!H3580</f>
        <v>271.05</v>
      </c>
    </row>
    <row r="3581" spans="1:5" ht="13.15" customHeight="1" x14ac:dyDescent="0.25">
      <c r="A3581" s="17">
        <v>3579</v>
      </c>
      <c r="B3581" s="18" t="s">
        <v>7185</v>
      </c>
      <c r="C3581" s="19" t="s">
        <v>7186</v>
      </c>
      <c r="D3581" s="15">
        <f>Dados!$D$2+Dados!E3581</f>
        <v>206.5</v>
      </c>
      <c r="E3581" s="16">
        <f>Dados!$G$2+Dados!H3581</f>
        <v>238.5</v>
      </c>
    </row>
    <row r="3582" spans="1:5" ht="13.15" customHeight="1" x14ac:dyDescent="0.25">
      <c r="A3582" s="17">
        <v>3580</v>
      </c>
      <c r="B3582" s="18" t="s">
        <v>7187</v>
      </c>
      <c r="C3582" s="19" t="s">
        <v>7188</v>
      </c>
      <c r="D3582" s="15">
        <f>Dados!$D$2+Dados!E3582</f>
        <v>154.96</v>
      </c>
      <c r="E3582" s="16">
        <f>Dados!$G$2+Dados!H3582</f>
        <v>186.96</v>
      </c>
    </row>
    <row r="3583" spans="1:5" ht="13.15" customHeight="1" x14ac:dyDescent="0.25">
      <c r="A3583" s="17">
        <v>3581</v>
      </c>
      <c r="B3583" s="18" t="s">
        <v>7189</v>
      </c>
      <c r="C3583" s="19" t="s">
        <v>7190</v>
      </c>
      <c r="D3583" s="15">
        <f>Dados!$D$2+Dados!E3583</f>
        <v>154.96</v>
      </c>
      <c r="E3583" s="16">
        <f>Dados!$G$2+Dados!H3583</f>
        <v>186.96</v>
      </c>
    </row>
    <row r="3584" spans="1:5" ht="13.15" customHeight="1" x14ac:dyDescent="0.25">
      <c r="A3584" s="17">
        <v>3582</v>
      </c>
      <c r="B3584" s="18" t="s">
        <v>7191</v>
      </c>
      <c r="C3584" s="19" t="s">
        <v>7192</v>
      </c>
      <c r="D3584" s="15">
        <f>Dados!$D$2+Dados!E3584</f>
        <v>154.96</v>
      </c>
      <c r="E3584" s="16">
        <f>Dados!$G$2+Dados!H3584</f>
        <v>186.96</v>
      </c>
    </row>
    <row r="3585" spans="1:5" ht="13.15" customHeight="1" x14ac:dyDescent="0.25">
      <c r="A3585" s="17">
        <v>3583</v>
      </c>
      <c r="B3585" s="18" t="s">
        <v>7193</v>
      </c>
      <c r="C3585" s="19" t="s">
        <v>7194</v>
      </c>
      <c r="D3585" s="15">
        <f>Dados!$D$2+Dados!E3585</f>
        <v>127.83</v>
      </c>
      <c r="E3585" s="16">
        <f>Dados!$G$2+Dados!H3585</f>
        <v>159.82999999999998</v>
      </c>
    </row>
    <row r="3586" spans="1:5" ht="13.15" customHeight="1" x14ac:dyDescent="0.25">
      <c r="A3586" s="17">
        <v>3584</v>
      </c>
      <c r="B3586" s="18" t="s">
        <v>7195</v>
      </c>
      <c r="C3586" s="19" t="s">
        <v>7196</v>
      </c>
      <c r="D3586" s="15">
        <f>Dados!$D$2+Dados!E3586</f>
        <v>96.91</v>
      </c>
      <c r="E3586" s="16">
        <f>Dados!$G$2+Dados!H3586</f>
        <v>128.91</v>
      </c>
    </row>
    <row r="3587" spans="1:5" ht="13.15" customHeight="1" x14ac:dyDescent="0.25">
      <c r="A3587" s="17">
        <v>3585</v>
      </c>
      <c r="B3587" s="18" t="s">
        <v>7197</v>
      </c>
      <c r="C3587" s="19" t="s">
        <v>7198</v>
      </c>
      <c r="D3587" s="15">
        <f>Dados!$D$2+Dados!E3587</f>
        <v>38.26</v>
      </c>
      <c r="E3587" s="16">
        <f>Dados!$G$2+Dados!H3587</f>
        <v>70.260000000000005</v>
      </c>
    </row>
    <row r="3588" spans="1:5" ht="13.15" customHeight="1" x14ac:dyDescent="0.25">
      <c r="A3588" s="17">
        <v>3586</v>
      </c>
      <c r="B3588" s="18" t="s">
        <v>7199</v>
      </c>
      <c r="C3588" s="19" t="s">
        <v>7200</v>
      </c>
      <c r="D3588" s="15">
        <f>Dados!$D$2+Dados!E3588</f>
        <v>43.69</v>
      </c>
      <c r="E3588" s="16">
        <f>Dados!$G$2+Dados!H3588</f>
        <v>75.69</v>
      </c>
    </row>
    <row r="3589" spans="1:5" ht="13.15" customHeight="1" x14ac:dyDescent="0.25">
      <c r="A3589" s="17">
        <v>3587</v>
      </c>
      <c r="B3589" s="18" t="s">
        <v>7201</v>
      </c>
      <c r="C3589" s="19" t="s">
        <v>7202</v>
      </c>
      <c r="D3589" s="15">
        <f>Dados!$D$2+Dados!E3589</f>
        <v>201.07</v>
      </c>
      <c r="E3589" s="16">
        <f>Dados!$G$2+Dados!H3589</f>
        <v>233.07</v>
      </c>
    </row>
    <row r="3590" spans="1:5" ht="13.15" customHeight="1" x14ac:dyDescent="0.25">
      <c r="A3590" s="17">
        <v>3588</v>
      </c>
      <c r="B3590" s="18" t="s">
        <v>7203</v>
      </c>
      <c r="C3590" s="19" t="s">
        <v>7204</v>
      </c>
      <c r="D3590" s="15">
        <f>Dados!$D$2+Dados!E3590</f>
        <v>154.96</v>
      </c>
      <c r="E3590" s="16">
        <f>Dados!$G$2+Dados!H3590</f>
        <v>186.96</v>
      </c>
    </row>
    <row r="3591" spans="1:5" ht="13.15" customHeight="1" x14ac:dyDescent="0.25">
      <c r="A3591" s="17">
        <v>3589</v>
      </c>
      <c r="B3591" s="18" t="s">
        <v>7205</v>
      </c>
      <c r="C3591" s="19" t="s">
        <v>7206</v>
      </c>
      <c r="D3591" s="15">
        <f>Dados!$D$2+Dados!E3591</f>
        <v>217.35</v>
      </c>
      <c r="E3591" s="16">
        <f>Dados!$G$2+Dados!H3591</f>
        <v>249.35</v>
      </c>
    </row>
    <row r="3592" spans="1:5" ht="13.15" customHeight="1" x14ac:dyDescent="0.25">
      <c r="A3592" s="17">
        <v>3590</v>
      </c>
      <c r="B3592" s="18" t="s">
        <v>7207</v>
      </c>
      <c r="C3592" s="19" t="s">
        <v>7208</v>
      </c>
      <c r="D3592" s="15">
        <f>Dados!$D$2+Dados!E3592</f>
        <v>217.35</v>
      </c>
      <c r="E3592" s="16">
        <f>Dados!$G$2+Dados!H3592</f>
        <v>249.35</v>
      </c>
    </row>
    <row r="3593" spans="1:5" ht="13.15" customHeight="1" x14ac:dyDescent="0.25">
      <c r="A3593" s="17">
        <v>3591</v>
      </c>
      <c r="B3593" s="18" t="s">
        <v>7209</v>
      </c>
      <c r="C3593" s="19" t="s">
        <v>7210</v>
      </c>
      <c r="D3593" s="15">
        <f>Dados!$D$2+Dados!E3593</f>
        <v>152.25</v>
      </c>
      <c r="E3593" s="16">
        <f>Dados!$G$2+Dados!H3593</f>
        <v>184.25</v>
      </c>
    </row>
    <row r="3594" spans="1:5" ht="13.15" customHeight="1" x14ac:dyDescent="0.25">
      <c r="A3594" s="17">
        <v>3592</v>
      </c>
      <c r="B3594" s="18" t="s">
        <v>7211</v>
      </c>
      <c r="C3594" s="19" t="s">
        <v>7212</v>
      </c>
      <c r="D3594" s="15">
        <f>Dados!$D$2+Dados!E3594</f>
        <v>152.25</v>
      </c>
      <c r="E3594" s="16">
        <f>Dados!$G$2+Dados!H3594</f>
        <v>184.25</v>
      </c>
    </row>
    <row r="3595" spans="1:5" ht="13.15" customHeight="1" x14ac:dyDescent="0.25">
      <c r="A3595" s="17">
        <v>3593</v>
      </c>
      <c r="B3595" s="18" t="s">
        <v>7213</v>
      </c>
      <c r="C3595" s="19" t="s">
        <v>7214</v>
      </c>
      <c r="D3595" s="15">
        <f>Dados!$D$2+Dados!E3595</f>
        <v>157.66999999999999</v>
      </c>
      <c r="E3595" s="16">
        <f>Dados!$G$2+Dados!H3595</f>
        <v>189.67</v>
      </c>
    </row>
    <row r="3596" spans="1:5" ht="13.15" customHeight="1" x14ac:dyDescent="0.25">
      <c r="A3596" s="17">
        <v>3594</v>
      </c>
      <c r="B3596" s="18" t="s">
        <v>7215</v>
      </c>
      <c r="C3596" s="19" t="s">
        <v>7216</v>
      </c>
      <c r="D3596" s="15">
        <f>Dados!$D$2+Dados!E3596</f>
        <v>312.29000000000002</v>
      </c>
      <c r="E3596" s="16">
        <f>Dados!$G$2+Dados!H3596</f>
        <v>344.29</v>
      </c>
    </row>
    <row r="3597" spans="1:5" ht="13.15" customHeight="1" x14ac:dyDescent="0.25">
      <c r="A3597" s="17">
        <v>3595</v>
      </c>
      <c r="B3597" s="18" t="s">
        <v>7217</v>
      </c>
      <c r="C3597" s="19" t="s">
        <v>7218</v>
      </c>
      <c r="D3597" s="15">
        <f>Dados!$D$2+Dados!E3597</f>
        <v>122.41</v>
      </c>
      <c r="E3597" s="16">
        <f>Dados!$G$2+Dados!H3597</f>
        <v>154.41</v>
      </c>
    </row>
    <row r="3598" spans="1:5" ht="13.15" customHeight="1" x14ac:dyDescent="0.25">
      <c r="A3598" s="17">
        <v>3596</v>
      </c>
      <c r="B3598" s="18" t="s">
        <v>7219</v>
      </c>
      <c r="C3598" s="19" t="s">
        <v>7220</v>
      </c>
      <c r="D3598" s="15">
        <f>Dados!$D$2+Dados!E3598</f>
        <v>135.97</v>
      </c>
      <c r="E3598" s="16">
        <f>Dados!$G$2+Dados!H3598</f>
        <v>167.97</v>
      </c>
    </row>
    <row r="3599" spans="1:5" ht="13.15" customHeight="1" x14ac:dyDescent="0.25">
      <c r="A3599" s="17">
        <v>3597</v>
      </c>
      <c r="B3599" s="18" t="s">
        <v>7221</v>
      </c>
      <c r="C3599" s="19" t="s">
        <v>7222</v>
      </c>
      <c r="D3599" s="15">
        <f>Dados!$D$2+Dados!E3599</f>
        <v>236.34</v>
      </c>
      <c r="E3599" s="16">
        <f>Dados!$G$2+Dados!H3599</f>
        <v>268.34000000000003</v>
      </c>
    </row>
    <row r="3600" spans="1:5" ht="13.15" customHeight="1" x14ac:dyDescent="0.25">
      <c r="A3600" s="17">
        <v>3598</v>
      </c>
      <c r="B3600" s="18" t="s">
        <v>7223</v>
      </c>
      <c r="C3600" s="19" t="s">
        <v>7224</v>
      </c>
      <c r="D3600" s="15">
        <f>Dados!$D$2+Dados!E3600</f>
        <v>190.22</v>
      </c>
      <c r="E3600" s="16">
        <f>Dados!$G$2+Dados!H3600</f>
        <v>222.22</v>
      </c>
    </row>
    <row r="3601" spans="1:5" ht="13.15" customHeight="1" x14ac:dyDescent="0.25">
      <c r="A3601" s="17">
        <v>3599</v>
      </c>
      <c r="B3601" s="18" t="s">
        <v>7225</v>
      </c>
      <c r="C3601" s="19" t="s">
        <v>7226</v>
      </c>
      <c r="D3601" s="15">
        <f>Dados!$D$2+Dados!E3601</f>
        <v>206.5</v>
      </c>
      <c r="E3601" s="16">
        <f>Dados!$G$2+Dados!H3601</f>
        <v>238.5</v>
      </c>
    </row>
    <row r="3602" spans="1:5" ht="13.15" customHeight="1" x14ac:dyDescent="0.25">
      <c r="A3602" s="17">
        <v>3600</v>
      </c>
      <c r="B3602" s="18" t="s">
        <v>7227</v>
      </c>
      <c r="C3602" s="19" t="s">
        <v>7228</v>
      </c>
      <c r="D3602" s="15">
        <f>Dados!$D$2+Dados!E3602</f>
        <v>206.5</v>
      </c>
      <c r="E3602" s="16">
        <f>Dados!$G$2+Dados!H3602</f>
        <v>238.5</v>
      </c>
    </row>
    <row r="3603" spans="1:5" ht="13.15" customHeight="1" x14ac:dyDescent="0.25">
      <c r="A3603" s="17">
        <v>3601</v>
      </c>
      <c r="B3603" s="18" t="s">
        <v>7229</v>
      </c>
      <c r="C3603" s="19" t="s">
        <v>7230</v>
      </c>
      <c r="D3603" s="15">
        <f>Dados!$D$2+Dados!E3603</f>
        <v>190.22</v>
      </c>
      <c r="E3603" s="16">
        <f>Dados!$G$2+Dados!H3603</f>
        <v>222.22</v>
      </c>
    </row>
    <row r="3604" spans="1:5" ht="13.15" customHeight="1" x14ac:dyDescent="0.25">
      <c r="A3604" s="17">
        <v>3602</v>
      </c>
      <c r="B3604" s="18" t="s">
        <v>7231</v>
      </c>
      <c r="C3604" s="19" t="s">
        <v>7232</v>
      </c>
      <c r="D3604" s="15">
        <f>Dados!$D$2+Dados!E3604</f>
        <v>171.23</v>
      </c>
      <c r="E3604" s="16">
        <f>Dados!$G$2+Dados!H3604</f>
        <v>203.23</v>
      </c>
    </row>
    <row r="3605" spans="1:5" ht="13.15" customHeight="1" x14ac:dyDescent="0.25">
      <c r="A3605" s="17">
        <v>3603</v>
      </c>
      <c r="B3605" s="18" t="s">
        <v>7233</v>
      </c>
      <c r="C3605" s="19" t="s">
        <v>7234</v>
      </c>
      <c r="D3605" s="15">
        <f>Dados!$D$2+Dados!E3605</f>
        <v>192.93</v>
      </c>
      <c r="E3605" s="16">
        <f>Dados!$G$2+Dados!H3605</f>
        <v>224.93</v>
      </c>
    </row>
    <row r="3606" spans="1:5" ht="13.15" customHeight="1" x14ac:dyDescent="0.25">
      <c r="A3606" s="17">
        <v>3604</v>
      </c>
      <c r="B3606" s="18" t="s">
        <v>7235</v>
      </c>
      <c r="C3606" s="19" t="s">
        <v>7236</v>
      </c>
      <c r="D3606" s="15">
        <f>Dados!$D$2+Dados!E3606</f>
        <v>277.02999999999997</v>
      </c>
      <c r="E3606" s="16">
        <f>Dados!$G$2+Dados!H3606</f>
        <v>309.02999999999997</v>
      </c>
    </row>
    <row r="3607" spans="1:5" ht="13.15" customHeight="1" x14ac:dyDescent="0.25">
      <c r="A3607" s="17">
        <v>3605</v>
      </c>
      <c r="B3607" s="18" t="s">
        <v>7237</v>
      </c>
      <c r="C3607" s="19" t="s">
        <v>7238</v>
      </c>
      <c r="D3607" s="15">
        <f>Dados!$D$2+Dados!E3607</f>
        <v>228.2</v>
      </c>
      <c r="E3607" s="16">
        <f>Dados!$G$2+Dados!H3607</f>
        <v>260.2</v>
      </c>
    </row>
    <row r="3608" spans="1:5" ht="13.15" customHeight="1" x14ac:dyDescent="0.25">
      <c r="A3608" s="17">
        <v>3606</v>
      </c>
      <c r="B3608" s="18" t="s">
        <v>7239</v>
      </c>
      <c r="C3608" s="19" t="s">
        <v>7240</v>
      </c>
      <c r="D3608" s="15">
        <f>Dados!$D$2+Dados!E3608</f>
        <v>266.16999999999996</v>
      </c>
      <c r="E3608" s="16">
        <f>Dados!$G$2+Dados!H3608</f>
        <v>298.16999999999996</v>
      </c>
    </row>
    <row r="3609" spans="1:5" ht="13.15" customHeight="1" x14ac:dyDescent="0.25">
      <c r="A3609" s="17">
        <v>3607</v>
      </c>
      <c r="B3609" s="18" t="s">
        <v>7241</v>
      </c>
      <c r="C3609" s="19" t="s">
        <v>7242</v>
      </c>
      <c r="D3609" s="15">
        <f>Dados!$D$2+Dados!E3609</f>
        <v>225.49</v>
      </c>
      <c r="E3609" s="16">
        <f>Dados!$G$2+Dados!H3609</f>
        <v>257.49</v>
      </c>
    </row>
    <row r="3610" spans="1:5" ht="13.15" customHeight="1" x14ac:dyDescent="0.25">
      <c r="A3610" s="17">
        <v>3608</v>
      </c>
      <c r="B3610" s="18" t="s">
        <v>7243</v>
      </c>
      <c r="C3610" s="19" t="s">
        <v>7244</v>
      </c>
      <c r="D3610" s="15">
        <f>Dados!$D$2+Dados!E3610</f>
        <v>217.35</v>
      </c>
      <c r="E3610" s="16">
        <f>Dados!$G$2+Dados!H3610</f>
        <v>249.35</v>
      </c>
    </row>
    <row r="3611" spans="1:5" ht="13.15" customHeight="1" x14ac:dyDescent="0.25">
      <c r="A3611" s="17">
        <v>3609</v>
      </c>
      <c r="B3611" s="18" t="s">
        <v>7245</v>
      </c>
      <c r="C3611" s="19" t="s">
        <v>7246</v>
      </c>
      <c r="D3611" s="15">
        <f>Dados!$D$2+Dados!E3611</f>
        <v>149.53</v>
      </c>
      <c r="E3611" s="16">
        <f>Dados!$G$2+Dados!H3611</f>
        <v>181.53</v>
      </c>
    </row>
    <row r="3612" spans="1:5" ht="13.15" customHeight="1" x14ac:dyDescent="0.25">
      <c r="A3612" s="17">
        <v>3610</v>
      </c>
      <c r="B3612" s="18" t="s">
        <v>7247</v>
      </c>
      <c r="C3612" s="19" t="s">
        <v>7248</v>
      </c>
      <c r="D3612" s="15">
        <f>Dados!$D$2+Dados!E3612</f>
        <v>206.5</v>
      </c>
      <c r="E3612" s="16">
        <f>Dados!$G$2+Dados!H3612</f>
        <v>238.5</v>
      </c>
    </row>
    <row r="3613" spans="1:5" ht="13.15" customHeight="1" x14ac:dyDescent="0.25">
      <c r="A3613" s="17">
        <v>3611</v>
      </c>
      <c r="B3613" s="18" t="s">
        <v>7249</v>
      </c>
      <c r="C3613" s="19" t="s">
        <v>7250</v>
      </c>
      <c r="D3613" s="15">
        <f>Dados!$D$2+Dados!E3613</f>
        <v>201.07</v>
      </c>
      <c r="E3613" s="16">
        <f>Dados!$G$2+Dados!H3613</f>
        <v>233.07</v>
      </c>
    </row>
    <row r="3614" spans="1:5" ht="13.15" customHeight="1" x14ac:dyDescent="0.25">
      <c r="A3614" s="17">
        <v>3612</v>
      </c>
      <c r="B3614" s="18" t="s">
        <v>7251</v>
      </c>
      <c r="C3614" s="19" t="s">
        <v>7252</v>
      </c>
      <c r="D3614" s="15">
        <f>Dados!$D$2+Dados!E3614</f>
        <v>190.22</v>
      </c>
      <c r="E3614" s="16">
        <f>Dados!$G$2+Dados!H3614</f>
        <v>222.22</v>
      </c>
    </row>
    <row r="3615" spans="1:5" ht="13.15" customHeight="1" x14ac:dyDescent="0.25">
      <c r="A3615" s="17">
        <v>3613</v>
      </c>
      <c r="B3615" s="18" t="s">
        <v>7253</v>
      </c>
      <c r="C3615" s="19" t="s">
        <v>7254</v>
      </c>
      <c r="D3615" s="15">
        <f>Dados!$D$2+Dados!E3615</f>
        <v>167.16</v>
      </c>
      <c r="E3615" s="16">
        <f>Dados!$G$2+Dados!H3615</f>
        <v>199.16</v>
      </c>
    </row>
    <row r="3616" spans="1:5" ht="13.15" customHeight="1" x14ac:dyDescent="0.25">
      <c r="A3616" s="17">
        <v>3614</v>
      </c>
      <c r="B3616" s="18" t="s">
        <v>7255</v>
      </c>
      <c r="C3616" s="19" t="s">
        <v>7256</v>
      </c>
      <c r="D3616" s="15">
        <f>Dados!$D$2+Dados!E3616</f>
        <v>239.05</v>
      </c>
      <c r="E3616" s="16">
        <f>Dados!$G$2+Dados!H3616</f>
        <v>271.05</v>
      </c>
    </row>
    <row r="3617" spans="1:5" ht="13.15" customHeight="1" x14ac:dyDescent="0.25">
      <c r="A3617" s="17">
        <v>3615</v>
      </c>
      <c r="B3617" s="18" t="s">
        <v>7257</v>
      </c>
      <c r="C3617" s="19" t="s">
        <v>7258</v>
      </c>
      <c r="D3617" s="15">
        <f>Dados!$D$2+Dados!E3617</f>
        <v>331.28</v>
      </c>
      <c r="E3617" s="16">
        <f>Dados!$G$2+Dados!H3617</f>
        <v>363.28</v>
      </c>
    </row>
    <row r="3618" spans="1:5" ht="13.15" customHeight="1" x14ac:dyDescent="0.25">
      <c r="A3618" s="17">
        <v>3616</v>
      </c>
      <c r="B3618" s="18" t="s">
        <v>7259</v>
      </c>
      <c r="C3618" s="19" t="s">
        <v>7260</v>
      </c>
      <c r="D3618" s="15">
        <f>Dados!$D$2+Dados!E3618</f>
        <v>222.77</v>
      </c>
      <c r="E3618" s="16">
        <f>Dados!$G$2+Dados!H3618</f>
        <v>254.77</v>
      </c>
    </row>
    <row r="3619" spans="1:5" ht="13.15" customHeight="1" x14ac:dyDescent="0.25">
      <c r="A3619" s="17">
        <v>3617</v>
      </c>
      <c r="B3619" s="18" t="s">
        <v>7261</v>
      </c>
      <c r="C3619" s="19" t="s">
        <v>7262</v>
      </c>
      <c r="D3619" s="15">
        <f>Dados!$D$2+Dados!E3619</f>
        <v>220.6</v>
      </c>
      <c r="E3619" s="16">
        <f>Dados!$G$2+Dados!H3619</f>
        <v>252.6</v>
      </c>
    </row>
    <row r="3620" spans="1:5" ht="13.15" customHeight="1" x14ac:dyDescent="0.25">
      <c r="A3620" s="17">
        <v>3618</v>
      </c>
      <c r="B3620" s="18" t="s">
        <v>7263</v>
      </c>
      <c r="C3620" s="19" t="s">
        <v>7264</v>
      </c>
      <c r="D3620" s="15">
        <f>Dados!$D$2+Dados!E3620</f>
        <v>228.2</v>
      </c>
      <c r="E3620" s="16">
        <f>Dados!$G$2+Dados!H3620</f>
        <v>260.2</v>
      </c>
    </row>
    <row r="3621" spans="1:5" ht="13.15" customHeight="1" x14ac:dyDescent="0.25">
      <c r="A3621" s="17">
        <v>3619</v>
      </c>
      <c r="B3621" s="18" t="s">
        <v>7265</v>
      </c>
      <c r="C3621" s="19" t="s">
        <v>7266</v>
      </c>
      <c r="D3621" s="15">
        <f>Dados!$D$2+Dados!E3621</f>
        <v>244.47</v>
      </c>
      <c r="E3621" s="16">
        <f>Dados!$G$2+Dados!H3621</f>
        <v>276.47000000000003</v>
      </c>
    </row>
    <row r="3622" spans="1:5" ht="13.15" customHeight="1" x14ac:dyDescent="0.25">
      <c r="A3622" s="17">
        <v>3620</v>
      </c>
      <c r="B3622" s="18" t="s">
        <v>7267</v>
      </c>
      <c r="C3622" s="19" t="s">
        <v>7268</v>
      </c>
      <c r="D3622" s="15">
        <f>Dados!$D$2+Dados!E3622</f>
        <v>268.89</v>
      </c>
      <c r="E3622" s="16">
        <f>Dados!$G$2+Dados!H3622</f>
        <v>300.89</v>
      </c>
    </row>
    <row r="3623" spans="1:5" ht="13.15" customHeight="1" x14ac:dyDescent="0.25">
      <c r="A3623" s="17">
        <v>3621</v>
      </c>
      <c r="B3623" s="18" t="s">
        <v>7269</v>
      </c>
      <c r="C3623" s="19" t="s">
        <v>7270</v>
      </c>
      <c r="D3623" s="15">
        <f>Dados!$D$2+Dados!E3623</f>
        <v>253.97</v>
      </c>
      <c r="E3623" s="16">
        <f>Dados!$G$2+Dados!H3623</f>
        <v>285.97000000000003</v>
      </c>
    </row>
    <row r="3624" spans="1:5" ht="13.15" customHeight="1" x14ac:dyDescent="0.25">
      <c r="A3624" s="17">
        <v>3622</v>
      </c>
      <c r="B3624" s="18" t="s">
        <v>7271</v>
      </c>
      <c r="C3624" s="19" t="s">
        <v>7272</v>
      </c>
      <c r="D3624" s="15">
        <f>Dados!$D$2+Dados!E3624</f>
        <v>268.89</v>
      </c>
      <c r="E3624" s="16">
        <f>Dados!$G$2+Dados!H3624</f>
        <v>300.89</v>
      </c>
    </row>
    <row r="3625" spans="1:5" ht="13.15" customHeight="1" x14ac:dyDescent="0.25">
      <c r="A3625" s="17">
        <v>3623</v>
      </c>
      <c r="B3625" s="18" t="s">
        <v>7273</v>
      </c>
      <c r="C3625" s="19" t="s">
        <v>7274</v>
      </c>
      <c r="D3625" s="15">
        <f>Dados!$D$2+Dados!E3625</f>
        <v>220.06</v>
      </c>
      <c r="E3625" s="16">
        <f>Dados!$G$2+Dados!H3625</f>
        <v>252.06</v>
      </c>
    </row>
    <row r="3626" spans="1:5" ht="13.15" customHeight="1" x14ac:dyDescent="0.25">
      <c r="A3626" s="17">
        <v>3624</v>
      </c>
      <c r="B3626" s="18" t="s">
        <v>7275</v>
      </c>
      <c r="C3626" s="19" t="s">
        <v>7276</v>
      </c>
      <c r="D3626" s="15">
        <f>Dados!$D$2+Dados!E3626</f>
        <v>220.06</v>
      </c>
      <c r="E3626" s="16">
        <f>Dados!$G$2+Dados!H3626</f>
        <v>252.06</v>
      </c>
    </row>
    <row r="3627" spans="1:5" ht="13.15" customHeight="1" x14ac:dyDescent="0.25">
      <c r="A3627" s="17">
        <v>3625</v>
      </c>
      <c r="B3627" s="18" t="s">
        <v>7277</v>
      </c>
      <c r="C3627" s="19" t="s">
        <v>7278</v>
      </c>
      <c r="D3627" s="15">
        <f>Dados!$D$2+Dados!E3627</f>
        <v>220.06</v>
      </c>
      <c r="E3627" s="16">
        <f>Dados!$G$2+Dados!H3627</f>
        <v>252.06</v>
      </c>
    </row>
    <row r="3628" spans="1:5" ht="13.15" customHeight="1" x14ac:dyDescent="0.25">
      <c r="A3628" s="17">
        <v>3626</v>
      </c>
      <c r="B3628" s="18" t="s">
        <v>7279</v>
      </c>
      <c r="C3628" s="19" t="s">
        <v>7280</v>
      </c>
      <c r="D3628" s="15">
        <f>Dados!$D$2+Dados!E3628</f>
        <v>201.07</v>
      </c>
      <c r="E3628" s="16">
        <f>Dados!$G$2+Dados!H3628</f>
        <v>233.07</v>
      </c>
    </row>
    <row r="3629" spans="1:5" ht="13.15" customHeight="1" x14ac:dyDescent="0.25">
      <c r="A3629" s="17">
        <v>3627</v>
      </c>
      <c r="B3629" s="18" t="s">
        <v>7281</v>
      </c>
      <c r="C3629" s="19" t="s">
        <v>7282</v>
      </c>
      <c r="D3629" s="15">
        <f>Dados!$D$2+Dados!E3629</f>
        <v>116.98</v>
      </c>
      <c r="E3629" s="16">
        <f>Dados!$G$2+Dados!H3629</f>
        <v>148.98000000000002</v>
      </c>
    </row>
    <row r="3630" spans="1:5" ht="13.15" customHeight="1" x14ac:dyDescent="0.25">
      <c r="A3630" s="17">
        <v>3628</v>
      </c>
      <c r="B3630" s="18" t="s">
        <v>7283</v>
      </c>
      <c r="C3630" s="19" t="s">
        <v>7284</v>
      </c>
      <c r="D3630" s="15">
        <f>Dados!$D$2+Dados!E3630</f>
        <v>37.230000000000004</v>
      </c>
      <c r="E3630" s="16">
        <f>Dados!$G$2+Dados!H3630</f>
        <v>69.23</v>
      </c>
    </row>
    <row r="3631" spans="1:5" ht="13.15" customHeight="1" x14ac:dyDescent="0.25">
      <c r="A3631" s="17">
        <v>3629</v>
      </c>
      <c r="B3631" s="18" t="s">
        <v>7285</v>
      </c>
      <c r="C3631" s="19" t="s">
        <v>7286</v>
      </c>
      <c r="D3631" s="15">
        <f>Dados!$D$2+Dados!E3631</f>
        <v>407.23</v>
      </c>
      <c r="E3631" s="16">
        <f>Dados!$G$2+Dados!H3631</f>
        <v>439.23</v>
      </c>
    </row>
    <row r="3632" spans="1:5" ht="13.15" customHeight="1" x14ac:dyDescent="0.25">
      <c r="A3632" s="17">
        <v>3630</v>
      </c>
      <c r="B3632" s="18" t="s">
        <v>7287</v>
      </c>
      <c r="C3632" s="19" t="s">
        <v>7288</v>
      </c>
      <c r="D3632" s="15">
        <f>Dados!$D$2+Dados!E3632</f>
        <v>325.85000000000002</v>
      </c>
      <c r="E3632" s="16">
        <f>Dados!$G$2+Dados!H3632</f>
        <v>357.85</v>
      </c>
    </row>
    <row r="3633" spans="1:5" ht="13.15" customHeight="1" x14ac:dyDescent="0.25">
      <c r="A3633" s="17">
        <v>3631</v>
      </c>
      <c r="B3633" s="18" t="s">
        <v>7289</v>
      </c>
      <c r="C3633" s="19" t="s">
        <v>7290</v>
      </c>
      <c r="D3633" s="15">
        <f>Dados!$D$2+Dados!E3633</f>
        <v>287.88</v>
      </c>
      <c r="E3633" s="16">
        <f>Dados!$G$2+Dados!H3633</f>
        <v>319.88</v>
      </c>
    </row>
    <row r="3634" spans="1:5" ht="13.15" customHeight="1" x14ac:dyDescent="0.25">
      <c r="A3634" s="17">
        <v>3632</v>
      </c>
      <c r="B3634" s="18" t="s">
        <v>7291</v>
      </c>
      <c r="C3634" s="19" t="s">
        <v>7292</v>
      </c>
      <c r="D3634" s="15">
        <f>Dados!$D$2+Dados!E3634</f>
        <v>325.85000000000002</v>
      </c>
      <c r="E3634" s="16">
        <f>Dados!$G$2+Dados!H3634</f>
        <v>357.85</v>
      </c>
    </row>
    <row r="3635" spans="1:5" ht="13.15" customHeight="1" x14ac:dyDescent="0.25">
      <c r="A3635" s="17">
        <v>3633</v>
      </c>
      <c r="B3635" s="18" t="s">
        <v>7293</v>
      </c>
      <c r="C3635" s="19" t="s">
        <v>7294</v>
      </c>
      <c r="D3635" s="15">
        <f>Dados!$D$2+Dados!E3635</f>
        <v>304.14999999999998</v>
      </c>
      <c r="E3635" s="16">
        <f>Dados!$G$2+Dados!H3635</f>
        <v>336.15</v>
      </c>
    </row>
    <row r="3636" spans="1:5" ht="13.15" customHeight="1" x14ac:dyDescent="0.25">
      <c r="A3636" s="17">
        <v>3634</v>
      </c>
      <c r="B3636" s="18" t="s">
        <v>7295</v>
      </c>
      <c r="C3636" s="19" t="s">
        <v>7296</v>
      </c>
      <c r="D3636" s="15">
        <f>Dados!$D$2+Dados!E3636</f>
        <v>407.23</v>
      </c>
      <c r="E3636" s="16">
        <f>Dados!$G$2+Dados!H3636</f>
        <v>439.23</v>
      </c>
    </row>
    <row r="3637" spans="1:5" ht="13.15" customHeight="1" x14ac:dyDescent="0.25">
      <c r="A3637" s="17">
        <v>3635</v>
      </c>
      <c r="B3637" s="18" t="s">
        <v>7297</v>
      </c>
      <c r="C3637" s="19" t="s">
        <v>7298</v>
      </c>
      <c r="D3637" s="15">
        <f>Dados!$D$2+Dados!E3637</f>
        <v>271.60000000000002</v>
      </c>
      <c r="E3637" s="16">
        <f>Dados!$G$2+Dados!H3637</f>
        <v>303.60000000000002</v>
      </c>
    </row>
    <row r="3638" spans="1:5" ht="13.15" customHeight="1" x14ac:dyDescent="0.25">
      <c r="A3638" s="17">
        <v>3636</v>
      </c>
      <c r="B3638" s="18" t="s">
        <v>7299</v>
      </c>
      <c r="C3638" s="19" t="s">
        <v>7300</v>
      </c>
      <c r="D3638" s="15">
        <f>Dados!$D$2+Dados!E3638</f>
        <v>477.76</v>
      </c>
      <c r="E3638" s="16">
        <f>Dados!$G$2+Dados!H3638</f>
        <v>509.76</v>
      </c>
    </row>
    <row r="3639" spans="1:5" ht="13.15" customHeight="1" x14ac:dyDescent="0.25">
      <c r="A3639" s="17">
        <v>3637</v>
      </c>
      <c r="B3639" s="18" t="s">
        <v>7301</v>
      </c>
      <c r="C3639" s="19" t="s">
        <v>7302</v>
      </c>
      <c r="D3639" s="15">
        <f>Dados!$D$2+Dados!E3639</f>
        <v>352.98</v>
      </c>
      <c r="E3639" s="16">
        <f>Dados!$G$2+Dados!H3639</f>
        <v>384.98</v>
      </c>
    </row>
    <row r="3640" spans="1:5" ht="13.15" customHeight="1" x14ac:dyDescent="0.25">
      <c r="A3640" s="17">
        <v>3638</v>
      </c>
      <c r="B3640" s="18" t="s">
        <v>7303</v>
      </c>
      <c r="C3640" s="19" t="s">
        <v>7304</v>
      </c>
      <c r="D3640" s="15">
        <f>Dados!$D$2+Dados!E3640</f>
        <v>407.23</v>
      </c>
      <c r="E3640" s="16">
        <f>Dados!$G$2+Dados!H3640</f>
        <v>439.23</v>
      </c>
    </row>
    <row r="3641" spans="1:5" ht="13.15" customHeight="1" x14ac:dyDescent="0.25">
      <c r="A3641" s="17">
        <v>3639</v>
      </c>
      <c r="B3641" s="18" t="s">
        <v>7305</v>
      </c>
      <c r="C3641" s="19" t="s">
        <v>7306</v>
      </c>
      <c r="D3641" s="15">
        <f>Dados!$D$2+Dados!E3641</f>
        <v>298.73</v>
      </c>
      <c r="E3641" s="16">
        <f>Dados!$G$2+Dados!H3641</f>
        <v>330.73</v>
      </c>
    </row>
    <row r="3642" spans="1:5" ht="13.15" customHeight="1" x14ac:dyDescent="0.25">
      <c r="A3642" s="17">
        <v>3640</v>
      </c>
      <c r="B3642" s="18" t="s">
        <v>7307</v>
      </c>
      <c r="C3642" s="19" t="s">
        <v>7308</v>
      </c>
      <c r="D3642" s="15">
        <f>Dados!$D$2+Dados!E3642</f>
        <v>380.1</v>
      </c>
      <c r="E3642" s="16">
        <f>Dados!$G$2+Dados!H3642</f>
        <v>412.1</v>
      </c>
    </row>
    <row r="3643" spans="1:5" ht="13.15" customHeight="1" x14ac:dyDescent="0.25">
      <c r="A3643" s="17">
        <v>3641</v>
      </c>
      <c r="B3643" s="18" t="s">
        <v>7309</v>
      </c>
      <c r="C3643" s="19" t="s">
        <v>7310</v>
      </c>
      <c r="D3643" s="15">
        <f>Dados!$D$2+Dados!E3643</f>
        <v>298.73</v>
      </c>
      <c r="E3643" s="16">
        <f>Dados!$G$2+Dados!H3643</f>
        <v>330.73</v>
      </c>
    </row>
    <row r="3644" spans="1:5" ht="13.15" customHeight="1" x14ac:dyDescent="0.25">
      <c r="A3644" s="17">
        <v>3642</v>
      </c>
      <c r="B3644" s="18" t="s">
        <v>7311</v>
      </c>
      <c r="C3644" s="19" t="s">
        <v>7312</v>
      </c>
      <c r="D3644" s="15">
        <f>Dados!$D$2+Dados!E3644</f>
        <v>380.1</v>
      </c>
      <c r="E3644" s="16">
        <f>Dados!$G$2+Dados!H3644</f>
        <v>412.1</v>
      </c>
    </row>
    <row r="3645" spans="1:5" ht="13.15" customHeight="1" x14ac:dyDescent="0.25">
      <c r="A3645" s="17">
        <v>3643</v>
      </c>
      <c r="B3645" s="18" t="s">
        <v>7313</v>
      </c>
      <c r="C3645" s="19" t="s">
        <v>7314</v>
      </c>
      <c r="D3645" s="15">
        <f>Dados!$D$2+Dados!E3645</f>
        <v>407.23</v>
      </c>
      <c r="E3645" s="16">
        <f>Dados!$G$2+Dados!H3645</f>
        <v>439.23</v>
      </c>
    </row>
    <row r="3646" spans="1:5" ht="13.15" customHeight="1" x14ac:dyDescent="0.25">
      <c r="A3646" s="17">
        <v>3644</v>
      </c>
      <c r="B3646" s="18" t="s">
        <v>7315</v>
      </c>
      <c r="C3646" s="19" t="s">
        <v>7316</v>
      </c>
      <c r="D3646" s="15">
        <f>Dados!$D$2+Dados!E3646</f>
        <v>325.85000000000002</v>
      </c>
      <c r="E3646" s="16">
        <f>Dados!$G$2+Dados!H3646</f>
        <v>357.85</v>
      </c>
    </row>
    <row r="3647" spans="1:5" ht="13.15" customHeight="1" x14ac:dyDescent="0.25">
      <c r="A3647" s="17">
        <v>3645</v>
      </c>
      <c r="B3647" s="18" t="s">
        <v>7317</v>
      </c>
      <c r="C3647" s="19" t="s">
        <v>7318</v>
      </c>
      <c r="D3647" s="15">
        <f>Dados!$D$2+Dados!E3647</f>
        <v>304.14999999999998</v>
      </c>
      <c r="E3647" s="16">
        <f>Dados!$G$2+Dados!H3647</f>
        <v>336.15</v>
      </c>
    </row>
    <row r="3648" spans="1:5" ht="13.15" customHeight="1" x14ac:dyDescent="0.25">
      <c r="A3648" s="17">
        <v>3646</v>
      </c>
      <c r="B3648" s="18" t="s">
        <v>7319</v>
      </c>
      <c r="C3648" s="19" t="s">
        <v>7320</v>
      </c>
      <c r="D3648" s="15">
        <f>Dados!$D$2+Dados!E3648</f>
        <v>233.62</v>
      </c>
      <c r="E3648" s="16">
        <f>Dados!$G$2+Dados!H3648</f>
        <v>265.62</v>
      </c>
    </row>
    <row r="3649" spans="1:5" ht="13.15" customHeight="1" x14ac:dyDescent="0.25">
      <c r="A3649" s="17">
        <v>3647</v>
      </c>
      <c r="B3649" s="18" t="s">
        <v>7321</v>
      </c>
      <c r="C3649" s="19" t="s">
        <v>7322</v>
      </c>
      <c r="D3649" s="15">
        <f>Dados!$D$2+Dados!E3649</f>
        <v>233.62</v>
      </c>
      <c r="E3649" s="16">
        <f>Dados!$G$2+Dados!H3649</f>
        <v>265.62</v>
      </c>
    </row>
    <row r="3650" spans="1:5" ht="13.15" customHeight="1" x14ac:dyDescent="0.25">
      <c r="A3650" s="17">
        <v>3648</v>
      </c>
      <c r="B3650" s="18" t="s">
        <v>7323</v>
      </c>
      <c r="C3650" s="19" t="s">
        <v>7324</v>
      </c>
      <c r="D3650" s="15">
        <f>Dados!$D$2+Dados!E3650</f>
        <v>315</v>
      </c>
      <c r="E3650" s="16">
        <f>Dados!$G$2+Dados!H3650</f>
        <v>347</v>
      </c>
    </row>
    <row r="3651" spans="1:5" ht="13.15" customHeight="1" x14ac:dyDescent="0.25">
      <c r="A3651" s="17">
        <v>3649</v>
      </c>
      <c r="B3651" s="18" t="s">
        <v>7325</v>
      </c>
      <c r="C3651" s="19" t="s">
        <v>7326</v>
      </c>
      <c r="D3651" s="15">
        <f>Dados!$D$2+Dados!E3651</f>
        <v>315</v>
      </c>
      <c r="E3651" s="16">
        <f>Dados!$G$2+Dados!H3651</f>
        <v>347</v>
      </c>
    </row>
    <row r="3652" spans="1:5" ht="13.15" customHeight="1" x14ac:dyDescent="0.25">
      <c r="A3652" s="17">
        <v>3650</v>
      </c>
      <c r="B3652" s="18" t="s">
        <v>7327</v>
      </c>
      <c r="C3652" s="19" t="s">
        <v>7328</v>
      </c>
      <c r="D3652" s="15">
        <f>Dados!$D$2+Dados!E3652</f>
        <v>315</v>
      </c>
      <c r="E3652" s="16">
        <f>Dados!$G$2+Dados!H3652</f>
        <v>347</v>
      </c>
    </row>
    <row r="3653" spans="1:5" ht="13.15" customHeight="1" x14ac:dyDescent="0.25">
      <c r="A3653" s="17">
        <v>3651</v>
      </c>
      <c r="B3653" s="18" t="s">
        <v>7329</v>
      </c>
      <c r="C3653" s="19" t="s">
        <v>7330</v>
      </c>
      <c r="D3653" s="15">
        <f>Dados!$D$2+Dados!E3653</f>
        <v>319.07</v>
      </c>
      <c r="E3653" s="16">
        <f>Dados!$G$2+Dados!H3653</f>
        <v>351.07</v>
      </c>
    </row>
    <row r="3654" spans="1:5" ht="13.15" customHeight="1" x14ac:dyDescent="0.25">
      <c r="A3654" s="17">
        <v>3652</v>
      </c>
      <c r="B3654" s="18" t="s">
        <v>7331</v>
      </c>
      <c r="C3654" s="19" t="s">
        <v>7332</v>
      </c>
      <c r="D3654" s="15">
        <f>Dados!$D$2+Dados!E3654</f>
        <v>366.54</v>
      </c>
      <c r="E3654" s="16">
        <f>Dados!$G$2+Dados!H3654</f>
        <v>398.54</v>
      </c>
    </row>
    <row r="3655" spans="1:5" ht="13.15" customHeight="1" x14ac:dyDescent="0.25">
      <c r="A3655" s="17">
        <v>3653</v>
      </c>
      <c r="B3655" s="18" t="s">
        <v>7333</v>
      </c>
      <c r="C3655" s="19" t="s">
        <v>7334</v>
      </c>
      <c r="D3655" s="15">
        <f>Dados!$D$2+Dados!E3655</f>
        <v>366.54</v>
      </c>
      <c r="E3655" s="16">
        <f>Dados!$G$2+Dados!H3655</f>
        <v>398.54</v>
      </c>
    </row>
    <row r="3656" spans="1:5" ht="13.15" customHeight="1" x14ac:dyDescent="0.25">
      <c r="A3656" s="17">
        <v>3654</v>
      </c>
      <c r="B3656" s="18" t="s">
        <v>7335</v>
      </c>
      <c r="C3656" s="19" t="s">
        <v>7336</v>
      </c>
      <c r="D3656" s="15">
        <f>Dados!$D$2+Dados!E3656</f>
        <v>274.31</v>
      </c>
      <c r="E3656" s="16">
        <f>Dados!$G$2+Dados!H3656</f>
        <v>306.31</v>
      </c>
    </row>
    <row r="3657" spans="1:5" ht="13.15" customHeight="1" x14ac:dyDescent="0.25">
      <c r="A3657" s="17">
        <v>3655</v>
      </c>
      <c r="B3657" s="18" t="s">
        <v>7337</v>
      </c>
      <c r="C3657" s="19" t="s">
        <v>7338</v>
      </c>
      <c r="D3657" s="15">
        <f>Dados!$D$2+Dados!E3657</f>
        <v>274.31</v>
      </c>
      <c r="E3657" s="16">
        <f>Dados!$G$2+Dados!H3657</f>
        <v>306.31</v>
      </c>
    </row>
    <row r="3658" spans="1:5" ht="13.15" customHeight="1" x14ac:dyDescent="0.25">
      <c r="A3658" s="17">
        <v>3656</v>
      </c>
      <c r="B3658" s="18" t="s">
        <v>7339</v>
      </c>
      <c r="C3658" s="19" t="s">
        <v>7340</v>
      </c>
      <c r="D3658" s="15">
        <f>Dados!$D$2+Dados!E3658</f>
        <v>271.60000000000002</v>
      </c>
      <c r="E3658" s="16">
        <f>Dados!$G$2+Dados!H3658</f>
        <v>303.60000000000002</v>
      </c>
    </row>
    <row r="3659" spans="1:5" ht="13.15" customHeight="1" x14ac:dyDescent="0.25">
      <c r="A3659" s="17">
        <v>3657</v>
      </c>
      <c r="B3659" s="18" t="s">
        <v>7341</v>
      </c>
      <c r="C3659" s="19" t="s">
        <v>7342</v>
      </c>
      <c r="D3659" s="15">
        <f>Dados!$D$2+Dados!E3659</f>
        <v>313.92</v>
      </c>
      <c r="E3659" s="16">
        <f>Dados!$G$2+Dados!H3659</f>
        <v>345.92</v>
      </c>
    </row>
    <row r="3660" spans="1:5" ht="13.15" customHeight="1" x14ac:dyDescent="0.25">
      <c r="A3660" s="17">
        <v>3658</v>
      </c>
      <c r="B3660" s="18" t="s">
        <v>7343</v>
      </c>
      <c r="C3660" s="19" t="s">
        <v>7344</v>
      </c>
      <c r="D3660" s="15">
        <f>Dados!$D$2+Dados!E3660</f>
        <v>380.1</v>
      </c>
      <c r="E3660" s="16">
        <f>Dados!$G$2+Dados!H3660</f>
        <v>412.1</v>
      </c>
    </row>
    <row r="3661" spans="1:5" ht="13.15" customHeight="1" x14ac:dyDescent="0.25">
      <c r="A3661" s="17">
        <v>3659</v>
      </c>
      <c r="B3661" s="18" t="s">
        <v>7345</v>
      </c>
      <c r="C3661" s="19" t="s">
        <v>7346</v>
      </c>
      <c r="D3661" s="15">
        <f>Dados!$D$2+Dados!E3661</f>
        <v>298.73</v>
      </c>
      <c r="E3661" s="16">
        <f>Dados!$G$2+Dados!H3661</f>
        <v>330.73</v>
      </c>
    </row>
    <row r="3662" spans="1:5" ht="13.15" customHeight="1" x14ac:dyDescent="0.25">
      <c r="A3662" s="17">
        <v>3660</v>
      </c>
      <c r="B3662" s="18" t="s">
        <v>7347</v>
      </c>
      <c r="C3662" s="19" t="s">
        <v>7348</v>
      </c>
      <c r="D3662" s="15">
        <f>Dados!$D$2+Dados!E3662</f>
        <v>331.28</v>
      </c>
      <c r="E3662" s="16">
        <f>Dados!$G$2+Dados!H3662</f>
        <v>363.28</v>
      </c>
    </row>
    <row r="3663" spans="1:5" ht="13.15" customHeight="1" x14ac:dyDescent="0.25">
      <c r="A3663" s="17">
        <v>3661</v>
      </c>
      <c r="B3663" s="18" t="s">
        <v>7349</v>
      </c>
      <c r="C3663" s="19" t="s">
        <v>7350</v>
      </c>
      <c r="D3663" s="15">
        <f>Dados!$D$2+Dados!E3663</f>
        <v>244.47</v>
      </c>
      <c r="E3663" s="16">
        <f>Dados!$G$2+Dados!H3663</f>
        <v>276.47000000000003</v>
      </c>
    </row>
    <row r="3664" spans="1:5" ht="13.15" customHeight="1" x14ac:dyDescent="0.25">
      <c r="A3664" s="17">
        <v>3662</v>
      </c>
      <c r="B3664" s="18" t="s">
        <v>7351</v>
      </c>
      <c r="C3664" s="19" t="s">
        <v>7352</v>
      </c>
      <c r="D3664" s="15">
        <f>Dados!$D$2+Dados!E3664</f>
        <v>418.08</v>
      </c>
      <c r="E3664" s="16">
        <f>Dados!$G$2+Dados!H3664</f>
        <v>450.08</v>
      </c>
    </row>
    <row r="3665" spans="1:5" ht="13.15" customHeight="1" x14ac:dyDescent="0.25">
      <c r="A3665" s="17">
        <v>3663</v>
      </c>
      <c r="B3665" s="18" t="s">
        <v>7353</v>
      </c>
      <c r="C3665" s="19" t="s">
        <v>7354</v>
      </c>
      <c r="D3665" s="15">
        <f>Dados!$D$2+Dados!E3665</f>
        <v>331.28</v>
      </c>
      <c r="E3665" s="16">
        <f>Dados!$G$2+Dados!H3665</f>
        <v>363.28</v>
      </c>
    </row>
    <row r="3666" spans="1:5" ht="13.15" customHeight="1" x14ac:dyDescent="0.25">
      <c r="A3666" s="17">
        <v>3664</v>
      </c>
      <c r="B3666" s="18" t="s">
        <v>7355</v>
      </c>
      <c r="C3666" s="19" t="s">
        <v>7356</v>
      </c>
      <c r="D3666" s="15">
        <f>Dados!$D$2+Dados!E3666</f>
        <v>225.49</v>
      </c>
      <c r="E3666" s="16">
        <f>Dados!$G$2+Dados!H3666</f>
        <v>257.49</v>
      </c>
    </row>
    <row r="3667" spans="1:5" ht="13.15" customHeight="1" x14ac:dyDescent="0.25">
      <c r="A3667" s="17">
        <v>3665</v>
      </c>
      <c r="B3667" s="18" t="s">
        <v>7357</v>
      </c>
      <c r="C3667" s="19" t="s">
        <v>7358</v>
      </c>
      <c r="D3667" s="15">
        <f>Dados!$D$2+Dados!E3667</f>
        <v>336.7</v>
      </c>
      <c r="E3667" s="16">
        <f>Dados!$G$2+Dados!H3667</f>
        <v>368.7</v>
      </c>
    </row>
    <row r="3668" spans="1:5" ht="13.15" customHeight="1" x14ac:dyDescent="0.25">
      <c r="A3668" s="17">
        <v>3666</v>
      </c>
      <c r="B3668" s="18" t="s">
        <v>7359</v>
      </c>
      <c r="C3668" s="19" t="s">
        <v>7360</v>
      </c>
      <c r="D3668" s="15">
        <f>Dados!$D$2+Dados!E3668</f>
        <v>282.45</v>
      </c>
      <c r="E3668" s="16">
        <f>Dados!$G$2+Dados!H3668</f>
        <v>314.45</v>
      </c>
    </row>
    <row r="3669" spans="1:5" ht="13.15" customHeight="1" x14ac:dyDescent="0.25">
      <c r="A3669" s="17">
        <v>3667</v>
      </c>
      <c r="B3669" s="18" t="s">
        <v>7361</v>
      </c>
      <c r="C3669" s="19" t="s">
        <v>7362</v>
      </c>
      <c r="D3669" s="15">
        <f>Dados!$D$2+Dados!E3669</f>
        <v>274.31</v>
      </c>
      <c r="E3669" s="16">
        <f>Dados!$G$2+Dados!H3669</f>
        <v>306.31</v>
      </c>
    </row>
    <row r="3670" spans="1:5" ht="13.15" customHeight="1" x14ac:dyDescent="0.25">
      <c r="A3670" s="17">
        <v>3668</v>
      </c>
      <c r="B3670" s="18" t="s">
        <v>7363</v>
      </c>
      <c r="C3670" s="19" t="s">
        <v>7364</v>
      </c>
      <c r="D3670" s="15">
        <f>Dados!$D$2+Dados!E3670</f>
        <v>244.47</v>
      </c>
      <c r="E3670" s="16">
        <f>Dados!$G$2+Dados!H3670</f>
        <v>276.47000000000003</v>
      </c>
    </row>
    <row r="3671" spans="1:5" ht="13.15" customHeight="1" x14ac:dyDescent="0.25">
      <c r="A3671" s="17">
        <v>3669</v>
      </c>
      <c r="B3671" s="18" t="s">
        <v>7365</v>
      </c>
      <c r="C3671" s="19" t="s">
        <v>7366</v>
      </c>
      <c r="D3671" s="15">
        <f>Dados!$D$2+Dados!E3671</f>
        <v>352.98</v>
      </c>
      <c r="E3671" s="16">
        <f>Dados!$G$2+Dados!H3671</f>
        <v>384.98</v>
      </c>
    </row>
    <row r="3672" spans="1:5" ht="13.15" customHeight="1" x14ac:dyDescent="0.25">
      <c r="A3672" s="17">
        <v>3670</v>
      </c>
      <c r="B3672" s="18" t="s">
        <v>7367</v>
      </c>
      <c r="C3672" s="19" t="s">
        <v>7368</v>
      </c>
      <c r="D3672" s="15">
        <f>Dados!$D$2+Dados!E3672</f>
        <v>285.16000000000003</v>
      </c>
      <c r="E3672" s="16">
        <f>Dados!$G$2+Dados!H3672</f>
        <v>317.16000000000003</v>
      </c>
    </row>
    <row r="3673" spans="1:5" ht="13.15" customHeight="1" x14ac:dyDescent="0.25">
      <c r="A3673" s="17">
        <v>3671</v>
      </c>
      <c r="B3673" s="18" t="s">
        <v>7369</v>
      </c>
      <c r="C3673" s="19" t="s">
        <v>7370</v>
      </c>
      <c r="D3673" s="15">
        <f>Dados!$D$2+Dados!E3673</f>
        <v>248.81</v>
      </c>
      <c r="E3673" s="16">
        <f>Dados!$G$2+Dados!H3673</f>
        <v>280.81</v>
      </c>
    </row>
    <row r="3674" spans="1:5" ht="13.15" customHeight="1" x14ac:dyDescent="0.25">
      <c r="A3674" s="17">
        <v>3672</v>
      </c>
      <c r="B3674" s="18" t="s">
        <v>7371</v>
      </c>
      <c r="C3674" s="19" t="s">
        <v>7372</v>
      </c>
      <c r="D3674" s="15">
        <f>Dados!$D$2+Dados!E3674</f>
        <v>248.54</v>
      </c>
      <c r="E3674" s="16">
        <f>Dados!$G$2+Dados!H3674</f>
        <v>280.53999999999996</v>
      </c>
    </row>
    <row r="3675" spans="1:5" ht="13.15" customHeight="1" x14ac:dyDescent="0.25">
      <c r="A3675" s="17">
        <v>3673</v>
      </c>
      <c r="B3675" s="18" t="s">
        <v>7373</v>
      </c>
      <c r="C3675" s="19" t="s">
        <v>7374</v>
      </c>
      <c r="D3675" s="15">
        <f>Dados!$D$2+Dados!E3675</f>
        <v>301.44</v>
      </c>
      <c r="E3675" s="16">
        <f>Dados!$G$2+Dados!H3675</f>
        <v>333.44</v>
      </c>
    </row>
    <row r="3676" spans="1:5" ht="13.15" customHeight="1" x14ac:dyDescent="0.25">
      <c r="A3676" s="17">
        <v>3674</v>
      </c>
      <c r="B3676" s="18" t="s">
        <v>7375</v>
      </c>
      <c r="C3676" s="19" t="s">
        <v>7376</v>
      </c>
      <c r="D3676" s="15">
        <f>Dados!$D$2+Dados!E3676</f>
        <v>382.82</v>
      </c>
      <c r="E3676" s="16">
        <f>Dados!$G$2+Dados!H3676</f>
        <v>414.82</v>
      </c>
    </row>
    <row r="3677" spans="1:5" ht="13.15" customHeight="1" x14ac:dyDescent="0.25">
      <c r="A3677" s="17">
        <v>3675</v>
      </c>
      <c r="B3677" s="18" t="s">
        <v>7377</v>
      </c>
      <c r="C3677" s="19" t="s">
        <v>7378</v>
      </c>
      <c r="D3677" s="15">
        <f>Dados!$D$2+Dados!E3677</f>
        <v>329.92</v>
      </c>
      <c r="E3677" s="16">
        <f>Dados!$G$2+Dados!H3677</f>
        <v>361.92</v>
      </c>
    </row>
    <row r="3678" spans="1:5" ht="13.15" customHeight="1" x14ac:dyDescent="0.25">
      <c r="A3678" s="17">
        <v>3676</v>
      </c>
      <c r="B3678" s="18" t="s">
        <v>7379</v>
      </c>
      <c r="C3678" s="19" t="s">
        <v>7380</v>
      </c>
      <c r="D3678" s="15">
        <f>Dados!$D$2+Dados!E3678</f>
        <v>363.83</v>
      </c>
      <c r="E3678" s="16">
        <f>Dados!$G$2+Dados!H3678</f>
        <v>395.83</v>
      </c>
    </row>
    <row r="3679" spans="1:5" ht="13.15" customHeight="1" x14ac:dyDescent="0.25">
      <c r="A3679" s="17">
        <v>3677</v>
      </c>
      <c r="B3679" s="18" t="s">
        <v>7381</v>
      </c>
      <c r="C3679" s="19" t="s">
        <v>7382</v>
      </c>
      <c r="D3679" s="15">
        <f>Dados!$D$2+Dados!E3679</f>
        <v>258.03999999999996</v>
      </c>
      <c r="E3679" s="16">
        <f>Dados!$G$2+Dados!H3679</f>
        <v>290.03999999999996</v>
      </c>
    </row>
    <row r="3680" spans="1:5" ht="13.15" customHeight="1" x14ac:dyDescent="0.25">
      <c r="A3680" s="17">
        <v>3678</v>
      </c>
      <c r="B3680" s="18" t="s">
        <v>7383</v>
      </c>
      <c r="C3680" s="19" t="s">
        <v>7384</v>
      </c>
      <c r="D3680" s="15">
        <f>Dados!$D$2+Dados!E3680</f>
        <v>339.42</v>
      </c>
      <c r="E3680" s="16">
        <f>Dados!$G$2+Dados!H3680</f>
        <v>371.42</v>
      </c>
    </row>
    <row r="3681" spans="1:5" ht="13.15" customHeight="1" x14ac:dyDescent="0.25">
      <c r="A3681" s="17">
        <v>3679</v>
      </c>
      <c r="B3681" s="18" t="s">
        <v>7385</v>
      </c>
      <c r="C3681" s="19" t="s">
        <v>7386</v>
      </c>
      <c r="D3681" s="15">
        <f>Dados!$D$2+Dados!E3681</f>
        <v>320.43</v>
      </c>
      <c r="E3681" s="16">
        <f>Dados!$G$2+Dados!H3681</f>
        <v>352.43</v>
      </c>
    </row>
    <row r="3682" spans="1:5" ht="13.15" customHeight="1" x14ac:dyDescent="0.25">
      <c r="A3682" s="17">
        <v>3680</v>
      </c>
      <c r="B3682" s="18" t="s">
        <v>7387</v>
      </c>
      <c r="C3682" s="19" t="s">
        <v>7388</v>
      </c>
      <c r="D3682" s="15">
        <f>Dados!$D$2+Dados!E3682</f>
        <v>320.43</v>
      </c>
      <c r="E3682" s="16">
        <f>Dados!$G$2+Dados!H3682</f>
        <v>352.43</v>
      </c>
    </row>
    <row r="3683" spans="1:5" ht="13.15" customHeight="1" x14ac:dyDescent="0.25">
      <c r="A3683" s="17">
        <v>3681</v>
      </c>
      <c r="B3683" s="18" t="s">
        <v>7389</v>
      </c>
      <c r="C3683" s="19" t="s">
        <v>7390</v>
      </c>
      <c r="D3683" s="15">
        <f>Dados!$D$2+Dados!E3683</f>
        <v>296.01</v>
      </c>
      <c r="E3683" s="16">
        <f>Dados!$G$2+Dados!H3683</f>
        <v>328.01</v>
      </c>
    </row>
    <row r="3684" spans="1:5" ht="13.15" customHeight="1" x14ac:dyDescent="0.25">
      <c r="A3684" s="17">
        <v>3682</v>
      </c>
      <c r="B3684" s="18" t="s">
        <v>7391</v>
      </c>
      <c r="C3684" s="19" t="s">
        <v>7392</v>
      </c>
      <c r="D3684" s="15">
        <f>Dados!$D$2+Dados!E3684</f>
        <v>230.91</v>
      </c>
      <c r="E3684" s="16">
        <f>Dados!$G$2+Dados!H3684</f>
        <v>262.90999999999997</v>
      </c>
    </row>
    <row r="3685" spans="1:5" ht="13.15" customHeight="1" x14ac:dyDescent="0.25">
      <c r="A3685" s="17">
        <v>3683</v>
      </c>
      <c r="B3685" s="18" t="s">
        <v>7393</v>
      </c>
      <c r="C3685" s="19" t="s">
        <v>7394</v>
      </c>
      <c r="D3685" s="15">
        <f>Dados!$D$2+Dados!E3685</f>
        <v>296.01</v>
      </c>
      <c r="E3685" s="16">
        <f>Dados!$G$2+Dados!H3685</f>
        <v>328.01</v>
      </c>
    </row>
    <row r="3686" spans="1:5" ht="13.15" customHeight="1" x14ac:dyDescent="0.25">
      <c r="A3686" s="17">
        <v>3684</v>
      </c>
      <c r="B3686" s="18" t="s">
        <v>7395</v>
      </c>
      <c r="C3686" s="19" t="s">
        <v>7396</v>
      </c>
      <c r="D3686" s="15">
        <f>Dados!$D$2+Dados!E3686</f>
        <v>81.66</v>
      </c>
      <c r="E3686" s="16">
        <f>Dados!$G$2+Dados!H3686</f>
        <v>113.66</v>
      </c>
    </row>
    <row r="3687" spans="1:5" ht="13.15" customHeight="1" x14ac:dyDescent="0.25">
      <c r="A3687" s="17">
        <v>3685</v>
      </c>
      <c r="B3687" s="18" t="s">
        <v>7397</v>
      </c>
      <c r="C3687" s="19" t="s">
        <v>7398</v>
      </c>
      <c r="D3687" s="15">
        <f>Dados!$D$2+Dados!E3687</f>
        <v>124.03</v>
      </c>
      <c r="E3687" s="16">
        <f>Dados!$G$2+Dados!H3687</f>
        <v>156.03</v>
      </c>
    </row>
    <row r="3688" spans="1:5" ht="13.15" customHeight="1" x14ac:dyDescent="0.25">
      <c r="A3688" s="17">
        <v>3686</v>
      </c>
      <c r="B3688" s="18" t="s">
        <v>7399</v>
      </c>
      <c r="C3688" s="19" t="s">
        <v>7400</v>
      </c>
      <c r="D3688" s="15">
        <f>Dados!$D$2+Dados!E3688</f>
        <v>125.12</v>
      </c>
      <c r="E3688" s="16">
        <f>Dados!$G$2+Dados!H3688</f>
        <v>157.12</v>
      </c>
    </row>
    <row r="3689" spans="1:5" ht="13.15" customHeight="1" x14ac:dyDescent="0.25">
      <c r="A3689" s="17">
        <v>3687</v>
      </c>
      <c r="B3689" s="18" t="s">
        <v>7401</v>
      </c>
      <c r="C3689" s="19" t="s">
        <v>7402</v>
      </c>
      <c r="D3689" s="15">
        <f>Dados!$D$2+Dados!E3689</f>
        <v>125.12</v>
      </c>
      <c r="E3689" s="16">
        <f>Dados!$G$2+Dados!H3689</f>
        <v>157.12</v>
      </c>
    </row>
    <row r="3690" spans="1:5" ht="13.15" customHeight="1" x14ac:dyDescent="0.25">
      <c r="A3690" s="17">
        <v>3688</v>
      </c>
      <c r="B3690" s="18" t="s">
        <v>7403</v>
      </c>
      <c r="C3690" s="19" t="s">
        <v>7404</v>
      </c>
      <c r="D3690" s="15">
        <f>Dados!$D$2+Dados!E3690</f>
        <v>97.99</v>
      </c>
      <c r="E3690" s="16">
        <f>Dados!$G$2+Dados!H3690</f>
        <v>129.99</v>
      </c>
    </row>
    <row r="3691" spans="1:5" ht="13.15" customHeight="1" x14ac:dyDescent="0.25">
      <c r="A3691" s="17">
        <v>3689</v>
      </c>
      <c r="B3691" s="18" t="s">
        <v>7405</v>
      </c>
      <c r="C3691" s="19" t="s">
        <v>7406</v>
      </c>
      <c r="D3691" s="15">
        <f>Dados!$D$2+Dados!E3691</f>
        <v>106.95</v>
      </c>
      <c r="E3691" s="16">
        <f>Dados!$G$2+Dados!H3691</f>
        <v>138.94999999999999</v>
      </c>
    </row>
    <row r="3692" spans="1:5" ht="13.15" customHeight="1" x14ac:dyDescent="0.25">
      <c r="A3692" s="17">
        <v>3690</v>
      </c>
      <c r="B3692" s="18" t="s">
        <v>7407</v>
      </c>
      <c r="C3692" s="19" t="s">
        <v>7408</v>
      </c>
      <c r="D3692" s="15">
        <f>Dados!$D$2+Dados!E3692</f>
        <v>69.509999999999991</v>
      </c>
      <c r="E3692" s="16">
        <f>Dados!$G$2+Dados!H3692</f>
        <v>101.50999999999999</v>
      </c>
    </row>
    <row r="3693" spans="1:5" ht="13.15" customHeight="1" x14ac:dyDescent="0.25">
      <c r="A3693" s="17">
        <v>3691</v>
      </c>
      <c r="B3693" s="18" t="s">
        <v>7409</v>
      </c>
      <c r="C3693" s="19" t="s">
        <v>7410</v>
      </c>
      <c r="D3693" s="15">
        <f>Dados!$D$2+Dados!E3693</f>
        <v>141.4</v>
      </c>
      <c r="E3693" s="16">
        <f>Dados!$G$2+Dados!H3693</f>
        <v>173.4</v>
      </c>
    </row>
    <row r="3694" spans="1:5" ht="13.15" customHeight="1" x14ac:dyDescent="0.25">
      <c r="A3694" s="17">
        <v>3692</v>
      </c>
      <c r="B3694" s="18" t="s">
        <v>7411</v>
      </c>
      <c r="C3694" s="19" t="s">
        <v>7412</v>
      </c>
      <c r="D3694" s="15">
        <f>Dados!$D$2+Dados!E3694</f>
        <v>119.69</v>
      </c>
      <c r="E3694" s="16">
        <f>Dados!$G$2+Dados!H3694</f>
        <v>151.69</v>
      </c>
    </row>
    <row r="3695" spans="1:5" ht="13.15" customHeight="1" x14ac:dyDescent="0.25">
      <c r="A3695" s="17">
        <v>3693</v>
      </c>
      <c r="B3695" s="18" t="s">
        <v>7413</v>
      </c>
      <c r="C3695" s="19" t="s">
        <v>7414</v>
      </c>
      <c r="D3695" s="15">
        <f>Dados!$D$2+Dados!E3695</f>
        <v>68.16</v>
      </c>
      <c r="E3695" s="16">
        <f>Dados!$G$2+Dados!H3695</f>
        <v>100.16</v>
      </c>
    </row>
    <row r="3696" spans="1:5" ht="13.15" customHeight="1" x14ac:dyDescent="0.25">
      <c r="A3696" s="17">
        <v>3694</v>
      </c>
      <c r="B3696" s="18" t="s">
        <v>7415</v>
      </c>
      <c r="C3696" s="19" t="s">
        <v>7416</v>
      </c>
      <c r="D3696" s="15">
        <f>Dados!$D$2+Dados!E3696</f>
        <v>113.18</v>
      </c>
      <c r="E3696" s="16">
        <f>Dados!$G$2+Dados!H3696</f>
        <v>145.18</v>
      </c>
    </row>
    <row r="3697" spans="1:5" ht="13.15" customHeight="1" x14ac:dyDescent="0.25">
      <c r="A3697" s="17">
        <v>3695</v>
      </c>
      <c r="B3697" s="18" t="s">
        <v>7417</v>
      </c>
      <c r="C3697" s="19" t="s">
        <v>7418</v>
      </c>
      <c r="D3697" s="15">
        <f>Dados!$D$2+Dados!E3697</f>
        <v>133.26</v>
      </c>
      <c r="E3697" s="16">
        <f>Dados!$G$2+Dados!H3697</f>
        <v>165.26</v>
      </c>
    </row>
    <row r="3698" spans="1:5" ht="13.15" customHeight="1" x14ac:dyDescent="0.25">
      <c r="A3698" s="17">
        <v>3696</v>
      </c>
      <c r="B3698" s="18" t="s">
        <v>7419</v>
      </c>
      <c r="C3698" s="19" t="s">
        <v>7420</v>
      </c>
      <c r="D3698" s="15">
        <f>Dados!$D$2+Dados!E3698</f>
        <v>222.77</v>
      </c>
      <c r="E3698" s="16">
        <f>Dados!$G$2+Dados!H3698</f>
        <v>254.77</v>
      </c>
    </row>
    <row r="3699" spans="1:5" ht="13.15" customHeight="1" x14ac:dyDescent="0.25">
      <c r="A3699" s="17">
        <v>3697</v>
      </c>
      <c r="B3699" s="18" t="s">
        <v>7421</v>
      </c>
      <c r="C3699" s="19" t="s">
        <v>7422</v>
      </c>
      <c r="D3699" s="15">
        <f>Dados!$D$2+Dados!E3699</f>
        <v>95.28</v>
      </c>
      <c r="E3699" s="16">
        <f>Dados!$G$2+Dados!H3699</f>
        <v>127.28</v>
      </c>
    </row>
    <row r="3700" spans="1:5" ht="13.15" customHeight="1" x14ac:dyDescent="0.25">
      <c r="A3700" s="17">
        <v>3698</v>
      </c>
      <c r="B3700" s="18" t="s">
        <v>7423</v>
      </c>
      <c r="C3700" s="19" t="s">
        <v>7424</v>
      </c>
      <c r="D3700" s="15">
        <f>Dados!$D$2+Dados!E3700</f>
        <v>73.58</v>
      </c>
      <c r="E3700" s="16">
        <f>Dados!$G$2+Dados!H3700</f>
        <v>105.58</v>
      </c>
    </row>
    <row r="3701" spans="1:5" ht="13.15" customHeight="1" x14ac:dyDescent="0.25">
      <c r="A3701" s="17">
        <v>3699</v>
      </c>
      <c r="B3701" s="18" t="s">
        <v>7425</v>
      </c>
      <c r="C3701" s="19" t="s">
        <v>7426</v>
      </c>
      <c r="D3701" s="15">
        <f>Dados!$D$2+Dados!E3701</f>
        <v>95.28</v>
      </c>
      <c r="E3701" s="16">
        <f>Dados!$G$2+Dados!H3701</f>
        <v>127.28</v>
      </c>
    </row>
    <row r="3702" spans="1:5" ht="13.15" customHeight="1" x14ac:dyDescent="0.25">
      <c r="A3702" s="17">
        <v>3700</v>
      </c>
      <c r="B3702" s="18" t="s">
        <v>7427</v>
      </c>
      <c r="C3702" s="19" t="s">
        <v>7428</v>
      </c>
      <c r="D3702" s="15">
        <f>Dados!$D$2+Dados!E3702</f>
        <v>135.97</v>
      </c>
      <c r="E3702" s="16">
        <f>Dados!$G$2+Dados!H3702</f>
        <v>167.97</v>
      </c>
    </row>
    <row r="3703" spans="1:5" ht="13.15" customHeight="1" x14ac:dyDescent="0.25">
      <c r="A3703" s="17">
        <v>3701</v>
      </c>
      <c r="B3703" s="18" t="s">
        <v>7429</v>
      </c>
      <c r="C3703" s="19" t="s">
        <v>7430</v>
      </c>
      <c r="D3703" s="15">
        <f>Dados!$D$2+Dados!E3703</f>
        <v>95.28</v>
      </c>
      <c r="E3703" s="16">
        <f>Dados!$G$2+Dados!H3703</f>
        <v>127.28</v>
      </c>
    </row>
    <row r="3704" spans="1:5" ht="13.15" customHeight="1" x14ac:dyDescent="0.25">
      <c r="A3704" s="17">
        <v>3702</v>
      </c>
      <c r="B3704" s="18" t="s">
        <v>7431</v>
      </c>
      <c r="C3704" s="19" t="s">
        <v>7432</v>
      </c>
      <c r="D3704" s="15">
        <f>Dados!$D$2+Dados!E3704</f>
        <v>135.97</v>
      </c>
      <c r="E3704" s="16">
        <f>Dados!$G$2+Dados!H3704</f>
        <v>167.97</v>
      </c>
    </row>
    <row r="3705" spans="1:5" ht="13.15" customHeight="1" x14ac:dyDescent="0.25">
      <c r="A3705" s="17">
        <v>3703</v>
      </c>
      <c r="B3705" s="18" t="s">
        <v>7433</v>
      </c>
      <c r="C3705" s="19" t="s">
        <v>7434</v>
      </c>
      <c r="D3705" s="15">
        <f>Dados!$D$2+Dados!E3705</f>
        <v>95.28</v>
      </c>
      <c r="E3705" s="16">
        <f>Dados!$G$2+Dados!H3705</f>
        <v>127.28</v>
      </c>
    </row>
    <row r="3706" spans="1:5" ht="13.15" customHeight="1" x14ac:dyDescent="0.25">
      <c r="A3706" s="17">
        <v>3704</v>
      </c>
      <c r="B3706" s="18" t="s">
        <v>7435</v>
      </c>
      <c r="C3706" s="19" t="s">
        <v>7436</v>
      </c>
      <c r="D3706" s="15">
        <f>Dados!$D$2+Dados!E3706</f>
        <v>89.86</v>
      </c>
      <c r="E3706" s="16">
        <f>Dados!$G$2+Dados!H3706</f>
        <v>121.86</v>
      </c>
    </row>
    <row r="3707" spans="1:5" ht="13.15" customHeight="1" x14ac:dyDescent="0.25">
      <c r="A3707" s="17">
        <v>3705</v>
      </c>
      <c r="B3707" s="18" t="s">
        <v>7437</v>
      </c>
      <c r="C3707" s="19" t="s">
        <v>7438</v>
      </c>
      <c r="D3707" s="15">
        <f>Dados!$D$2+Dados!E3707</f>
        <v>95.28</v>
      </c>
      <c r="E3707" s="16">
        <f>Dados!$G$2+Dados!H3707</f>
        <v>127.28</v>
      </c>
    </row>
    <row r="3708" spans="1:5" ht="13.15" customHeight="1" x14ac:dyDescent="0.25">
      <c r="A3708" s="17">
        <v>3706</v>
      </c>
      <c r="B3708" s="18" t="s">
        <v>7439</v>
      </c>
      <c r="C3708" s="19" t="s">
        <v>7440</v>
      </c>
      <c r="D3708" s="15">
        <f>Dados!$D$2+Dados!E3708</f>
        <v>68.16</v>
      </c>
      <c r="E3708" s="16">
        <f>Dados!$G$2+Dados!H3708</f>
        <v>100.16</v>
      </c>
    </row>
    <row r="3709" spans="1:5" ht="13.15" customHeight="1" x14ac:dyDescent="0.25">
      <c r="A3709" s="17">
        <v>3707</v>
      </c>
      <c r="B3709" s="18" t="s">
        <v>7441</v>
      </c>
      <c r="C3709" s="19" t="s">
        <v>7442</v>
      </c>
      <c r="D3709" s="15">
        <f>Dados!$D$2+Dados!E3709</f>
        <v>84.43</v>
      </c>
      <c r="E3709" s="16">
        <f>Dados!$G$2+Dados!H3709</f>
        <v>116.43</v>
      </c>
    </row>
    <row r="3710" spans="1:5" ht="13.15" customHeight="1" x14ac:dyDescent="0.25">
      <c r="A3710" s="17">
        <v>3708</v>
      </c>
      <c r="B3710" s="18" t="s">
        <v>7443</v>
      </c>
      <c r="C3710" s="19" t="s">
        <v>7444</v>
      </c>
      <c r="D3710" s="15">
        <f>Dados!$D$2+Dados!E3710</f>
        <v>68.16</v>
      </c>
      <c r="E3710" s="16">
        <f>Dados!$G$2+Dados!H3710</f>
        <v>100.16</v>
      </c>
    </row>
    <row r="3711" spans="1:5" ht="13.15" customHeight="1" x14ac:dyDescent="0.25">
      <c r="A3711" s="17">
        <v>3709</v>
      </c>
      <c r="B3711" s="18" t="s">
        <v>7445</v>
      </c>
      <c r="C3711" s="19" t="s">
        <v>7446</v>
      </c>
      <c r="D3711" s="15">
        <f>Dados!$D$2+Dados!E3711</f>
        <v>68.16</v>
      </c>
      <c r="E3711" s="16">
        <f>Dados!$G$2+Dados!H3711</f>
        <v>100.16</v>
      </c>
    </row>
    <row r="3712" spans="1:5" ht="13.15" customHeight="1" x14ac:dyDescent="0.25">
      <c r="A3712" s="17">
        <v>3710</v>
      </c>
      <c r="B3712" s="18" t="s">
        <v>7447</v>
      </c>
      <c r="C3712" s="19" t="s">
        <v>7448</v>
      </c>
      <c r="D3712" s="15">
        <f>Dados!$D$2+Dados!E3712</f>
        <v>64.36</v>
      </c>
      <c r="E3712" s="16">
        <f>Dados!$G$2+Dados!H3712</f>
        <v>96.36</v>
      </c>
    </row>
    <row r="3713" spans="1:5" ht="13.15" customHeight="1" x14ac:dyDescent="0.25">
      <c r="A3713" s="17">
        <v>3711</v>
      </c>
      <c r="B3713" s="18" t="s">
        <v>7449</v>
      </c>
      <c r="C3713" s="19" t="s">
        <v>7450</v>
      </c>
      <c r="D3713" s="15">
        <f>Dados!$D$2+Dados!E3713</f>
        <v>43.739999999999995</v>
      </c>
      <c r="E3713" s="16">
        <f>Dados!$G$2+Dados!H3713</f>
        <v>75.739999999999995</v>
      </c>
    </row>
    <row r="3714" spans="1:5" ht="13.15" customHeight="1" x14ac:dyDescent="0.25">
      <c r="A3714" s="17">
        <v>3712</v>
      </c>
      <c r="B3714" s="18" t="s">
        <v>7451</v>
      </c>
      <c r="C3714" s="19" t="s">
        <v>7452</v>
      </c>
      <c r="D3714" s="15">
        <f>Dados!$D$2+Dados!E3714</f>
        <v>43.739999999999995</v>
      </c>
      <c r="E3714" s="16">
        <f>Dados!$G$2+Dados!H3714</f>
        <v>75.739999999999995</v>
      </c>
    </row>
    <row r="3715" spans="1:5" ht="13.15" customHeight="1" x14ac:dyDescent="0.25">
      <c r="A3715" s="17">
        <v>3713</v>
      </c>
      <c r="B3715" s="18" t="s">
        <v>7453</v>
      </c>
      <c r="C3715" s="19" t="s">
        <v>7454</v>
      </c>
      <c r="D3715" s="15">
        <f>Dados!$D$2+Dados!E3715</f>
        <v>43.739999999999995</v>
      </c>
      <c r="E3715" s="16">
        <f>Dados!$G$2+Dados!H3715</f>
        <v>75.739999999999995</v>
      </c>
    </row>
    <row r="3716" spans="1:5" ht="13.15" customHeight="1" x14ac:dyDescent="0.25">
      <c r="A3716" s="17">
        <v>3714</v>
      </c>
      <c r="B3716" s="18" t="s">
        <v>7455</v>
      </c>
      <c r="C3716" s="19" t="s">
        <v>7456</v>
      </c>
      <c r="D3716" s="15">
        <f>Dados!$D$2+Dados!E3716</f>
        <v>94.2</v>
      </c>
      <c r="E3716" s="16">
        <f>Dados!$G$2+Dados!H3716</f>
        <v>126.2</v>
      </c>
    </row>
    <row r="3717" spans="1:5" ht="13.15" customHeight="1" x14ac:dyDescent="0.25">
      <c r="A3717" s="17">
        <v>3715</v>
      </c>
      <c r="B3717" s="18" t="s">
        <v>7457</v>
      </c>
      <c r="C3717" s="19" t="s">
        <v>7458</v>
      </c>
      <c r="D3717" s="15">
        <f>Dados!$D$2+Dados!E3717</f>
        <v>85.789999999999992</v>
      </c>
      <c r="E3717" s="16">
        <f>Dados!$G$2+Dados!H3717</f>
        <v>117.78999999999999</v>
      </c>
    </row>
    <row r="3718" spans="1:5" ht="13.15" customHeight="1" x14ac:dyDescent="0.25">
      <c r="A3718" s="17">
        <v>3716</v>
      </c>
      <c r="B3718" s="18" t="s">
        <v>7459</v>
      </c>
      <c r="C3718" s="19" t="s">
        <v>7460</v>
      </c>
      <c r="D3718" s="15">
        <f>Dados!$D$2+Dados!E3718</f>
        <v>94.2</v>
      </c>
      <c r="E3718" s="16">
        <f>Dados!$G$2+Dados!H3718</f>
        <v>126.2</v>
      </c>
    </row>
    <row r="3719" spans="1:5" ht="13.15" customHeight="1" x14ac:dyDescent="0.25">
      <c r="A3719" s="17">
        <v>3717</v>
      </c>
      <c r="B3719" s="18" t="s">
        <v>7461</v>
      </c>
      <c r="C3719" s="19" t="s">
        <v>7462</v>
      </c>
      <c r="D3719" s="15">
        <f>Dados!$D$2+Dados!E3719</f>
        <v>94.2</v>
      </c>
      <c r="E3719" s="16">
        <f>Dados!$G$2+Dados!H3719</f>
        <v>126.2</v>
      </c>
    </row>
    <row r="3720" spans="1:5" ht="13.15" customHeight="1" x14ac:dyDescent="0.25">
      <c r="A3720" s="17">
        <v>3718</v>
      </c>
      <c r="B3720" s="18" t="s">
        <v>7463</v>
      </c>
      <c r="C3720" s="19" t="s">
        <v>7464</v>
      </c>
      <c r="D3720" s="15">
        <f>Dados!$D$2+Dados!E3720</f>
        <v>94.2</v>
      </c>
      <c r="E3720" s="16">
        <f>Dados!$G$2+Dados!H3720</f>
        <v>126.2</v>
      </c>
    </row>
    <row r="3721" spans="1:5" ht="13.15" customHeight="1" x14ac:dyDescent="0.25">
      <c r="A3721" s="17">
        <v>3719</v>
      </c>
      <c r="B3721" s="18" t="s">
        <v>7465</v>
      </c>
      <c r="C3721" s="19" t="s">
        <v>7466</v>
      </c>
      <c r="D3721" s="15">
        <f>Dados!$D$2+Dados!E3721</f>
        <v>92.57</v>
      </c>
      <c r="E3721" s="16">
        <f>Dados!$G$2+Dados!H3721</f>
        <v>124.57</v>
      </c>
    </row>
    <row r="3722" spans="1:5" ht="13.15" customHeight="1" x14ac:dyDescent="0.25">
      <c r="A3722" s="17">
        <v>3720</v>
      </c>
      <c r="B3722" s="18" t="s">
        <v>7467</v>
      </c>
      <c r="C3722" s="19" t="s">
        <v>7468</v>
      </c>
      <c r="D3722" s="15">
        <f>Dados!$D$2+Dados!E3722</f>
        <v>92.57</v>
      </c>
      <c r="E3722" s="16">
        <f>Dados!$G$2+Dados!H3722</f>
        <v>124.57</v>
      </c>
    </row>
    <row r="3723" spans="1:5" ht="13.15" customHeight="1" x14ac:dyDescent="0.25">
      <c r="A3723" s="17">
        <v>3721</v>
      </c>
      <c r="B3723" s="18" t="s">
        <v>7469</v>
      </c>
      <c r="C3723" s="19" t="s">
        <v>7470</v>
      </c>
      <c r="D3723" s="15">
        <f>Dados!$D$2+Dados!E3723</f>
        <v>94.2</v>
      </c>
      <c r="E3723" s="16">
        <f>Dados!$G$2+Dados!H3723</f>
        <v>126.2</v>
      </c>
    </row>
    <row r="3724" spans="1:5" ht="13.15" customHeight="1" x14ac:dyDescent="0.25">
      <c r="A3724" s="17">
        <v>3722</v>
      </c>
      <c r="B3724" s="18" t="s">
        <v>7471</v>
      </c>
      <c r="C3724" s="19" t="s">
        <v>7472</v>
      </c>
      <c r="D3724" s="15">
        <f>Dados!$D$2+Dados!E3724</f>
        <v>94.2</v>
      </c>
      <c r="E3724" s="16">
        <f>Dados!$G$2+Dados!H3724</f>
        <v>126.2</v>
      </c>
    </row>
    <row r="3725" spans="1:5" ht="13.15" customHeight="1" x14ac:dyDescent="0.25">
      <c r="A3725" s="17">
        <v>3723</v>
      </c>
      <c r="B3725" s="18" t="s">
        <v>7473</v>
      </c>
      <c r="C3725" s="19" t="s">
        <v>7474</v>
      </c>
      <c r="D3725" s="15">
        <f>Dados!$D$2+Dados!E3725</f>
        <v>94.2</v>
      </c>
      <c r="E3725" s="16">
        <f>Dados!$G$2+Dados!H3725</f>
        <v>126.2</v>
      </c>
    </row>
    <row r="3726" spans="1:5" ht="13.15" customHeight="1" x14ac:dyDescent="0.25">
      <c r="A3726" s="17">
        <v>3724</v>
      </c>
      <c r="B3726" s="18" t="s">
        <v>7475</v>
      </c>
      <c r="C3726" s="19" t="s">
        <v>7476</v>
      </c>
      <c r="D3726" s="15">
        <f>Dados!$D$2+Dados!E3726</f>
        <v>97.99</v>
      </c>
      <c r="E3726" s="16">
        <f>Dados!$G$2+Dados!H3726</f>
        <v>129.99</v>
      </c>
    </row>
    <row r="3727" spans="1:5" ht="13.15" customHeight="1" x14ac:dyDescent="0.25">
      <c r="A3727" s="17">
        <v>3725</v>
      </c>
      <c r="B3727" s="18" t="s">
        <v>7477</v>
      </c>
      <c r="C3727" s="19" t="s">
        <v>7478</v>
      </c>
      <c r="D3727" s="15">
        <f>Dados!$D$2+Dados!E3727</f>
        <v>94.2</v>
      </c>
      <c r="E3727" s="16">
        <f>Dados!$G$2+Dados!H3727</f>
        <v>126.2</v>
      </c>
    </row>
    <row r="3728" spans="1:5" ht="13.15" customHeight="1" x14ac:dyDescent="0.25">
      <c r="A3728" s="17">
        <v>3726</v>
      </c>
      <c r="B3728" s="18" t="s">
        <v>7479</v>
      </c>
      <c r="C3728" s="19" t="s">
        <v>7480</v>
      </c>
      <c r="D3728" s="15">
        <f>Dados!$D$2+Dados!E3728</f>
        <v>94.2</v>
      </c>
      <c r="E3728" s="16">
        <f>Dados!$G$2+Dados!H3728</f>
        <v>126.2</v>
      </c>
    </row>
    <row r="3729" spans="1:5" ht="13.15" customHeight="1" x14ac:dyDescent="0.25">
      <c r="A3729" s="17">
        <v>3727</v>
      </c>
      <c r="B3729" s="18" t="s">
        <v>7481</v>
      </c>
      <c r="C3729" s="19" t="s">
        <v>7482</v>
      </c>
      <c r="D3729" s="15">
        <f>Dados!$D$2+Dados!E3729</f>
        <v>94.2</v>
      </c>
      <c r="E3729" s="16">
        <f>Dados!$G$2+Dados!H3729</f>
        <v>126.2</v>
      </c>
    </row>
    <row r="3730" spans="1:5" ht="13.15" customHeight="1" x14ac:dyDescent="0.25">
      <c r="A3730" s="17">
        <v>3728</v>
      </c>
      <c r="B3730" s="18" t="s">
        <v>7483</v>
      </c>
      <c r="C3730" s="19" t="s">
        <v>7484</v>
      </c>
      <c r="D3730" s="15">
        <f>Dados!$D$2+Dados!E3730</f>
        <v>94.2</v>
      </c>
      <c r="E3730" s="16">
        <f>Dados!$G$2+Dados!H3730</f>
        <v>126.2</v>
      </c>
    </row>
    <row r="3731" spans="1:5" ht="13.15" customHeight="1" x14ac:dyDescent="0.25">
      <c r="A3731" s="17">
        <v>3729</v>
      </c>
      <c r="B3731" s="18" t="s">
        <v>7485</v>
      </c>
      <c r="C3731" s="19" t="s">
        <v>7486</v>
      </c>
      <c r="D3731" s="15">
        <f>Dados!$D$2+Dados!E3731</f>
        <v>94.2</v>
      </c>
      <c r="E3731" s="16">
        <f>Dados!$G$2+Dados!H3731</f>
        <v>126.2</v>
      </c>
    </row>
    <row r="3732" spans="1:5" ht="13.15" customHeight="1" x14ac:dyDescent="0.25">
      <c r="A3732" s="17">
        <v>3730</v>
      </c>
      <c r="B3732" s="18" t="s">
        <v>7487</v>
      </c>
      <c r="C3732" s="19" t="s">
        <v>7488</v>
      </c>
      <c r="D3732" s="15">
        <f>Dados!$D$2+Dados!E3732</f>
        <v>94.2</v>
      </c>
      <c r="E3732" s="16">
        <f>Dados!$G$2+Dados!H3732</f>
        <v>126.2</v>
      </c>
    </row>
    <row r="3733" spans="1:5" ht="13.15" customHeight="1" x14ac:dyDescent="0.25">
      <c r="A3733" s="17">
        <v>3731</v>
      </c>
      <c r="B3733" s="18" t="s">
        <v>7489</v>
      </c>
      <c r="C3733" s="19" t="s">
        <v>7490</v>
      </c>
      <c r="D3733" s="15">
        <f>Dados!$D$2+Dados!E3733</f>
        <v>95.28</v>
      </c>
      <c r="E3733" s="16">
        <f>Dados!$G$2+Dados!H3733</f>
        <v>127.28</v>
      </c>
    </row>
    <row r="3734" spans="1:5" ht="13.15" customHeight="1" x14ac:dyDescent="0.25">
      <c r="A3734" s="17">
        <v>3732</v>
      </c>
      <c r="B3734" s="18" t="s">
        <v>7491</v>
      </c>
      <c r="C3734" s="19" t="s">
        <v>7492</v>
      </c>
      <c r="D3734" s="15">
        <f>Dados!$D$2+Dados!E3734</f>
        <v>81.72</v>
      </c>
      <c r="E3734" s="16">
        <f>Dados!$G$2+Dados!H3734</f>
        <v>113.72</v>
      </c>
    </row>
    <row r="3735" spans="1:5" ht="13.15" customHeight="1" x14ac:dyDescent="0.25">
      <c r="A3735" s="17">
        <v>3733</v>
      </c>
      <c r="B3735" s="18" t="s">
        <v>7493</v>
      </c>
      <c r="C3735" s="19" t="s">
        <v>7494</v>
      </c>
      <c r="D3735" s="15">
        <f>Dados!$D$2+Dados!E3735</f>
        <v>81.72</v>
      </c>
      <c r="E3735" s="16">
        <f>Dados!$G$2+Dados!H3735</f>
        <v>113.72</v>
      </c>
    </row>
    <row r="3736" spans="1:5" ht="13.15" customHeight="1" x14ac:dyDescent="0.25">
      <c r="A3736" s="17">
        <v>3734</v>
      </c>
      <c r="B3736" s="18" t="s">
        <v>7495</v>
      </c>
      <c r="C3736" s="19" t="s">
        <v>7496</v>
      </c>
      <c r="D3736" s="15">
        <f>Dados!$D$2+Dados!E3736</f>
        <v>70.87</v>
      </c>
      <c r="E3736" s="16">
        <f>Dados!$G$2+Dados!H3736</f>
        <v>102.87</v>
      </c>
    </row>
    <row r="3737" spans="1:5" ht="13.15" customHeight="1" x14ac:dyDescent="0.25">
      <c r="A3737" s="17">
        <v>3735</v>
      </c>
      <c r="B3737" s="18" t="s">
        <v>7497</v>
      </c>
      <c r="C3737" s="19" t="s">
        <v>7498</v>
      </c>
      <c r="D3737" s="15">
        <f>Dados!$D$2+Dados!E3737</f>
        <v>54.59</v>
      </c>
      <c r="E3737" s="16">
        <f>Dados!$G$2+Dados!H3737</f>
        <v>86.59</v>
      </c>
    </row>
    <row r="3738" spans="1:5" ht="13.15" customHeight="1" x14ac:dyDescent="0.25">
      <c r="A3738" s="17">
        <v>3736</v>
      </c>
      <c r="B3738" s="18" t="s">
        <v>7499</v>
      </c>
      <c r="C3738" s="19" t="s">
        <v>7500</v>
      </c>
      <c r="D3738" s="15">
        <f>Dados!$D$2+Dados!E3738</f>
        <v>211.92</v>
      </c>
      <c r="E3738" s="16">
        <f>Dados!$G$2+Dados!H3738</f>
        <v>243.92</v>
      </c>
    </row>
    <row r="3739" spans="1:5" ht="13.15" customHeight="1" x14ac:dyDescent="0.25">
      <c r="A3739" s="17">
        <v>3737</v>
      </c>
      <c r="B3739" s="18" t="s">
        <v>7501</v>
      </c>
      <c r="C3739" s="19" t="s">
        <v>7502</v>
      </c>
      <c r="D3739" s="15">
        <f>Dados!$D$2+Dados!E3739</f>
        <v>38.32</v>
      </c>
      <c r="E3739" s="16">
        <f>Dados!$G$2+Dados!H3739</f>
        <v>70.319999999999993</v>
      </c>
    </row>
    <row r="3740" spans="1:5" ht="13.15" customHeight="1" x14ac:dyDescent="0.25">
      <c r="A3740" s="17">
        <v>3738</v>
      </c>
      <c r="B3740" s="18" t="s">
        <v>7503</v>
      </c>
      <c r="C3740" s="19" t="s">
        <v>7504</v>
      </c>
      <c r="D3740" s="15">
        <f>Dados!$D$2+Dados!E3740</f>
        <v>51.879999999999995</v>
      </c>
      <c r="E3740" s="16">
        <f>Dados!$G$2+Dados!H3740</f>
        <v>83.88</v>
      </c>
    </row>
    <row r="3741" spans="1:5" ht="13.15" customHeight="1" x14ac:dyDescent="0.25">
      <c r="A3741" s="17">
        <v>3739</v>
      </c>
      <c r="B3741" s="18" t="s">
        <v>7505</v>
      </c>
      <c r="C3741" s="19" t="s">
        <v>7506</v>
      </c>
      <c r="D3741" s="15">
        <f>Dados!$D$2+Dados!E3741</f>
        <v>108.84</v>
      </c>
      <c r="E3741" s="16">
        <f>Dados!$G$2+Dados!H3741</f>
        <v>140.84</v>
      </c>
    </row>
    <row r="3742" spans="1:5" ht="13.15" customHeight="1" x14ac:dyDescent="0.25">
      <c r="A3742" s="17">
        <v>3740</v>
      </c>
      <c r="B3742" s="18" t="s">
        <v>7507</v>
      </c>
      <c r="C3742" s="19" t="s">
        <v>7508</v>
      </c>
      <c r="D3742" s="15">
        <f>Dados!$D$2+Dados!E3742</f>
        <v>108.84</v>
      </c>
      <c r="E3742" s="16">
        <f>Dados!$G$2+Dados!H3742</f>
        <v>140.84</v>
      </c>
    </row>
    <row r="3743" spans="1:5" ht="13.15" customHeight="1" x14ac:dyDescent="0.25">
      <c r="A3743" s="17">
        <v>3741</v>
      </c>
      <c r="B3743" s="18" t="s">
        <v>7509</v>
      </c>
      <c r="C3743" s="19" t="s">
        <v>7510</v>
      </c>
      <c r="D3743" s="15">
        <f>Dados!$D$2+Dados!E3743</f>
        <v>130.54000000000002</v>
      </c>
      <c r="E3743" s="16">
        <f>Dados!$G$2+Dados!H3743</f>
        <v>162.54000000000002</v>
      </c>
    </row>
    <row r="3744" spans="1:5" ht="13.15" customHeight="1" x14ac:dyDescent="0.25">
      <c r="A3744" s="17">
        <v>3742</v>
      </c>
      <c r="B3744" s="18" t="s">
        <v>7511</v>
      </c>
      <c r="C3744" s="19" t="s">
        <v>7512</v>
      </c>
      <c r="D3744" s="15">
        <f>Dados!$D$2+Dados!E3744</f>
        <v>168.52</v>
      </c>
      <c r="E3744" s="16">
        <f>Dados!$G$2+Dados!H3744</f>
        <v>200.52</v>
      </c>
    </row>
    <row r="3745" spans="1:5" ht="13.15" customHeight="1" x14ac:dyDescent="0.25">
      <c r="A3745" s="17">
        <v>3743</v>
      </c>
      <c r="B3745" s="18" t="s">
        <v>7513</v>
      </c>
      <c r="C3745" s="19" t="s">
        <v>7514</v>
      </c>
      <c r="D3745" s="15">
        <f>Dados!$D$2+Dados!E3745</f>
        <v>239.05</v>
      </c>
      <c r="E3745" s="16">
        <f>Dados!$G$2+Dados!H3745</f>
        <v>271.05</v>
      </c>
    </row>
    <row r="3746" spans="1:5" ht="13.15" customHeight="1" x14ac:dyDescent="0.25">
      <c r="A3746" s="17">
        <v>3744</v>
      </c>
      <c r="B3746" s="18" t="s">
        <v>7515</v>
      </c>
      <c r="C3746" s="19" t="s">
        <v>7516</v>
      </c>
      <c r="D3746" s="15">
        <f>Dados!$D$2+Dados!E3746</f>
        <v>130.54000000000002</v>
      </c>
      <c r="E3746" s="16">
        <f>Dados!$G$2+Dados!H3746</f>
        <v>162.54000000000002</v>
      </c>
    </row>
    <row r="3747" spans="1:5" ht="13.15" customHeight="1" x14ac:dyDescent="0.25">
      <c r="A3747" s="17">
        <v>3745</v>
      </c>
      <c r="B3747" s="18" t="s">
        <v>7517</v>
      </c>
      <c r="C3747" s="19" t="s">
        <v>7518</v>
      </c>
      <c r="D3747" s="15">
        <f>Dados!$D$2+Dados!E3747</f>
        <v>168.52</v>
      </c>
      <c r="E3747" s="16">
        <f>Dados!$G$2+Dados!H3747</f>
        <v>200.52</v>
      </c>
    </row>
    <row r="3748" spans="1:5" ht="13.15" customHeight="1" x14ac:dyDescent="0.25">
      <c r="A3748" s="17">
        <v>3746</v>
      </c>
      <c r="B3748" s="18" t="s">
        <v>7519</v>
      </c>
      <c r="C3748" s="19" t="s">
        <v>7520</v>
      </c>
      <c r="D3748" s="15">
        <f>Dados!$D$2+Dados!E3748</f>
        <v>206.5</v>
      </c>
      <c r="E3748" s="16">
        <f>Dados!$G$2+Dados!H3748</f>
        <v>238.5</v>
      </c>
    </row>
    <row r="3749" spans="1:5" ht="13.15" customHeight="1" x14ac:dyDescent="0.25">
      <c r="A3749" s="17">
        <v>3747</v>
      </c>
      <c r="B3749" s="18" t="s">
        <v>7521</v>
      </c>
      <c r="C3749" s="19" t="s">
        <v>7522</v>
      </c>
      <c r="D3749" s="15">
        <f>Dados!$D$2+Dados!E3749</f>
        <v>228.2</v>
      </c>
      <c r="E3749" s="16">
        <f>Dados!$G$2+Dados!H3749</f>
        <v>260.2</v>
      </c>
    </row>
    <row r="3750" spans="1:5" ht="13.15" customHeight="1" x14ac:dyDescent="0.25">
      <c r="A3750" s="17">
        <v>3748</v>
      </c>
      <c r="B3750" s="18" t="s">
        <v>7523</v>
      </c>
      <c r="C3750" s="19" t="s">
        <v>7524</v>
      </c>
      <c r="D3750" s="15">
        <f>Dados!$D$2+Dados!E3750</f>
        <v>141.4</v>
      </c>
      <c r="E3750" s="16">
        <f>Dados!$G$2+Dados!H3750</f>
        <v>173.4</v>
      </c>
    </row>
    <row r="3751" spans="1:5" ht="13.15" customHeight="1" x14ac:dyDescent="0.25">
      <c r="A3751" s="17">
        <v>3749</v>
      </c>
      <c r="B3751" s="18" t="s">
        <v>7525</v>
      </c>
      <c r="C3751" s="19" t="s">
        <v>7526</v>
      </c>
      <c r="D3751" s="15">
        <f>Dados!$D$2+Dados!E3751</f>
        <v>119.69</v>
      </c>
      <c r="E3751" s="16">
        <f>Dados!$G$2+Dados!H3751</f>
        <v>151.69</v>
      </c>
    </row>
    <row r="3752" spans="1:5" ht="13.15" customHeight="1" x14ac:dyDescent="0.25">
      <c r="A3752" s="17">
        <v>3750</v>
      </c>
      <c r="B3752" s="18" t="s">
        <v>7527</v>
      </c>
      <c r="C3752" s="19" t="s">
        <v>7528</v>
      </c>
      <c r="D3752" s="15">
        <f>Dados!$D$2+Dados!E3752</f>
        <v>222.77</v>
      </c>
      <c r="E3752" s="16">
        <f>Dados!$G$2+Dados!H3752</f>
        <v>254.77</v>
      </c>
    </row>
    <row r="3753" spans="1:5" ht="13.15" customHeight="1" x14ac:dyDescent="0.25">
      <c r="A3753" s="17">
        <v>3751</v>
      </c>
      <c r="B3753" s="18" t="s">
        <v>7529</v>
      </c>
      <c r="C3753" s="19" t="s">
        <v>7530</v>
      </c>
      <c r="D3753" s="15">
        <f>Dados!$D$2+Dados!E3753</f>
        <v>499.46</v>
      </c>
      <c r="E3753" s="16">
        <f>Dados!$G$2+Dados!H3753</f>
        <v>531.46</v>
      </c>
    </row>
    <row r="3754" spans="1:5" ht="13.15" customHeight="1" x14ac:dyDescent="0.25">
      <c r="A3754" s="17">
        <v>3752</v>
      </c>
      <c r="B3754" s="18" t="s">
        <v>7531</v>
      </c>
      <c r="C3754" s="19" t="s">
        <v>7532</v>
      </c>
      <c r="D3754" s="15">
        <f>Dados!$D$2+Dados!E3754</f>
        <v>412.66</v>
      </c>
      <c r="E3754" s="16">
        <f>Dados!$G$2+Dados!H3754</f>
        <v>444.66</v>
      </c>
    </row>
    <row r="3755" spans="1:5" ht="13.15" customHeight="1" x14ac:dyDescent="0.25">
      <c r="A3755" s="17">
        <v>3753</v>
      </c>
      <c r="B3755" s="18" t="s">
        <v>7533</v>
      </c>
      <c r="C3755" s="19" t="s">
        <v>7534</v>
      </c>
      <c r="D3755" s="15">
        <f>Dados!$D$2+Dados!E3755</f>
        <v>290.58999999999997</v>
      </c>
      <c r="E3755" s="16">
        <f>Dados!$G$2+Dados!H3755</f>
        <v>322.58999999999997</v>
      </c>
    </row>
    <row r="3756" spans="1:5" ht="13.15" customHeight="1" x14ac:dyDescent="0.25">
      <c r="A3756" s="17">
        <v>3754</v>
      </c>
      <c r="B3756" s="18" t="s">
        <v>7535</v>
      </c>
      <c r="C3756" s="19" t="s">
        <v>7536</v>
      </c>
      <c r="D3756" s="15">
        <f>Dados!$D$2+Dados!E3756</f>
        <v>434.36</v>
      </c>
      <c r="E3756" s="16">
        <f>Dados!$G$2+Dados!H3756</f>
        <v>466.36</v>
      </c>
    </row>
    <row r="3757" spans="1:5" ht="13.15" customHeight="1" x14ac:dyDescent="0.25">
      <c r="A3757" s="17">
        <v>3755</v>
      </c>
      <c r="B3757" s="18" t="s">
        <v>7537</v>
      </c>
      <c r="C3757" s="19" t="s">
        <v>7538</v>
      </c>
      <c r="D3757" s="15">
        <f>Dados!$D$2+Dados!E3757</f>
        <v>290.58999999999997</v>
      </c>
      <c r="E3757" s="16">
        <f>Dados!$G$2+Dados!H3757</f>
        <v>322.58999999999997</v>
      </c>
    </row>
    <row r="3758" spans="1:5" ht="13.15" customHeight="1" x14ac:dyDescent="0.25">
      <c r="A3758" s="17">
        <v>3756</v>
      </c>
      <c r="B3758" s="18" t="s">
        <v>7539</v>
      </c>
      <c r="C3758" s="19" t="s">
        <v>7540</v>
      </c>
      <c r="D3758" s="15">
        <f>Dados!$D$2+Dados!E3758</f>
        <v>371.97</v>
      </c>
      <c r="E3758" s="16">
        <f>Dados!$G$2+Dados!H3758</f>
        <v>403.97</v>
      </c>
    </row>
    <row r="3759" spans="1:5" ht="13.15" customHeight="1" x14ac:dyDescent="0.25">
      <c r="A3759" s="17">
        <v>3757</v>
      </c>
      <c r="B3759" s="18" t="s">
        <v>7541</v>
      </c>
      <c r="C3759" s="19" t="s">
        <v>7542</v>
      </c>
      <c r="D3759" s="15">
        <f>Dados!$D$2+Dados!E3759</f>
        <v>526.57999999999993</v>
      </c>
      <c r="E3759" s="16">
        <f>Dados!$G$2+Dados!H3759</f>
        <v>558.57999999999993</v>
      </c>
    </row>
    <row r="3760" spans="1:5" ht="13.15" customHeight="1" x14ac:dyDescent="0.25">
      <c r="A3760" s="17">
        <v>3758</v>
      </c>
      <c r="B3760" s="18" t="s">
        <v>7543</v>
      </c>
      <c r="C3760" s="19" t="s">
        <v>7544</v>
      </c>
      <c r="D3760" s="15">
        <f>Dados!$D$2+Dados!E3760</f>
        <v>298.73</v>
      </c>
      <c r="E3760" s="16">
        <f>Dados!$G$2+Dados!H3760</f>
        <v>330.73</v>
      </c>
    </row>
    <row r="3761" spans="1:5" ht="13.15" customHeight="1" x14ac:dyDescent="0.25">
      <c r="A3761" s="17">
        <v>3759</v>
      </c>
      <c r="B3761" s="18" t="s">
        <v>7545</v>
      </c>
      <c r="C3761" s="19" t="s">
        <v>7546</v>
      </c>
      <c r="D3761" s="15">
        <f>Dados!$D$2+Dados!E3761</f>
        <v>388.24</v>
      </c>
      <c r="E3761" s="16">
        <f>Dados!$G$2+Dados!H3761</f>
        <v>420.24</v>
      </c>
    </row>
    <row r="3762" spans="1:5" ht="13.15" customHeight="1" x14ac:dyDescent="0.25">
      <c r="A3762" s="17">
        <v>3760</v>
      </c>
      <c r="B3762" s="18" t="s">
        <v>7547</v>
      </c>
      <c r="C3762" s="19" t="s">
        <v>7548</v>
      </c>
      <c r="D3762" s="15">
        <f>Dados!$D$2+Dados!E3762</f>
        <v>371.97</v>
      </c>
      <c r="E3762" s="16">
        <f>Dados!$G$2+Dados!H3762</f>
        <v>403.97</v>
      </c>
    </row>
    <row r="3763" spans="1:5" ht="13.15" customHeight="1" x14ac:dyDescent="0.25">
      <c r="A3763" s="17">
        <v>3761</v>
      </c>
      <c r="B3763" s="18" t="s">
        <v>7549</v>
      </c>
      <c r="C3763" s="19" t="s">
        <v>7550</v>
      </c>
      <c r="D3763" s="15">
        <f>Dados!$D$2+Dados!E3763</f>
        <v>477.76</v>
      </c>
      <c r="E3763" s="16">
        <f>Dados!$G$2+Dados!H3763</f>
        <v>509.76</v>
      </c>
    </row>
    <row r="3764" spans="1:5" ht="13.15" customHeight="1" x14ac:dyDescent="0.25">
      <c r="A3764" s="17">
        <v>3762</v>
      </c>
      <c r="B3764" s="18" t="s">
        <v>7551</v>
      </c>
      <c r="C3764" s="19" t="s">
        <v>7552</v>
      </c>
      <c r="D3764" s="15">
        <f>Dados!$D$2+Dados!E3764</f>
        <v>385.53</v>
      </c>
      <c r="E3764" s="16">
        <f>Dados!$G$2+Dados!H3764</f>
        <v>417.53</v>
      </c>
    </row>
    <row r="3765" spans="1:5" ht="13.15" customHeight="1" x14ac:dyDescent="0.25">
      <c r="A3765" s="17">
        <v>3763</v>
      </c>
      <c r="B3765" s="18" t="s">
        <v>7553</v>
      </c>
      <c r="C3765" s="19" t="s">
        <v>7554</v>
      </c>
      <c r="D3765" s="15">
        <f>Dados!$D$2+Dados!E3765</f>
        <v>461.48</v>
      </c>
      <c r="E3765" s="16">
        <f>Dados!$G$2+Dados!H3765</f>
        <v>493.48</v>
      </c>
    </row>
    <row r="3766" spans="1:5" ht="13.15" customHeight="1" x14ac:dyDescent="0.25">
      <c r="A3766" s="17">
        <v>3764</v>
      </c>
      <c r="B3766" s="18" t="s">
        <v>7555</v>
      </c>
      <c r="C3766" s="19" t="s">
        <v>7556</v>
      </c>
      <c r="D3766" s="15">
        <f>Dados!$D$2+Dados!E3766</f>
        <v>352.98</v>
      </c>
      <c r="E3766" s="16">
        <f>Dados!$G$2+Dados!H3766</f>
        <v>384.98</v>
      </c>
    </row>
    <row r="3767" spans="1:5" ht="13.15" customHeight="1" x14ac:dyDescent="0.25">
      <c r="A3767" s="17">
        <v>3765</v>
      </c>
      <c r="B3767" s="18" t="s">
        <v>7557</v>
      </c>
      <c r="C3767" s="19" t="s">
        <v>7558</v>
      </c>
      <c r="D3767" s="15">
        <f>Dados!$D$2+Dados!E3767</f>
        <v>458.77</v>
      </c>
      <c r="E3767" s="16">
        <f>Dados!$G$2+Dados!H3767</f>
        <v>490.77</v>
      </c>
    </row>
    <row r="3768" spans="1:5" ht="13.15" customHeight="1" x14ac:dyDescent="0.25">
      <c r="A3768" s="17">
        <v>3766</v>
      </c>
      <c r="B3768" s="18" t="s">
        <v>7559</v>
      </c>
      <c r="C3768" s="19" t="s">
        <v>7560</v>
      </c>
      <c r="D3768" s="15">
        <f>Dados!$D$2+Dados!E3768</f>
        <v>347.55</v>
      </c>
      <c r="E3768" s="16">
        <f>Dados!$G$2+Dados!H3768</f>
        <v>379.55</v>
      </c>
    </row>
    <row r="3769" spans="1:5" ht="13.15" customHeight="1" x14ac:dyDescent="0.25">
      <c r="A3769" s="17">
        <v>3767</v>
      </c>
      <c r="B3769" s="18" t="s">
        <v>7561</v>
      </c>
      <c r="C3769" s="19" t="s">
        <v>7562</v>
      </c>
      <c r="D3769" s="15">
        <f>Dados!$D$2+Dados!E3769</f>
        <v>225.49</v>
      </c>
      <c r="E3769" s="16">
        <f>Dados!$G$2+Dados!H3769</f>
        <v>257.49</v>
      </c>
    </row>
    <row r="3770" spans="1:5" ht="13.15" customHeight="1" x14ac:dyDescent="0.25">
      <c r="A3770" s="17">
        <v>3768</v>
      </c>
      <c r="B3770" s="18" t="s">
        <v>7563</v>
      </c>
      <c r="C3770" s="19" t="s">
        <v>7564</v>
      </c>
      <c r="D3770" s="15">
        <f>Dados!$D$2+Dados!E3770</f>
        <v>320.43</v>
      </c>
      <c r="E3770" s="16">
        <f>Dados!$G$2+Dados!H3770</f>
        <v>352.43</v>
      </c>
    </row>
    <row r="3771" spans="1:5" ht="13.15" customHeight="1" x14ac:dyDescent="0.25">
      <c r="A3771" s="17">
        <v>3769</v>
      </c>
      <c r="B3771" s="18" t="s">
        <v>7565</v>
      </c>
      <c r="C3771" s="19" t="s">
        <v>7566</v>
      </c>
      <c r="D3771" s="15">
        <f>Dados!$D$2+Dados!E3771</f>
        <v>135.97</v>
      </c>
      <c r="E3771" s="16">
        <f>Dados!$G$2+Dados!H3771</f>
        <v>167.97</v>
      </c>
    </row>
    <row r="3772" spans="1:5" ht="13.15" customHeight="1" x14ac:dyDescent="0.25">
      <c r="A3772" s="17">
        <v>3770</v>
      </c>
      <c r="B3772" s="18" t="s">
        <v>7567</v>
      </c>
      <c r="C3772" s="19" t="s">
        <v>7568</v>
      </c>
      <c r="D3772" s="15">
        <f>Dados!$D$2+Dados!E3772</f>
        <v>266.16999999999996</v>
      </c>
      <c r="E3772" s="16">
        <f>Dados!$G$2+Dados!H3772</f>
        <v>298.16999999999996</v>
      </c>
    </row>
    <row r="3773" spans="1:5" ht="13.15" customHeight="1" x14ac:dyDescent="0.25">
      <c r="A3773" s="17">
        <v>3771</v>
      </c>
      <c r="B3773" s="18" t="s">
        <v>7569</v>
      </c>
      <c r="C3773" s="19" t="s">
        <v>7570</v>
      </c>
      <c r="D3773" s="15">
        <f>Dados!$D$2+Dados!E3773</f>
        <v>244.47</v>
      </c>
      <c r="E3773" s="16">
        <f>Dados!$G$2+Dados!H3773</f>
        <v>276.47000000000003</v>
      </c>
    </row>
    <row r="3774" spans="1:5" ht="13.15" customHeight="1" x14ac:dyDescent="0.25">
      <c r="A3774" s="17">
        <v>3772</v>
      </c>
      <c r="B3774" s="18" t="s">
        <v>7571</v>
      </c>
      <c r="C3774" s="19" t="s">
        <v>7572</v>
      </c>
      <c r="D3774" s="15">
        <f>Dados!$D$2+Dados!E3774</f>
        <v>111.56</v>
      </c>
      <c r="E3774" s="16">
        <f>Dados!$G$2+Dados!H3774</f>
        <v>143.56</v>
      </c>
    </row>
    <row r="3775" spans="1:5" ht="13.15" customHeight="1" x14ac:dyDescent="0.25">
      <c r="A3775" s="17">
        <v>3773</v>
      </c>
      <c r="B3775" s="18" t="s">
        <v>7573</v>
      </c>
      <c r="C3775" s="19" t="s">
        <v>7574</v>
      </c>
      <c r="D3775" s="15">
        <f>Dados!$D$2+Dados!E3775</f>
        <v>106.13</v>
      </c>
      <c r="E3775" s="16">
        <f>Dados!$G$2+Dados!H3775</f>
        <v>138.13</v>
      </c>
    </row>
    <row r="3776" spans="1:5" ht="13.15" customHeight="1" x14ac:dyDescent="0.25">
      <c r="A3776" s="17">
        <v>3774</v>
      </c>
      <c r="B3776" s="18" t="s">
        <v>7575</v>
      </c>
      <c r="C3776" s="19" t="s">
        <v>7576</v>
      </c>
      <c r="D3776" s="15">
        <f>Dados!$D$2+Dados!E3776</f>
        <v>100.71</v>
      </c>
      <c r="E3776" s="16">
        <f>Dados!$G$2+Dados!H3776</f>
        <v>132.70999999999998</v>
      </c>
    </row>
    <row r="3777" spans="1:5" ht="13.15" customHeight="1" x14ac:dyDescent="0.25">
      <c r="A3777" s="17">
        <v>3775</v>
      </c>
      <c r="B3777" s="18" t="s">
        <v>7577</v>
      </c>
      <c r="C3777" s="19" t="s">
        <v>7578</v>
      </c>
      <c r="D3777" s="15">
        <f>Dados!$D$2+Dados!E3777</f>
        <v>130.54000000000002</v>
      </c>
      <c r="E3777" s="16">
        <f>Dados!$G$2+Dados!H3777</f>
        <v>162.54000000000002</v>
      </c>
    </row>
    <row r="3778" spans="1:5" ht="13.15" customHeight="1" x14ac:dyDescent="0.25">
      <c r="A3778" s="17">
        <v>3776</v>
      </c>
      <c r="B3778" s="18" t="s">
        <v>7579</v>
      </c>
      <c r="C3778" s="19" t="s">
        <v>7580</v>
      </c>
      <c r="D3778" s="15">
        <f>Dados!$D$2+Dados!E3778</f>
        <v>97.99</v>
      </c>
      <c r="E3778" s="16">
        <f>Dados!$G$2+Dados!H3778</f>
        <v>129.99</v>
      </c>
    </row>
    <row r="3779" spans="1:5" ht="13.15" customHeight="1" x14ac:dyDescent="0.25">
      <c r="A3779" s="17">
        <v>3777</v>
      </c>
      <c r="B3779" s="18" t="s">
        <v>7581</v>
      </c>
      <c r="C3779" s="19" t="s">
        <v>7582</v>
      </c>
      <c r="D3779" s="15">
        <f>Dados!$D$2+Dados!E3779</f>
        <v>97.99</v>
      </c>
      <c r="E3779" s="16">
        <f>Dados!$G$2+Dados!H3779</f>
        <v>129.99</v>
      </c>
    </row>
    <row r="3780" spans="1:5" ht="13.15" customHeight="1" x14ac:dyDescent="0.25">
      <c r="A3780" s="17">
        <v>3778</v>
      </c>
      <c r="B3780" s="18" t="s">
        <v>7583</v>
      </c>
      <c r="C3780" s="19" t="s">
        <v>7584</v>
      </c>
      <c r="D3780" s="15">
        <f>Dados!$D$2+Dados!E3780</f>
        <v>97.99</v>
      </c>
      <c r="E3780" s="16">
        <f>Dados!$G$2+Dados!H3780</f>
        <v>129.99</v>
      </c>
    </row>
    <row r="3781" spans="1:5" ht="13.15" customHeight="1" x14ac:dyDescent="0.25">
      <c r="A3781" s="17">
        <v>3779</v>
      </c>
      <c r="B3781" s="18" t="s">
        <v>7585</v>
      </c>
      <c r="C3781" s="19" t="s">
        <v>7586</v>
      </c>
      <c r="D3781" s="15">
        <f>Dados!$D$2+Dados!E3781</f>
        <v>97.99</v>
      </c>
      <c r="E3781" s="16">
        <f>Dados!$G$2+Dados!H3781</f>
        <v>129.99</v>
      </c>
    </row>
    <row r="3782" spans="1:5" ht="13.15" customHeight="1" x14ac:dyDescent="0.25">
      <c r="A3782" s="17">
        <v>3780</v>
      </c>
      <c r="B3782" s="18" t="s">
        <v>7587</v>
      </c>
      <c r="C3782" s="19" t="s">
        <v>7588</v>
      </c>
      <c r="D3782" s="15">
        <f>Dados!$D$2+Dados!E3782</f>
        <v>106.13</v>
      </c>
      <c r="E3782" s="16">
        <f>Dados!$G$2+Dados!H3782</f>
        <v>138.13</v>
      </c>
    </row>
    <row r="3783" spans="1:5" ht="13.15" customHeight="1" x14ac:dyDescent="0.25">
      <c r="A3783" s="17">
        <v>3781</v>
      </c>
      <c r="B3783" s="18" t="s">
        <v>7589</v>
      </c>
      <c r="C3783" s="19" t="s">
        <v>7590</v>
      </c>
      <c r="D3783" s="15">
        <f>Dados!$D$2+Dados!E3783</f>
        <v>97.99</v>
      </c>
      <c r="E3783" s="16">
        <f>Dados!$G$2+Dados!H3783</f>
        <v>129.99</v>
      </c>
    </row>
    <row r="3784" spans="1:5" ht="13.15" customHeight="1" x14ac:dyDescent="0.25">
      <c r="A3784" s="17">
        <v>3782</v>
      </c>
      <c r="B3784" s="18" t="s">
        <v>7591</v>
      </c>
      <c r="C3784" s="19" t="s">
        <v>7592</v>
      </c>
      <c r="D3784" s="15">
        <f>Dados!$D$2+Dados!E3784</f>
        <v>106.13</v>
      </c>
      <c r="E3784" s="16">
        <f>Dados!$G$2+Dados!H3784</f>
        <v>138.13</v>
      </c>
    </row>
    <row r="3785" spans="1:5" ht="13.15" customHeight="1" x14ac:dyDescent="0.25">
      <c r="A3785" s="17">
        <v>3783</v>
      </c>
      <c r="B3785" s="18" t="s">
        <v>7593</v>
      </c>
      <c r="C3785" s="19" t="s">
        <v>7594</v>
      </c>
      <c r="D3785" s="15">
        <f>Dados!$D$2+Dados!E3785</f>
        <v>97.99</v>
      </c>
      <c r="E3785" s="16">
        <f>Dados!$G$2+Dados!H3785</f>
        <v>129.99</v>
      </c>
    </row>
    <row r="3786" spans="1:5" ht="13.15" customHeight="1" x14ac:dyDescent="0.25">
      <c r="A3786" s="17">
        <v>3784</v>
      </c>
      <c r="B3786" s="18" t="s">
        <v>7595</v>
      </c>
      <c r="C3786" s="19" t="s">
        <v>7596</v>
      </c>
      <c r="D3786" s="15">
        <f>Dados!$D$2+Dados!E3786</f>
        <v>108.84</v>
      </c>
      <c r="E3786" s="16">
        <f>Dados!$G$2+Dados!H3786</f>
        <v>140.84</v>
      </c>
    </row>
    <row r="3787" spans="1:5" ht="13.15" customHeight="1" x14ac:dyDescent="0.25">
      <c r="A3787" s="17">
        <v>3785</v>
      </c>
      <c r="B3787" s="18" t="s">
        <v>7597</v>
      </c>
      <c r="C3787" s="19" t="s">
        <v>7598</v>
      </c>
      <c r="D3787" s="15">
        <f>Dados!$D$2+Dados!E3787</f>
        <v>108.84</v>
      </c>
      <c r="E3787" s="16">
        <f>Dados!$G$2+Dados!H3787</f>
        <v>140.84</v>
      </c>
    </row>
    <row r="3788" spans="1:5" ht="13.15" customHeight="1" x14ac:dyDescent="0.25">
      <c r="A3788" s="17">
        <v>3786</v>
      </c>
      <c r="B3788" s="18" t="s">
        <v>7599</v>
      </c>
      <c r="C3788" s="19" t="s">
        <v>7600</v>
      </c>
      <c r="D3788" s="15">
        <f>Dados!$D$2+Dados!E3788</f>
        <v>100.71</v>
      </c>
      <c r="E3788" s="16">
        <f>Dados!$G$2+Dados!H3788</f>
        <v>132.70999999999998</v>
      </c>
    </row>
    <row r="3789" spans="1:5" ht="13.15" customHeight="1" x14ac:dyDescent="0.25">
      <c r="A3789" s="17">
        <v>3787</v>
      </c>
      <c r="B3789" s="18" t="s">
        <v>7601</v>
      </c>
      <c r="C3789" s="19" t="s">
        <v>7602</v>
      </c>
      <c r="D3789" s="15">
        <f>Dados!$D$2+Dados!E3789</f>
        <v>144.11000000000001</v>
      </c>
      <c r="E3789" s="16">
        <f>Dados!$G$2+Dados!H3789</f>
        <v>176.11</v>
      </c>
    </row>
    <row r="3790" spans="1:5" ht="13.15" customHeight="1" x14ac:dyDescent="0.25">
      <c r="A3790" s="17">
        <v>3788</v>
      </c>
      <c r="B3790" s="18" t="s">
        <v>7603</v>
      </c>
      <c r="C3790" s="19" t="s">
        <v>7604</v>
      </c>
      <c r="D3790" s="15">
        <f>Dados!$D$2+Dados!E3790</f>
        <v>70.87</v>
      </c>
      <c r="E3790" s="16">
        <f>Dados!$G$2+Dados!H3790</f>
        <v>102.87</v>
      </c>
    </row>
    <row r="3791" spans="1:5" ht="13.15" customHeight="1" x14ac:dyDescent="0.25">
      <c r="A3791" s="17">
        <v>3789</v>
      </c>
      <c r="B3791" s="18" t="s">
        <v>7605</v>
      </c>
      <c r="C3791" s="19" t="s">
        <v>7606</v>
      </c>
      <c r="D3791" s="15">
        <f>Dados!$D$2+Dados!E3791</f>
        <v>70.87</v>
      </c>
      <c r="E3791" s="16">
        <f>Dados!$G$2+Dados!H3791</f>
        <v>102.87</v>
      </c>
    </row>
    <row r="3792" spans="1:5" ht="13.15" customHeight="1" x14ac:dyDescent="0.25">
      <c r="A3792" s="17">
        <v>3790</v>
      </c>
      <c r="B3792" s="18" t="s">
        <v>7607</v>
      </c>
      <c r="C3792" s="19" t="s">
        <v>7608</v>
      </c>
      <c r="D3792" s="15">
        <f>Dados!$D$2+Dados!E3792</f>
        <v>47.81</v>
      </c>
      <c r="E3792" s="16">
        <f>Dados!$G$2+Dados!H3792</f>
        <v>79.81</v>
      </c>
    </row>
    <row r="3793" spans="1:5" ht="13.15" customHeight="1" x14ac:dyDescent="0.25">
      <c r="A3793" s="17">
        <v>3791</v>
      </c>
      <c r="B3793" s="18" t="s">
        <v>7609</v>
      </c>
      <c r="C3793" s="19" t="s">
        <v>7610</v>
      </c>
      <c r="D3793" s="15">
        <f>Dados!$D$2+Dados!E3793</f>
        <v>50.25</v>
      </c>
      <c r="E3793" s="16">
        <f>Dados!$G$2+Dados!H3793</f>
        <v>82.25</v>
      </c>
    </row>
    <row r="3794" spans="1:5" ht="13.15" customHeight="1" x14ac:dyDescent="0.25">
      <c r="A3794" s="17">
        <v>3792</v>
      </c>
      <c r="B3794" s="18" t="s">
        <v>7611</v>
      </c>
      <c r="C3794" s="19" t="s">
        <v>7612</v>
      </c>
      <c r="D3794" s="15">
        <f>Dados!$D$2+Dados!E3794</f>
        <v>50.25</v>
      </c>
      <c r="E3794" s="16">
        <f>Dados!$G$2+Dados!H3794</f>
        <v>82.25</v>
      </c>
    </row>
    <row r="3795" spans="1:5" ht="13.15" customHeight="1" x14ac:dyDescent="0.25">
      <c r="A3795" s="17">
        <v>3793</v>
      </c>
      <c r="B3795" s="18" t="s">
        <v>7613</v>
      </c>
      <c r="C3795" s="19" t="s">
        <v>7614</v>
      </c>
      <c r="D3795" s="15">
        <f>Dados!$D$2+Dados!E3795</f>
        <v>133.26</v>
      </c>
      <c r="E3795" s="16">
        <f>Dados!$G$2+Dados!H3795</f>
        <v>165.26</v>
      </c>
    </row>
    <row r="3796" spans="1:5" ht="13.15" customHeight="1" x14ac:dyDescent="0.25">
      <c r="A3796" s="17">
        <v>3794</v>
      </c>
      <c r="B3796" s="18" t="s">
        <v>7615</v>
      </c>
      <c r="C3796" s="19" t="s">
        <v>7616</v>
      </c>
      <c r="D3796" s="15">
        <f>Dados!$D$2+Dados!E3796</f>
        <v>133.26</v>
      </c>
      <c r="E3796" s="16">
        <f>Dados!$G$2+Dados!H3796</f>
        <v>165.26</v>
      </c>
    </row>
    <row r="3797" spans="1:5" ht="13.15" customHeight="1" x14ac:dyDescent="0.25">
      <c r="A3797" s="17">
        <v>3795</v>
      </c>
      <c r="B3797" s="18" t="s">
        <v>7617</v>
      </c>
      <c r="C3797" s="19" t="s">
        <v>7618</v>
      </c>
      <c r="D3797" s="15">
        <f>Dados!$D$2+Dados!E3797</f>
        <v>65.44</v>
      </c>
      <c r="E3797" s="16">
        <f>Dados!$G$2+Dados!H3797</f>
        <v>97.44</v>
      </c>
    </row>
    <row r="3798" spans="1:5" ht="13.15" customHeight="1" x14ac:dyDescent="0.25">
      <c r="A3798" s="17">
        <v>3796</v>
      </c>
      <c r="B3798" s="18" t="s">
        <v>7619</v>
      </c>
      <c r="C3798" s="19" t="s">
        <v>7620</v>
      </c>
      <c r="D3798" s="15">
        <f>Dados!$D$2+Dados!E3798</f>
        <v>100.71</v>
      </c>
      <c r="E3798" s="16">
        <f>Dados!$G$2+Dados!H3798</f>
        <v>132.70999999999998</v>
      </c>
    </row>
    <row r="3799" spans="1:5" ht="13.15" customHeight="1" x14ac:dyDescent="0.25">
      <c r="A3799" s="17">
        <v>3797</v>
      </c>
      <c r="B3799" s="18" t="s">
        <v>7621</v>
      </c>
      <c r="C3799" s="19" t="s">
        <v>7622</v>
      </c>
      <c r="D3799" s="15">
        <f>Dados!$D$2+Dados!E3799</f>
        <v>100.71</v>
      </c>
      <c r="E3799" s="16">
        <f>Dados!$G$2+Dados!H3799</f>
        <v>132.70999999999998</v>
      </c>
    </row>
    <row r="3800" spans="1:5" ht="13.15" customHeight="1" x14ac:dyDescent="0.25">
      <c r="A3800" s="17">
        <v>3798</v>
      </c>
      <c r="B3800" s="18" t="s">
        <v>7623</v>
      </c>
      <c r="C3800" s="19" t="s">
        <v>7624</v>
      </c>
      <c r="D3800" s="15">
        <f>Dados!$D$2+Dados!E3800</f>
        <v>157.66999999999999</v>
      </c>
      <c r="E3800" s="16">
        <f>Dados!$G$2+Dados!H3800</f>
        <v>189.67</v>
      </c>
    </row>
    <row r="3801" spans="1:5" ht="13.15" customHeight="1" x14ac:dyDescent="0.25">
      <c r="A3801" s="17">
        <v>3799</v>
      </c>
      <c r="B3801" s="18" t="s">
        <v>7625</v>
      </c>
      <c r="C3801" s="19" t="s">
        <v>7626</v>
      </c>
      <c r="D3801" s="15">
        <f>Dados!$D$2+Dados!E3801</f>
        <v>81.72</v>
      </c>
      <c r="E3801" s="16">
        <f>Dados!$G$2+Dados!H3801</f>
        <v>113.72</v>
      </c>
    </row>
    <row r="3802" spans="1:5" ht="13.15" customHeight="1" x14ac:dyDescent="0.25">
      <c r="A3802" s="17">
        <v>3800</v>
      </c>
      <c r="B3802" s="18" t="s">
        <v>7627</v>
      </c>
      <c r="C3802" s="19" t="s">
        <v>7628</v>
      </c>
      <c r="D3802" s="15">
        <f>Dados!$D$2+Dados!E3802</f>
        <v>157.66999999999999</v>
      </c>
      <c r="E3802" s="16">
        <f>Dados!$G$2+Dados!H3802</f>
        <v>189.67</v>
      </c>
    </row>
    <row r="3803" spans="1:5" ht="13.15" customHeight="1" x14ac:dyDescent="0.25">
      <c r="A3803" s="17">
        <v>3801</v>
      </c>
      <c r="B3803" s="18" t="s">
        <v>7629</v>
      </c>
      <c r="C3803" s="19" t="s">
        <v>7630</v>
      </c>
      <c r="D3803" s="15">
        <f>Dados!$D$2+Dados!E3803</f>
        <v>127.83</v>
      </c>
      <c r="E3803" s="16">
        <f>Dados!$G$2+Dados!H3803</f>
        <v>159.82999999999998</v>
      </c>
    </row>
    <row r="3804" spans="1:5" ht="13.15" customHeight="1" x14ac:dyDescent="0.25">
      <c r="A3804" s="17">
        <v>3802</v>
      </c>
      <c r="B3804" s="18" t="s">
        <v>7631</v>
      </c>
      <c r="C3804" s="19" t="s">
        <v>7632</v>
      </c>
      <c r="D3804" s="15">
        <f>Dados!$D$2+Dados!E3804</f>
        <v>144.11000000000001</v>
      </c>
      <c r="E3804" s="16">
        <f>Dados!$G$2+Dados!H3804</f>
        <v>176.11</v>
      </c>
    </row>
    <row r="3805" spans="1:5" ht="13.15" customHeight="1" x14ac:dyDescent="0.25">
      <c r="A3805" s="17">
        <v>3803</v>
      </c>
      <c r="B3805" s="18" t="s">
        <v>7633</v>
      </c>
      <c r="C3805" s="19" t="s">
        <v>7634</v>
      </c>
      <c r="D3805" s="15">
        <f>Dados!$D$2+Dados!E3805</f>
        <v>100.71</v>
      </c>
      <c r="E3805" s="16">
        <f>Dados!$G$2+Dados!H3805</f>
        <v>132.70999999999998</v>
      </c>
    </row>
    <row r="3806" spans="1:5" ht="13.15" customHeight="1" x14ac:dyDescent="0.25">
      <c r="A3806" s="17">
        <v>3804</v>
      </c>
      <c r="B3806" s="18" t="s">
        <v>7635</v>
      </c>
      <c r="C3806" s="19" t="s">
        <v>7636</v>
      </c>
      <c r="D3806" s="15">
        <f>Dados!$D$2+Dados!E3806</f>
        <v>100.71</v>
      </c>
      <c r="E3806" s="16">
        <f>Dados!$G$2+Dados!H3806</f>
        <v>132.70999999999998</v>
      </c>
    </row>
    <row r="3807" spans="1:5" ht="13.15" customHeight="1" x14ac:dyDescent="0.25">
      <c r="A3807" s="17">
        <v>3805</v>
      </c>
      <c r="B3807" s="18" t="s">
        <v>7637</v>
      </c>
      <c r="C3807" s="19" t="s">
        <v>7638</v>
      </c>
      <c r="D3807" s="15">
        <f>Dados!$D$2+Dados!E3807</f>
        <v>103.42</v>
      </c>
      <c r="E3807" s="16">
        <f>Dados!$G$2+Dados!H3807</f>
        <v>135.42000000000002</v>
      </c>
    </row>
    <row r="3808" spans="1:5" ht="13.15" customHeight="1" x14ac:dyDescent="0.25">
      <c r="A3808" s="17">
        <v>3806</v>
      </c>
      <c r="B3808" s="18" t="s">
        <v>7639</v>
      </c>
      <c r="C3808" s="19" t="s">
        <v>7640</v>
      </c>
      <c r="D3808" s="15">
        <f>Dados!$D$2+Dados!E3808</f>
        <v>103.42</v>
      </c>
      <c r="E3808" s="16">
        <f>Dados!$G$2+Dados!H3808</f>
        <v>135.42000000000002</v>
      </c>
    </row>
    <row r="3809" spans="1:5" ht="13.15" customHeight="1" x14ac:dyDescent="0.25">
      <c r="A3809" s="17">
        <v>3807</v>
      </c>
      <c r="B3809" s="18" t="s">
        <v>7641</v>
      </c>
      <c r="C3809" s="19" t="s">
        <v>7642</v>
      </c>
      <c r="D3809" s="15">
        <f>Dados!$D$2+Dados!E3809</f>
        <v>91.21</v>
      </c>
      <c r="E3809" s="16">
        <f>Dados!$G$2+Dados!H3809</f>
        <v>123.21</v>
      </c>
    </row>
    <row r="3810" spans="1:5" ht="13.15" customHeight="1" x14ac:dyDescent="0.25">
      <c r="A3810" s="17">
        <v>3808</v>
      </c>
      <c r="B3810" s="18" t="s">
        <v>7643</v>
      </c>
      <c r="C3810" s="19" t="s">
        <v>7644</v>
      </c>
      <c r="D3810" s="15">
        <f>Dados!$D$2+Dados!E3810</f>
        <v>92.57</v>
      </c>
      <c r="E3810" s="16">
        <f>Dados!$G$2+Dados!H3810</f>
        <v>124.57</v>
      </c>
    </row>
    <row r="3811" spans="1:5" ht="13.15" customHeight="1" x14ac:dyDescent="0.25">
      <c r="A3811" s="17">
        <v>3809</v>
      </c>
      <c r="B3811" s="18" t="s">
        <v>7645</v>
      </c>
      <c r="C3811" s="19" t="s">
        <v>7646</v>
      </c>
      <c r="D3811" s="15">
        <f>Dados!$D$2+Dados!E3811</f>
        <v>138.68</v>
      </c>
      <c r="E3811" s="16">
        <f>Dados!$G$2+Dados!H3811</f>
        <v>170.68</v>
      </c>
    </row>
    <row r="3812" spans="1:5" ht="13.15" customHeight="1" x14ac:dyDescent="0.25">
      <c r="A3812" s="17">
        <v>3810</v>
      </c>
      <c r="B3812" s="18" t="s">
        <v>7647</v>
      </c>
      <c r="C3812" s="19" t="s">
        <v>7648</v>
      </c>
      <c r="D3812" s="15">
        <f>Dados!$D$2+Dados!E3812</f>
        <v>135.97</v>
      </c>
      <c r="E3812" s="16">
        <f>Dados!$G$2+Dados!H3812</f>
        <v>167.97</v>
      </c>
    </row>
    <row r="3813" spans="1:5" ht="13.15" customHeight="1" x14ac:dyDescent="0.25">
      <c r="A3813" s="17">
        <v>3811</v>
      </c>
      <c r="B3813" s="18" t="s">
        <v>7649</v>
      </c>
      <c r="C3813" s="19" t="s">
        <v>7650</v>
      </c>
      <c r="D3813" s="15">
        <f>Dados!$D$2+Dados!E3813</f>
        <v>133.26</v>
      </c>
      <c r="E3813" s="16">
        <f>Dados!$G$2+Dados!H3813</f>
        <v>165.26</v>
      </c>
    </row>
    <row r="3814" spans="1:5" ht="13.15" customHeight="1" x14ac:dyDescent="0.25">
      <c r="A3814" s="17">
        <v>3812</v>
      </c>
      <c r="B3814" s="18" t="s">
        <v>7651</v>
      </c>
      <c r="C3814" s="19" t="s">
        <v>7652</v>
      </c>
      <c r="D3814" s="15">
        <f>Dados!$D$2+Dados!E3814</f>
        <v>146.82</v>
      </c>
      <c r="E3814" s="16">
        <f>Dados!$G$2+Dados!H3814</f>
        <v>178.82</v>
      </c>
    </row>
    <row r="3815" spans="1:5" ht="13.15" customHeight="1" x14ac:dyDescent="0.25">
      <c r="A3815" s="17">
        <v>3813</v>
      </c>
      <c r="B3815" s="18" t="s">
        <v>7653</v>
      </c>
      <c r="C3815" s="19" t="s">
        <v>7654</v>
      </c>
      <c r="D3815" s="15">
        <f>Dados!$D$2+Dados!E3815</f>
        <v>122.41</v>
      </c>
      <c r="E3815" s="16">
        <f>Dados!$G$2+Dados!H3815</f>
        <v>154.41</v>
      </c>
    </row>
    <row r="3816" spans="1:5" ht="13.15" customHeight="1" x14ac:dyDescent="0.25">
      <c r="A3816" s="17">
        <v>3814</v>
      </c>
      <c r="B3816" s="18" t="s">
        <v>7655</v>
      </c>
      <c r="C3816" s="19" t="s">
        <v>7656</v>
      </c>
      <c r="D3816" s="15">
        <f>Dados!$D$2+Dados!E3816</f>
        <v>133.26</v>
      </c>
      <c r="E3816" s="16">
        <f>Dados!$G$2+Dados!H3816</f>
        <v>165.26</v>
      </c>
    </row>
    <row r="3817" spans="1:5" ht="13.15" customHeight="1" x14ac:dyDescent="0.25">
      <c r="A3817" s="17">
        <v>3815</v>
      </c>
      <c r="B3817" s="18" t="s">
        <v>7657</v>
      </c>
      <c r="C3817" s="19" t="s">
        <v>7658</v>
      </c>
      <c r="D3817" s="15">
        <f>Dados!$D$2+Dados!E3817</f>
        <v>122.41</v>
      </c>
      <c r="E3817" s="16">
        <f>Dados!$G$2+Dados!H3817</f>
        <v>154.41</v>
      </c>
    </row>
    <row r="3818" spans="1:5" ht="13.15" customHeight="1" x14ac:dyDescent="0.25">
      <c r="A3818" s="17">
        <v>3816</v>
      </c>
      <c r="B3818" s="18" t="s">
        <v>7659</v>
      </c>
      <c r="C3818" s="19" t="s">
        <v>7660</v>
      </c>
      <c r="D3818" s="15">
        <f>Dados!$D$2+Dados!E3818</f>
        <v>122.41</v>
      </c>
      <c r="E3818" s="16">
        <f>Dados!$G$2+Dados!H3818</f>
        <v>154.41</v>
      </c>
    </row>
    <row r="3819" spans="1:5" ht="13.15" customHeight="1" x14ac:dyDescent="0.25">
      <c r="A3819" s="17">
        <v>3817</v>
      </c>
      <c r="B3819" s="18" t="s">
        <v>7661</v>
      </c>
      <c r="C3819" s="19" t="s">
        <v>7662</v>
      </c>
      <c r="D3819" s="15">
        <f>Dados!$D$2+Dados!E3819</f>
        <v>133.26</v>
      </c>
      <c r="E3819" s="16">
        <f>Dados!$G$2+Dados!H3819</f>
        <v>165.26</v>
      </c>
    </row>
    <row r="3820" spans="1:5" ht="13.15" customHeight="1" x14ac:dyDescent="0.25">
      <c r="A3820" s="17">
        <v>3818</v>
      </c>
      <c r="B3820" s="18" t="s">
        <v>7663</v>
      </c>
      <c r="C3820" s="19" t="s">
        <v>7664</v>
      </c>
      <c r="D3820" s="15">
        <f>Dados!$D$2+Dados!E3820</f>
        <v>122.41</v>
      </c>
      <c r="E3820" s="16">
        <f>Dados!$G$2+Dados!H3820</f>
        <v>154.41</v>
      </c>
    </row>
    <row r="3821" spans="1:5" ht="13.15" customHeight="1" x14ac:dyDescent="0.25">
      <c r="A3821" s="17">
        <v>3819</v>
      </c>
      <c r="B3821" s="18" t="s">
        <v>7665</v>
      </c>
      <c r="C3821" s="19" t="s">
        <v>7666</v>
      </c>
      <c r="D3821" s="15">
        <f>Dados!$D$2+Dados!E3821</f>
        <v>144.11000000000001</v>
      </c>
      <c r="E3821" s="16">
        <f>Dados!$G$2+Dados!H3821</f>
        <v>176.11</v>
      </c>
    </row>
    <row r="3822" spans="1:5" ht="13.15" customHeight="1" x14ac:dyDescent="0.25">
      <c r="A3822" s="17">
        <v>3820</v>
      </c>
      <c r="B3822" s="18" t="s">
        <v>7667</v>
      </c>
      <c r="C3822" s="19" t="s">
        <v>7668</v>
      </c>
      <c r="D3822" s="15">
        <f>Dados!$D$2+Dados!E3822</f>
        <v>87.14</v>
      </c>
      <c r="E3822" s="16">
        <f>Dados!$G$2+Dados!H3822</f>
        <v>119.14</v>
      </c>
    </row>
    <row r="3823" spans="1:5" ht="13.15" customHeight="1" x14ac:dyDescent="0.25">
      <c r="A3823" s="17">
        <v>3821</v>
      </c>
      <c r="B3823" s="18" t="s">
        <v>7669</v>
      </c>
      <c r="C3823" s="19" t="s">
        <v>7670</v>
      </c>
      <c r="D3823" s="15">
        <f>Dados!$D$2+Dados!E3823</f>
        <v>152.25</v>
      </c>
      <c r="E3823" s="16">
        <f>Dados!$G$2+Dados!H3823</f>
        <v>184.25</v>
      </c>
    </row>
    <row r="3824" spans="1:5" ht="13.15" customHeight="1" x14ac:dyDescent="0.25">
      <c r="A3824" s="17">
        <v>3822</v>
      </c>
      <c r="B3824" s="18" t="s">
        <v>7671</v>
      </c>
      <c r="C3824" s="19" t="s">
        <v>7672</v>
      </c>
      <c r="D3824" s="15">
        <f>Dados!$D$2+Dados!E3824</f>
        <v>89.86</v>
      </c>
      <c r="E3824" s="16">
        <f>Dados!$G$2+Dados!H3824</f>
        <v>121.86</v>
      </c>
    </row>
    <row r="3825" spans="1:5" ht="13.15" customHeight="1" x14ac:dyDescent="0.25">
      <c r="A3825" s="17">
        <v>3823</v>
      </c>
      <c r="B3825" s="18" t="s">
        <v>7673</v>
      </c>
      <c r="C3825" s="19" t="s">
        <v>7674</v>
      </c>
      <c r="D3825" s="15">
        <f>Dados!$D$2+Dados!E3825</f>
        <v>92.57</v>
      </c>
      <c r="E3825" s="16">
        <f>Dados!$G$2+Dados!H3825</f>
        <v>124.57</v>
      </c>
    </row>
    <row r="3826" spans="1:5" ht="13.15" customHeight="1" x14ac:dyDescent="0.25">
      <c r="A3826" s="17">
        <v>3824</v>
      </c>
      <c r="B3826" s="18" t="s">
        <v>7675</v>
      </c>
      <c r="C3826" s="19" t="s">
        <v>7676</v>
      </c>
      <c r="D3826" s="15">
        <f>Dados!$D$2+Dados!E3826</f>
        <v>114.27</v>
      </c>
      <c r="E3826" s="16">
        <f>Dados!$G$2+Dados!H3826</f>
        <v>146.26999999999998</v>
      </c>
    </row>
    <row r="3827" spans="1:5" ht="13.15" customHeight="1" x14ac:dyDescent="0.25">
      <c r="A3827" s="17">
        <v>3825</v>
      </c>
      <c r="B3827" s="18" t="s">
        <v>7677</v>
      </c>
      <c r="C3827" s="19" t="s">
        <v>7678</v>
      </c>
      <c r="D3827" s="15">
        <f>Dados!$D$2+Dados!E3827</f>
        <v>119.69</v>
      </c>
      <c r="E3827" s="16">
        <f>Dados!$G$2+Dados!H3827</f>
        <v>151.69</v>
      </c>
    </row>
    <row r="3828" spans="1:5" ht="13.15" customHeight="1" x14ac:dyDescent="0.25">
      <c r="A3828" s="17">
        <v>3826</v>
      </c>
      <c r="B3828" s="18" t="s">
        <v>7679</v>
      </c>
      <c r="C3828" s="19" t="s">
        <v>7680</v>
      </c>
      <c r="D3828" s="15">
        <f>Dados!$D$2+Dados!E3828</f>
        <v>154.96</v>
      </c>
      <c r="E3828" s="16">
        <f>Dados!$G$2+Dados!H3828</f>
        <v>186.96</v>
      </c>
    </row>
    <row r="3829" spans="1:5" ht="13.15" customHeight="1" x14ac:dyDescent="0.25">
      <c r="A3829" s="17">
        <v>3827</v>
      </c>
      <c r="B3829" s="18" t="s">
        <v>7681</v>
      </c>
      <c r="C3829" s="19" t="s">
        <v>7682</v>
      </c>
      <c r="D3829" s="15">
        <f>Dados!$D$2+Dados!E3829</f>
        <v>59.47</v>
      </c>
      <c r="E3829" s="16">
        <f>Dados!$G$2+Dados!H3829</f>
        <v>91.47</v>
      </c>
    </row>
    <row r="3830" spans="1:5" ht="13.15" customHeight="1" x14ac:dyDescent="0.25">
      <c r="A3830" s="17">
        <v>3828</v>
      </c>
      <c r="B3830" s="18" t="s">
        <v>7683</v>
      </c>
      <c r="C3830" s="19" t="s">
        <v>7684</v>
      </c>
      <c r="D3830" s="15">
        <f>Dados!$D$2+Dados!E3830</f>
        <v>59.47</v>
      </c>
      <c r="E3830" s="16">
        <f>Dados!$G$2+Dados!H3830</f>
        <v>91.47</v>
      </c>
    </row>
    <row r="3831" spans="1:5" ht="13.15" customHeight="1" x14ac:dyDescent="0.25">
      <c r="A3831" s="17">
        <v>3829</v>
      </c>
      <c r="B3831" s="18" t="s">
        <v>7685</v>
      </c>
      <c r="C3831" s="19" t="s">
        <v>7686</v>
      </c>
      <c r="D3831" s="15">
        <f>Dados!$D$2+Dados!E3831</f>
        <v>59.47</v>
      </c>
      <c r="E3831" s="16">
        <f>Dados!$G$2+Dados!H3831</f>
        <v>91.47</v>
      </c>
    </row>
    <row r="3832" spans="1:5" ht="13.15" customHeight="1" x14ac:dyDescent="0.25">
      <c r="A3832" s="17">
        <v>3830</v>
      </c>
      <c r="B3832" s="18" t="s">
        <v>7687</v>
      </c>
      <c r="C3832" s="19" t="s">
        <v>7688</v>
      </c>
      <c r="D3832" s="15">
        <f>Dados!$D$2+Dados!E3832</f>
        <v>59.47</v>
      </c>
      <c r="E3832" s="16">
        <f>Dados!$G$2+Dados!H3832</f>
        <v>91.47</v>
      </c>
    </row>
    <row r="3833" spans="1:5" ht="13.15" customHeight="1" x14ac:dyDescent="0.25">
      <c r="A3833" s="17">
        <v>3831</v>
      </c>
      <c r="B3833" s="18" t="s">
        <v>7689</v>
      </c>
      <c r="C3833" s="19" t="s">
        <v>7690</v>
      </c>
      <c r="D3833" s="15">
        <f>Dados!$D$2+Dados!E3833</f>
        <v>59.47</v>
      </c>
      <c r="E3833" s="16">
        <f>Dados!$G$2+Dados!H3833</f>
        <v>91.47</v>
      </c>
    </row>
    <row r="3834" spans="1:5" ht="13.15" customHeight="1" x14ac:dyDescent="0.25">
      <c r="A3834" s="17">
        <v>3832</v>
      </c>
      <c r="B3834" s="18" t="s">
        <v>7691</v>
      </c>
      <c r="C3834" s="19" t="s">
        <v>7692</v>
      </c>
      <c r="D3834" s="15">
        <f>Dados!$D$2+Dados!E3834</f>
        <v>103.42</v>
      </c>
      <c r="E3834" s="16">
        <f>Dados!$G$2+Dados!H3834</f>
        <v>135.42000000000002</v>
      </c>
    </row>
    <row r="3835" spans="1:5" ht="13.15" customHeight="1" x14ac:dyDescent="0.25">
      <c r="A3835" s="17">
        <v>3833</v>
      </c>
      <c r="B3835" s="18" t="s">
        <v>7693</v>
      </c>
      <c r="C3835" s="19" t="s">
        <v>7694</v>
      </c>
      <c r="D3835" s="15">
        <f>Dados!$D$2+Dados!E3835</f>
        <v>108.84</v>
      </c>
      <c r="E3835" s="16">
        <f>Dados!$G$2+Dados!H3835</f>
        <v>140.84</v>
      </c>
    </row>
    <row r="3836" spans="1:5" ht="13.15" customHeight="1" x14ac:dyDescent="0.25">
      <c r="A3836" s="17">
        <v>3834</v>
      </c>
      <c r="B3836" s="18" t="s">
        <v>7695</v>
      </c>
      <c r="C3836" s="19" t="s">
        <v>7696</v>
      </c>
      <c r="D3836" s="15">
        <f>Dados!$D$2+Dados!E3836</f>
        <v>168.52</v>
      </c>
      <c r="E3836" s="16">
        <f>Dados!$G$2+Dados!H3836</f>
        <v>200.52</v>
      </c>
    </row>
    <row r="3837" spans="1:5" ht="13.15" customHeight="1" x14ac:dyDescent="0.25">
      <c r="A3837" s="17">
        <v>3835</v>
      </c>
      <c r="B3837" s="18" t="s">
        <v>7697</v>
      </c>
      <c r="C3837" s="19" t="s">
        <v>7698</v>
      </c>
      <c r="D3837" s="15">
        <f>Dados!$D$2+Dados!E3837</f>
        <v>97.99</v>
      </c>
      <c r="E3837" s="16">
        <f>Dados!$G$2+Dados!H3837</f>
        <v>129.99</v>
      </c>
    </row>
    <row r="3838" spans="1:5" ht="13.15" customHeight="1" x14ac:dyDescent="0.25">
      <c r="A3838" s="17">
        <v>3836</v>
      </c>
      <c r="B3838" s="18" t="s">
        <v>7699</v>
      </c>
      <c r="C3838" s="19" t="s">
        <v>7700</v>
      </c>
      <c r="D3838" s="15">
        <f>Dados!$D$2+Dados!E3838</f>
        <v>154.96</v>
      </c>
      <c r="E3838" s="16">
        <f>Dados!$G$2+Dados!H3838</f>
        <v>186.96</v>
      </c>
    </row>
    <row r="3839" spans="1:5" ht="13.15" customHeight="1" x14ac:dyDescent="0.25">
      <c r="A3839" s="17">
        <v>3837</v>
      </c>
      <c r="B3839" s="18" t="s">
        <v>7701</v>
      </c>
      <c r="C3839" s="19" t="s">
        <v>7702</v>
      </c>
      <c r="D3839" s="15">
        <f>Dados!$D$2+Dados!E3839</f>
        <v>164.45</v>
      </c>
      <c r="E3839" s="16">
        <f>Dados!$G$2+Dados!H3839</f>
        <v>196.45</v>
      </c>
    </row>
    <row r="3840" spans="1:5" ht="13.15" customHeight="1" x14ac:dyDescent="0.25">
      <c r="A3840" s="17">
        <v>3838</v>
      </c>
      <c r="B3840" s="18" t="s">
        <v>7703</v>
      </c>
      <c r="C3840" s="19" t="s">
        <v>7704</v>
      </c>
      <c r="D3840" s="15">
        <f>Dados!$D$2+Dados!E3840</f>
        <v>146.82</v>
      </c>
      <c r="E3840" s="16">
        <f>Dados!$G$2+Dados!H3840</f>
        <v>178.82</v>
      </c>
    </row>
    <row r="3841" spans="1:5" ht="13.15" customHeight="1" x14ac:dyDescent="0.25">
      <c r="A3841" s="17">
        <v>3839</v>
      </c>
      <c r="B3841" s="18" t="s">
        <v>7705</v>
      </c>
      <c r="C3841" s="19" t="s">
        <v>7706</v>
      </c>
      <c r="D3841" s="15">
        <f>Dados!$D$2+Dados!E3841</f>
        <v>146.82</v>
      </c>
      <c r="E3841" s="16">
        <f>Dados!$G$2+Dados!H3841</f>
        <v>178.82</v>
      </c>
    </row>
    <row r="3842" spans="1:5" ht="13.15" customHeight="1" x14ac:dyDescent="0.25">
      <c r="A3842" s="17">
        <v>3840</v>
      </c>
      <c r="B3842" s="18" t="s">
        <v>7707</v>
      </c>
      <c r="C3842" s="19" t="s">
        <v>7708</v>
      </c>
      <c r="D3842" s="15">
        <f>Dados!$D$2+Dados!E3842</f>
        <v>89.86</v>
      </c>
      <c r="E3842" s="16">
        <f>Dados!$G$2+Dados!H3842</f>
        <v>121.86</v>
      </c>
    </row>
    <row r="3843" spans="1:5" ht="13.15" customHeight="1" x14ac:dyDescent="0.25">
      <c r="A3843" s="17">
        <v>3841</v>
      </c>
      <c r="B3843" s="18" t="s">
        <v>7709</v>
      </c>
      <c r="C3843" s="19" t="s">
        <v>7710</v>
      </c>
      <c r="D3843" s="15">
        <f>Dados!$D$2+Dados!E3843</f>
        <v>94.2</v>
      </c>
      <c r="E3843" s="16">
        <f>Dados!$G$2+Dados!H3843</f>
        <v>126.2</v>
      </c>
    </row>
    <row r="3844" spans="1:5" ht="13.15" customHeight="1" x14ac:dyDescent="0.25">
      <c r="A3844" s="17">
        <v>3842</v>
      </c>
      <c r="B3844" s="18" t="s">
        <v>7711</v>
      </c>
      <c r="C3844" s="19" t="s">
        <v>7712</v>
      </c>
      <c r="D3844" s="15">
        <f>Dados!$D$2+Dados!E3844</f>
        <v>125.12</v>
      </c>
      <c r="E3844" s="16">
        <f>Dados!$G$2+Dados!H3844</f>
        <v>157.12</v>
      </c>
    </row>
    <row r="3845" spans="1:5" ht="13.15" customHeight="1" x14ac:dyDescent="0.25">
      <c r="A3845" s="17">
        <v>3843</v>
      </c>
      <c r="B3845" s="18" t="s">
        <v>7713</v>
      </c>
      <c r="C3845" s="19" t="s">
        <v>7714</v>
      </c>
      <c r="D3845" s="15">
        <f>Dados!$D$2+Dados!E3845</f>
        <v>171.23</v>
      </c>
      <c r="E3845" s="16">
        <f>Dados!$G$2+Dados!H3845</f>
        <v>203.23</v>
      </c>
    </row>
    <row r="3846" spans="1:5" ht="13.9" customHeight="1" x14ac:dyDescent="0.25">
      <c r="A3846" s="17">
        <v>3844</v>
      </c>
      <c r="B3846" s="18" t="s">
        <v>7715</v>
      </c>
      <c r="C3846" s="19" t="s">
        <v>7716</v>
      </c>
      <c r="D3846" s="15">
        <f>Dados!$D$2+Dados!E3846</f>
        <v>130.54000000000002</v>
      </c>
      <c r="E3846" s="16">
        <f>Dados!$G$2+Dados!H3846</f>
        <v>162.54000000000002</v>
      </c>
    </row>
    <row r="3847" spans="1:5" ht="13.9" customHeight="1" x14ac:dyDescent="0.25">
      <c r="A3847" s="17">
        <v>3845</v>
      </c>
      <c r="B3847" s="18" t="s">
        <v>7717</v>
      </c>
      <c r="C3847" s="19" t="s">
        <v>7718</v>
      </c>
      <c r="D3847" s="15">
        <f>Dados!$D$2+Dados!E3847</f>
        <v>114.27</v>
      </c>
      <c r="E3847" s="16">
        <f>Dados!$G$2+Dados!H3847</f>
        <v>146.26999999999998</v>
      </c>
    </row>
    <row r="3848" spans="1:5" ht="13.9" customHeight="1" x14ac:dyDescent="0.25">
      <c r="A3848" s="17">
        <v>3846</v>
      </c>
      <c r="B3848" s="18" t="s">
        <v>7719</v>
      </c>
      <c r="C3848" s="19" t="s">
        <v>7720</v>
      </c>
      <c r="D3848" s="15">
        <f>Dados!$D$2+Dados!E3848</f>
        <v>108.84</v>
      </c>
      <c r="E3848" s="16">
        <f>Dados!$G$2+Dados!H3848</f>
        <v>140.84</v>
      </c>
    </row>
    <row r="3849" spans="1:5" ht="13.9" customHeight="1" x14ac:dyDescent="0.25">
      <c r="A3849" s="17">
        <v>3847</v>
      </c>
      <c r="B3849" s="18" t="s">
        <v>7721</v>
      </c>
      <c r="C3849" s="19" t="s">
        <v>7722</v>
      </c>
      <c r="D3849" s="15">
        <f>Dados!$D$2+Dados!E3849</f>
        <v>144.11000000000001</v>
      </c>
      <c r="E3849" s="16">
        <f>Dados!$G$2+Dados!H3849</f>
        <v>176.11</v>
      </c>
    </row>
    <row r="3850" spans="1:5" ht="13.9" customHeight="1" x14ac:dyDescent="0.25">
      <c r="A3850" s="17">
        <v>3848</v>
      </c>
      <c r="B3850" s="18" t="s">
        <v>7723</v>
      </c>
      <c r="C3850" s="19" t="s">
        <v>7724</v>
      </c>
      <c r="D3850" s="15">
        <f>Dados!$D$2+Dados!E3850</f>
        <v>165.81</v>
      </c>
      <c r="E3850" s="16">
        <f>Dados!$G$2+Dados!H3850</f>
        <v>197.81</v>
      </c>
    </row>
    <row r="3851" spans="1:5" ht="13.9" customHeight="1" x14ac:dyDescent="0.25">
      <c r="A3851" s="17">
        <v>3849</v>
      </c>
      <c r="B3851" s="18" t="s">
        <v>7725</v>
      </c>
      <c r="C3851" s="19" t="s">
        <v>7726</v>
      </c>
      <c r="D3851" s="15">
        <f>Dados!$D$2+Dados!E3851</f>
        <v>91.21</v>
      </c>
      <c r="E3851" s="16">
        <f>Dados!$G$2+Dados!H3851</f>
        <v>123.21</v>
      </c>
    </row>
    <row r="3852" spans="1:5" ht="13.9" customHeight="1" x14ac:dyDescent="0.25">
      <c r="A3852" s="17">
        <v>3850</v>
      </c>
      <c r="B3852" s="18" t="s">
        <v>7727</v>
      </c>
      <c r="C3852" s="19" t="s">
        <v>7728</v>
      </c>
      <c r="D3852" s="15">
        <f>Dados!$D$2+Dados!E3852</f>
        <v>111.56</v>
      </c>
      <c r="E3852" s="16">
        <f>Dados!$G$2+Dados!H3852</f>
        <v>143.56</v>
      </c>
    </row>
    <row r="3853" spans="1:5" ht="13.9" customHeight="1" x14ac:dyDescent="0.25">
      <c r="A3853" s="17">
        <v>3851</v>
      </c>
      <c r="B3853" s="18" t="s">
        <v>7729</v>
      </c>
      <c r="C3853" s="19" t="s">
        <v>7730</v>
      </c>
      <c r="D3853" s="15">
        <f>Dados!$D$2+Dados!E3853</f>
        <v>163.1</v>
      </c>
      <c r="E3853" s="16">
        <f>Dados!$G$2+Dados!H3853</f>
        <v>195.1</v>
      </c>
    </row>
    <row r="3854" spans="1:5" ht="13.9" customHeight="1" x14ac:dyDescent="0.25">
      <c r="A3854" s="17">
        <v>3852</v>
      </c>
      <c r="B3854" s="18" t="s">
        <v>7731</v>
      </c>
      <c r="C3854" s="19" t="s">
        <v>7732</v>
      </c>
      <c r="D3854" s="15">
        <f>Dados!$D$2+Dados!E3854</f>
        <v>92.57</v>
      </c>
      <c r="E3854" s="16">
        <f>Dados!$G$2+Dados!H3854</f>
        <v>124.57</v>
      </c>
    </row>
    <row r="3855" spans="1:5" ht="13.9" customHeight="1" x14ac:dyDescent="0.25">
      <c r="A3855" s="17">
        <v>3853</v>
      </c>
      <c r="B3855" s="18" t="s">
        <v>7733</v>
      </c>
      <c r="C3855" s="19" t="s">
        <v>7734</v>
      </c>
      <c r="D3855" s="15">
        <f>Dados!$D$2+Dados!E3855</f>
        <v>92.57</v>
      </c>
      <c r="E3855" s="16">
        <f>Dados!$G$2+Dados!H3855</f>
        <v>124.57</v>
      </c>
    </row>
    <row r="3856" spans="1:5" ht="13.9" customHeight="1" x14ac:dyDescent="0.25">
      <c r="A3856" s="17">
        <v>3854</v>
      </c>
      <c r="B3856" s="18" t="s">
        <v>7735</v>
      </c>
      <c r="C3856" s="19" t="s">
        <v>7736</v>
      </c>
      <c r="D3856" s="15">
        <f>Dados!$D$2+Dados!E3856</f>
        <v>154.96</v>
      </c>
      <c r="E3856" s="16">
        <f>Dados!$G$2+Dados!H3856</f>
        <v>186.96</v>
      </c>
    </row>
    <row r="3857" spans="1:5" ht="13.9" customHeight="1" x14ac:dyDescent="0.25">
      <c r="A3857" s="17">
        <v>3855</v>
      </c>
      <c r="B3857" s="18" t="s">
        <v>7737</v>
      </c>
      <c r="C3857" s="19" t="s">
        <v>7738</v>
      </c>
      <c r="D3857" s="15">
        <f>Dados!$D$2+Dados!E3857</f>
        <v>89.86</v>
      </c>
      <c r="E3857" s="16">
        <f>Dados!$G$2+Dados!H3857</f>
        <v>121.86</v>
      </c>
    </row>
    <row r="3858" spans="1:5" ht="13.9" customHeight="1" x14ac:dyDescent="0.25">
      <c r="A3858" s="17">
        <v>3856</v>
      </c>
      <c r="B3858" s="18" t="s">
        <v>7739</v>
      </c>
      <c r="C3858" s="19" t="s">
        <v>7740</v>
      </c>
      <c r="D3858" s="15">
        <f>Dados!$D$2+Dados!E3858</f>
        <v>106.13</v>
      </c>
      <c r="E3858" s="16">
        <f>Dados!$G$2+Dados!H3858</f>
        <v>138.13</v>
      </c>
    </row>
    <row r="3859" spans="1:5" ht="13.9" customHeight="1" x14ac:dyDescent="0.25">
      <c r="A3859" s="17">
        <v>3857</v>
      </c>
      <c r="B3859" s="18" t="s">
        <v>7741</v>
      </c>
      <c r="C3859" s="19" t="s">
        <v>7742</v>
      </c>
      <c r="D3859" s="15">
        <f>Dados!$D$2+Dados!E3859</f>
        <v>160.38</v>
      </c>
      <c r="E3859" s="16">
        <f>Dados!$G$2+Dados!H3859</f>
        <v>192.38</v>
      </c>
    </row>
    <row r="3860" spans="1:5" ht="13.9" customHeight="1" x14ac:dyDescent="0.25">
      <c r="A3860" s="17">
        <v>3858</v>
      </c>
      <c r="B3860" s="18" t="s">
        <v>7743</v>
      </c>
      <c r="C3860" s="19" t="s">
        <v>7744</v>
      </c>
      <c r="D3860" s="15">
        <f>Dados!$D$2+Dados!E3860</f>
        <v>97.99</v>
      </c>
      <c r="E3860" s="16">
        <f>Dados!$G$2+Dados!H3860</f>
        <v>129.99</v>
      </c>
    </row>
    <row r="3861" spans="1:5" ht="13.9" customHeight="1" x14ac:dyDescent="0.25">
      <c r="A3861" s="17">
        <v>3859</v>
      </c>
      <c r="B3861" s="18" t="s">
        <v>7745</v>
      </c>
      <c r="C3861" s="19" t="s">
        <v>7746</v>
      </c>
      <c r="D3861" s="15">
        <f>Dados!$D$2+Dados!E3861</f>
        <v>154.96</v>
      </c>
      <c r="E3861" s="16">
        <f>Dados!$G$2+Dados!H3861</f>
        <v>186.96</v>
      </c>
    </row>
    <row r="3862" spans="1:5" ht="13.9" customHeight="1" x14ac:dyDescent="0.25">
      <c r="A3862" s="17">
        <v>3860</v>
      </c>
      <c r="B3862" s="18" t="s">
        <v>7747</v>
      </c>
      <c r="C3862" s="19" t="s">
        <v>7748</v>
      </c>
      <c r="D3862" s="15">
        <f>Dados!$D$2+Dados!E3862</f>
        <v>144.11000000000001</v>
      </c>
      <c r="E3862" s="16">
        <f>Dados!$G$2+Dados!H3862</f>
        <v>176.11</v>
      </c>
    </row>
    <row r="3863" spans="1:5" ht="13.9" customHeight="1" x14ac:dyDescent="0.25">
      <c r="A3863" s="17">
        <v>3861</v>
      </c>
      <c r="B3863" s="18" t="s">
        <v>7749</v>
      </c>
      <c r="C3863" s="19" t="s">
        <v>7750</v>
      </c>
      <c r="D3863" s="15">
        <f>Dados!$D$2+Dados!E3863</f>
        <v>144.11000000000001</v>
      </c>
      <c r="E3863" s="16">
        <f>Dados!$G$2+Dados!H3863</f>
        <v>176.11</v>
      </c>
    </row>
    <row r="3864" spans="1:5" ht="13.9" customHeight="1" x14ac:dyDescent="0.25">
      <c r="A3864" s="17">
        <v>3862</v>
      </c>
      <c r="B3864" s="18" t="s">
        <v>7751</v>
      </c>
      <c r="C3864" s="19" t="s">
        <v>7752</v>
      </c>
      <c r="D3864" s="15">
        <f>Dados!$D$2+Dados!E3864</f>
        <v>108.84</v>
      </c>
      <c r="E3864" s="16">
        <f>Dados!$G$2+Dados!H3864</f>
        <v>140.84</v>
      </c>
    </row>
    <row r="3865" spans="1:5" ht="13.9" customHeight="1" x14ac:dyDescent="0.25">
      <c r="A3865" s="17">
        <v>3863</v>
      </c>
      <c r="B3865" s="18" t="s">
        <v>7753</v>
      </c>
      <c r="C3865" s="19" t="s">
        <v>7754</v>
      </c>
      <c r="D3865" s="15">
        <f>Dados!$D$2+Dados!E3865</f>
        <v>108.84</v>
      </c>
      <c r="E3865" s="16">
        <f>Dados!$G$2+Dados!H3865</f>
        <v>140.84</v>
      </c>
    </row>
    <row r="3866" spans="1:5" ht="13.9" customHeight="1" x14ac:dyDescent="0.25">
      <c r="A3866" s="17">
        <v>3864</v>
      </c>
      <c r="B3866" s="18" t="s">
        <v>7755</v>
      </c>
      <c r="C3866" s="19" t="s">
        <v>7756</v>
      </c>
      <c r="D3866" s="15">
        <f>Dados!$D$2+Dados!E3866</f>
        <v>89.86</v>
      </c>
      <c r="E3866" s="16">
        <f>Dados!$G$2+Dados!H3866</f>
        <v>121.86</v>
      </c>
    </row>
    <row r="3867" spans="1:5" ht="13.9" customHeight="1" x14ac:dyDescent="0.25">
      <c r="A3867" s="17">
        <v>3865</v>
      </c>
      <c r="B3867" s="18" t="s">
        <v>7757</v>
      </c>
      <c r="C3867" s="19" t="s">
        <v>7758</v>
      </c>
      <c r="D3867" s="15">
        <f>Dados!$D$2+Dados!E3867</f>
        <v>89.86</v>
      </c>
      <c r="E3867" s="16">
        <f>Dados!$G$2+Dados!H3867</f>
        <v>121.86</v>
      </c>
    </row>
    <row r="3868" spans="1:5" ht="13.9" customHeight="1" x14ac:dyDescent="0.25">
      <c r="A3868" s="17">
        <v>3866</v>
      </c>
      <c r="B3868" s="18" t="s">
        <v>7759</v>
      </c>
      <c r="C3868" s="19" t="s">
        <v>7760</v>
      </c>
      <c r="D3868" s="15">
        <f>Dados!$D$2+Dados!E3868</f>
        <v>165.81</v>
      </c>
      <c r="E3868" s="16">
        <f>Dados!$G$2+Dados!H3868</f>
        <v>197.81</v>
      </c>
    </row>
    <row r="3869" spans="1:5" ht="13.9" customHeight="1" x14ac:dyDescent="0.25">
      <c r="A3869" s="17">
        <v>3867</v>
      </c>
      <c r="B3869" s="18" t="s">
        <v>7761</v>
      </c>
      <c r="C3869" s="19" t="s">
        <v>7762</v>
      </c>
      <c r="D3869" s="15">
        <f>Dados!$D$2+Dados!E3869</f>
        <v>165.81</v>
      </c>
      <c r="E3869" s="16">
        <f>Dados!$G$2+Dados!H3869</f>
        <v>197.81</v>
      </c>
    </row>
    <row r="3870" spans="1:5" ht="13.9" customHeight="1" x14ac:dyDescent="0.25">
      <c r="A3870" s="17">
        <v>3868</v>
      </c>
      <c r="B3870" s="18" t="s">
        <v>7763</v>
      </c>
      <c r="C3870" s="19" t="s">
        <v>7764</v>
      </c>
      <c r="D3870" s="15">
        <f>Dados!$D$2+Dados!E3870</f>
        <v>114.27</v>
      </c>
      <c r="E3870" s="16">
        <f>Dados!$G$2+Dados!H3870</f>
        <v>146.26999999999998</v>
      </c>
    </row>
    <row r="3871" spans="1:5" ht="13.9" customHeight="1" x14ac:dyDescent="0.25">
      <c r="A3871" s="17">
        <v>3869</v>
      </c>
      <c r="B3871" s="18" t="s">
        <v>7765</v>
      </c>
      <c r="C3871" s="19" t="s">
        <v>7766</v>
      </c>
      <c r="D3871" s="15">
        <f>Dados!$D$2+Dados!E3871</f>
        <v>115.63</v>
      </c>
      <c r="E3871" s="16">
        <f>Dados!$G$2+Dados!H3871</f>
        <v>147.63</v>
      </c>
    </row>
    <row r="3872" spans="1:5" ht="13.9" customHeight="1" x14ac:dyDescent="0.25">
      <c r="A3872" s="17">
        <v>3870</v>
      </c>
      <c r="B3872" s="18" t="s">
        <v>7767</v>
      </c>
      <c r="C3872" s="19" t="s">
        <v>7768</v>
      </c>
      <c r="D3872" s="15">
        <f>Dados!$D$2+Dados!E3872</f>
        <v>92.57</v>
      </c>
      <c r="E3872" s="16">
        <f>Dados!$G$2+Dados!H3872</f>
        <v>124.57</v>
      </c>
    </row>
    <row r="3873" spans="1:5" ht="13.9" customHeight="1" x14ac:dyDescent="0.25">
      <c r="A3873" s="17">
        <v>3871</v>
      </c>
      <c r="B3873" s="18" t="s">
        <v>7769</v>
      </c>
      <c r="C3873" s="19" t="s">
        <v>7770</v>
      </c>
      <c r="D3873" s="15">
        <f>Dados!$D$2+Dados!E3873</f>
        <v>108.84</v>
      </c>
      <c r="E3873" s="16">
        <f>Dados!$G$2+Dados!H3873</f>
        <v>140.84</v>
      </c>
    </row>
    <row r="3874" spans="1:5" ht="13.9" customHeight="1" x14ac:dyDescent="0.25">
      <c r="A3874" s="17">
        <v>3872</v>
      </c>
      <c r="B3874" s="18" t="s">
        <v>7771</v>
      </c>
      <c r="C3874" s="19" t="s">
        <v>7772</v>
      </c>
      <c r="D3874" s="15">
        <f>Dados!$D$2+Dados!E3874</f>
        <v>108.84</v>
      </c>
      <c r="E3874" s="16">
        <f>Dados!$G$2+Dados!H3874</f>
        <v>140.84</v>
      </c>
    </row>
    <row r="3875" spans="1:5" ht="13.9" customHeight="1" x14ac:dyDescent="0.25">
      <c r="A3875" s="17">
        <v>3873</v>
      </c>
      <c r="B3875" s="18" t="s">
        <v>7773</v>
      </c>
      <c r="C3875" s="19" t="s">
        <v>7774</v>
      </c>
      <c r="D3875" s="15">
        <f>Dados!$D$2+Dados!E3875</f>
        <v>146.82</v>
      </c>
      <c r="E3875" s="16">
        <f>Dados!$G$2+Dados!H3875</f>
        <v>178.82</v>
      </c>
    </row>
    <row r="3876" spans="1:5" ht="13.9" customHeight="1" x14ac:dyDescent="0.25">
      <c r="A3876" s="17">
        <v>3874</v>
      </c>
      <c r="B3876" s="18" t="s">
        <v>7775</v>
      </c>
      <c r="C3876" s="19" t="s">
        <v>7776</v>
      </c>
      <c r="D3876" s="15">
        <f>Dados!$D$2+Dados!E3876</f>
        <v>111.56</v>
      </c>
      <c r="E3876" s="16">
        <f>Dados!$G$2+Dados!H3876</f>
        <v>143.56</v>
      </c>
    </row>
    <row r="3877" spans="1:5" ht="13.9" customHeight="1" x14ac:dyDescent="0.25">
      <c r="A3877" s="17">
        <v>3875</v>
      </c>
      <c r="B3877" s="18" t="s">
        <v>7777</v>
      </c>
      <c r="C3877" s="19" t="s">
        <v>7778</v>
      </c>
      <c r="D3877" s="15">
        <f>Dados!$D$2+Dados!E3877</f>
        <v>156.31</v>
      </c>
      <c r="E3877" s="16">
        <f>Dados!$G$2+Dados!H3877</f>
        <v>188.31</v>
      </c>
    </row>
    <row r="3878" spans="1:5" ht="13.9" customHeight="1" x14ac:dyDescent="0.25">
      <c r="A3878" s="17">
        <v>3876</v>
      </c>
      <c r="B3878" s="18" t="s">
        <v>7779</v>
      </c>
      <c r="C3878" s="19" t="s">
        <v>7780</v>
      </c>
      <c r="D3878" s="15">
        <f>Dados!$D$2+Dados!E3878</f>
        <v>84.43</v>
      </c>
      <c r="E3878" s="16">
        <f>Dados!$G$2+Dados!H3878</f>
        <v>116.43</v>
      </c>
    </row>
    <row r="3879" spans="1:5" ht="13.9" customHeight="1" x14ac:dyDescent="0.25">
      <c r="A3879" s="17">
        <v>3877</v>
      </c>
      <c r="B3879" s="18" t="s">
        <v>7781</v>
      </c>
      <c r="C3879" s="19" t="s">
        <v>7782</v>
      </c>
      <c r="D3879" s="15">
        <f>Dados!$D$2+Dados!E3879</f>
        <v>108.84</v>
      </c>
      <c r="E3879" s="16">
        <f>Dados!$G$2+Dados!H3879</f>
        <v>140.84</v>
      </c>
    </row>
    <row r="3880" spans="1:5" ht="13.9" customHeight="1" x14ac:dyDescent="0.25">
      <c r="A3880" s="17">
        <v>3878</v>
      </c>
      <c r="B3880" s="18" t="s">
        <v>7783</v>
      </c>
      <c r="C3880" s="19" t="s">
        <v>7784</v>
      </c>
      <c r="D3880" s="15">
        <f>Dados!$D$2+Dados!E3880</f>
        <v>103.42</v>
      </c>
      <c r="E3880" s="16">
        <f>Dados!$G$2+Dados!H3880</f>
        <v>135.42000000000002</v>
      </c>
    </row>
    <row r="3881" spans="1:5" ht="13.9" customHeight="1" x14ac:dyDescent="0.25">
      <c r="A3881" s="17">
        <v>3879</v>
      </c>
      <c r="B3881" s="18" t="s">
        <v>7785</v>
      </c>
      <c r="C3881" s="19" t="s">
        <v>7786</v>
      </c>
      <c r="D3881" s="15">
        <f>Dados!$D$2+Dados!E3881</f>
        <v>133.26</v>
      </c>
      <c r="E3881" s="16">
        <f>Dados!$G$2+Dados!H3881</f>
        <v>165.26</v>
      </c>
    </row>
    <row r="3882" spans="1:5" ht="13.9" customHeight="1" x14ac:dyDescent="0.25">
      <c r="A3882" s="17">
        <v>3880</v>
      </c>
      <c r="B3882" s="18" t="s">
        <v>7787</v>
      </c>
      <c r="C3882" s="19" t="s">
        <v>7788</v>
      </c>
      <c r="D3882" s="15">
        <f>Dados!$D$2+Dados!E3882</f>
        <v>103.42</v>
      </c>
      <c r="E3882" s="16">
        <f>Dados!$G$2+Dados!H3882</f>
        <v>135.42000000000002</v>
      </c>
    </row>
    <row r="3883" spans="1:5" ht="13.9" customHeight="1" x14ac:dyDescent="0.25">
      <c r="A3883" s="17">
        <v>3881</v>
      </c>
      <c r="B3883" s="18" t="s">
        <v>7789</v>
      </c>
      <c r="C3883" s="19" t="s">
        <v>7790</v>
      </c>
      <c r="D3883" s="15">
        <f>Dados!$D$2+Dados!E3883</f>
        <v>133.26</v>
      </c>
      <c r="E3883" s="16">
        <f>Dados!$G$2+Dados!H3883</f>
        <v>165.26</v>
      </c>
    </row>
    <row r="3884" spans="1:5" ht="13.9" customHeight="1" x14ac:dyDescent="0.25">
      <c r="A3884" s="17">
        <v>3882</v>
      </c>
      <c r="B3884" s="18" t="s">
        <v>7791</v>
      </c>
      <c r="C3884" s="19" t="s">
        <v>7792</v>
      </c>
      <c r="D3884" s="15">
        <f>Dados!$D$2+Dados!E3884</f>
        <v>152.25</v>
      </c>
      <c r="E3884" s="16">
        <f>Dados!$G$2+Dados!H3884</f>
        <v>184.25</v>
      </c>
    </row>
    <row r="3885" spans="1:5" ht="13.9" customHeight="1" x14ac:dyDescent="0.25">
      <c r="A3885" s="17">
        <v>3883</v>
      </c>
      <c r="B3885" s="18" t="s">
        <v>7793</v>
      </c>
      <c r="C3885" s="19" t="s">
        <v>7794</v>
      </c>
      <c r="D3885" s="15">
        <f>Dados!$D$2+Dados!E3885</f>
        <v>89.86</v>
      </c>
      <c r="E3885" s="16">
        <f>Dados!$G$2+Dados!H3885</f>
        <v>121.86</v>
      </c>
    </row>
    <row r="3886" spans="1:5" ht="13.9" customHeight="1" x14ac:dyDescent="0.25">
      <c r="A3886" s="17">
        <v>3884</v>
      </c>
      <c r="B3886" s="18" t="s">
        <v>7795</v>
      </c>
      <c r="C3886" s="19" t="s">
        <v>7796</v>
      </c>
      <c r="D3886" s="15">
        <f>Dados!$D$2+Dados!E3886</f>
        <v>111.56</v>
      </c>
      <c r="E3886" s="16">
        <f>Dados!$G$2+Dados!H3886</f>
        <v>143.56</v>
      </c>
    </row>
    <row r="3887" spans="1:5" ht="13.9" customHeight="1" x14ac:dyDescent="0.25">
      <c r="A3887" s="17">
        <v>3885</v>
      </c>
      <c r="B3887" s="18" t="s">
        <v>7797</v>
      </c>
      <c r="C3887" s="19" t="s">
        <v>7798</v>
      </c>
      <c r="D3887" s="15">
        <f>Dados!$D$2+Dados!E3887</f>
        <v>111.56</v>
      </c>
      <c r="E3887" s="16">
        <f>Dados!$G$2+Dados!H3887</f>
        <v>143.56</v>
      </c>
    </row>
    <row r="3888" spans="1:5" ht="13.9" customHeight="1" x14ac:dyDescent="0.25">
      <c r="A3888" s="17">
        <v>3886</v>
      </c>
      <c r="B3888" s="18" t="s">
        <v>7799</v>
      </c>
      <c r="C3888" s="19" t="s">
        <v>7800</v>
      </c>
      <c r="D3888" s="15">
        <f>Dados!$D$2+Dados!E3888</f>
        <v>154.96</v>
      </c>
      <c r="E3888" s="16">
        <f>Dados!$G$2+Dados!H3888</f>
        <v>186.96</v>
      </c>
    </row>
    <row r="3889" spans="1:5" ht="13.9" customHeight="1" x14ac:dyDescent="0.25">
      <c r="A3889" s="17">
        <v>3887</v>
      </c>
      <c r="B3889" s="18" t="s">
        <v>7801</v>
      </c>
      <c r="C3889" s="19" t="s">
        <v>7802</v>
      </c>
      <c r="D3889" s="15">
        <f>Dados!$D$2+Dados!E3889</f>
        <v>106.13</v>
      </c>
      <c r="E3889" s="16">
        <f>Dados!$G$2+Dados!H3889</f>
        <v>138.13</v>
      </c>
    </row>
    <row r="3890" spans="1:5" ht="13.9" customHeight="1" x14ac:dyDescent="0.25">
      <c r="A3890" s="17">
        <v>3888</v>
      </c>
      <c r="B3890" s="18" t="s">
        <v>7803</v>
      </c>
      <c r="C3890" s="19" t="s">
        <v>7804</v>
      </c>
      <c r="D3890" s="15">
        <f>Dados!$D$2+Dados!E3890</f>
        <v>125.12</v>
      </c>
      <c r="E3890" s="16">
        <f>Dados!$G$2+Dados!H3890</f>
        <v>157.12</v>
      </c>
    </row>
    <row r="3891" spans="1:5" ht="13.9" customHeight="1" x14ac:dyDescent="0.25">
      <c r="A3891" s="17">
        <v>3889</v>
      </c>
      <c r="B3891" s="18" t="s">
        <v>7805</v>
      </c>
      <c r="C3891" s="19" t="s">
        <v>7806</v>
      </c>
      <c r="D3891" s="15">
        <f>Dados!$D$2+Dados!E3891</f>
        <v>81.72</v>
      </c>
      <c r="E3891" s="16">
        <f>Dados!$G$2+Dados!H3891</f>
        <v>113.72</v>
      </c>
    </row>
    <row r="3892" spans="1:5" ht="13.9" customHeight="1" x14ac:dyDescent="0.25">
      <c r="A3892" s="17">
        <v>3890</v>
      </c>
      <c r="B3892" s="18" t="s">
        <v>7807</v>
      </c>
      <c r="C3892" s="19" t="s">
        <v>7808</v>
      </c>
      <c r="D3892" s="15">
        <f>Dados!$D$2+Dados!E3892</f>
        <v>81.72</v>
      </c>
      <c r="E3892" s="16">
        <f>Dados!$G$2+Dados!H3892</f>
        <v>113.72</v>
      </c>
    </row>
    <row r="3893" spans="1:5" ht="13.9" customHeight="1" x14ac:dyDescent="0.25">
      <c r="A3893" s="17">
        <v>3891</v>
      </c>
      <c r="B3893" s="18" t="s">
        <v>7809</v>
      </c>
      <c r="C3893" s="19" t="s">
        <v>7810</v>
      </c>
      <c r="D3893" s="15">
        <f>Dados!$D$2+Dados!E3893</f>
        <v>81.72</v>
      </c>
      <c r="E3893" s="16">
        <f>Dados!$G$2+Dados!H3893</f>
        <v>113.72</v>
      </c>
    </row>
    <row r="3894" spans="1:5" ht="13.9" customHeight="1" x14ac:dyDescent="0.25">
      <c r="A3894" s="17">
        <v>3892</v>
      </c>
      <c r="B3894" s="18" t="s">
        <v>7811</v>
      </c>
      <c r="C3894" s="19" t="s">
        <v>7812</v>
      </c>
      <c r="D3894" s="15">
        <f>Dados!$D$2+Dados!E3894</f>
        <v>84.43</v>
      </c>
      <c r="E3894" s="16">
        <f>Dados!$G$2+Dados!H3894</f>
        <v>116.43</v>
      </c>
    </row>
    <row r="3895" spans="1:5" ht="13.7" customHeight="1" x14ac:dyDescent="0.25">
      <c r="A3895" s="17">
        <v>3893</v>
      </c>
      <c r="B3895" s="18" t="s">
        <v>7813</v>
      </c>
      <c r="C3895" s="19" t="s">
        <v>7814</v>
      </c>
      <c r="D3895" s="15">
        <f>Dados!$D$2+Dados!E3895</f>
        <v>81.72</v>
      </c>
      <c r="E3895" s="16">
        <f>Dados!$G$2+Dados!H3895</f>
        <v>113.72</v>
      </c>
    </row>
    <row r="3896" spans="1:5" ht="13.9" customHeight="1" x14ac:dyDescent="0.25">
      <c r="A3896" s="17">
        <v>3894</v>
      </c>
      <c r="B3896" s="18" t="s">
        <v>7815</v>
      </c>
      <c r="C3896" s="19" t="s">
        <v>7816</v>
      </c>
      <c r="D3896" s="15">
        <f>Dados!$D$2+Dados!E3896</f>
        <v>81.72</v>
      </c>
      <c r="E3896" s="16">
        <f>Dados!$G$2+Dados!H3896</f>
        <v>113.72</v>
      </c>
    </row>
    <row r="3897" spans="1:5" ht="13.9" customHeight="1" x14ac:dyDescent="0.25">
      <c r="A3897" s="17">
        <v>3895</v>
      </c>
      <c r="B3897" s="18" t="s">
        <v>7817</v>
      </c>
      <c r="C3897" s="19" t="s">
        <v>7818</v>
      </c>
      <c r="D3897" s="15">
        <f>Dados!$D$2+Dados!E3897</f>
        <v>70.87</v>
      </c>
      <c r="E3897" s="16">
        <f>Dados!$G$2+Dados!H3897</f>
        <v>102.87</v>
      </c>
    </row>
    <row r="3898" spans="1:5" ht="13.9" customHeight="1" x14ac:dyDescent="0.25">
      <c r="A3898" s="17">
        <v>3896</v>
      </c>
      <c r="B3898" s="18" t="s">
        <v>7819</v>
      </c>
      <c r="C3898" s="19" t="s">
        <v>7820</v>
      </c>
      <c r="D3898" s="15">
        <f>Dados!$D$2+Dados!E3898</f>
        <v>81.72</v>
      </c>
      <c r="E3898" s="16">
        <f>Dados!$G$2+Dados!H3898</f>
        <v>113.72</v>
      </c>
    </row>
    <row r="3899" spans="1:5" ht="13.9" customHeight="1" x14ac:dyDescent="0.25">
      <c r="A3899" s="17">
        <v>3897</v>
      </c>
      <c r="B3899" s="18" t="s">
        <v>7821</v>
      </c>
      <c r="C3899" s="19" t="s">
        <v>7822</v>
      </c>
      <c r="D3899" s="15">
        <f>Dados!$D$2+Dados!E3899</f>
        <v>84.43</v>
      </c>
      <c r="E3899" s="16">
        <f>Dados!$G$2+Dados!H3899</f>
        <v>116.43</v>
      </c>
    </row>
    <row r="3900" spans="1:5" ht="13.9" customHeight="1" x14ac:dyDescent="0.25">
      <c r="A3900" s="17">
        <v>3898</v>
      </c>
      <c r="B3900" s="18" t="s">
        <v>7823</v>
      </c>
      <c r="C3900" s="19" t="s">
        <v>7824</v>
      </c>
      <c r="D3900" s="15">
        <f>Dados!$D$2+Dados!E3900</f>
        <v>108.84</v>
      </c>
      <c r="E3900" s="16">
        <f>Dados!$G$2+Dados!H3900</f>
        <v>140.84</v>
      </c>
    </row>
    <row r="3901" spans="1:5" ht="13.9" customHeight="1" x14ac:dyDescent="0.25">
      <c r="A3901" s="17">
        <v>3899</v>
      </c>
      <c r="B3901" s="18" t="s">
        <v>7825</v>
      </c>
      <c r="C3901" s="19" t="s">
        <v>7826</v>
      </c>
      <c r="D3901" s="15">
        <f>Dados!$D$2+Dados!E3901</f>
        <v>80.63</v>
      </c>
      <c r="E3901" s="16">
        <f>Dados!$G$2+Dados!H3901</f>
        <v>112.63</v>
      </c>
    </row>
    <row r="3902" spans="1:5" ht="13.9" customHeight="1" x14ac:dyDescent="0.25">
      <c r="A3902" s="17">
        <v>3900</v>
      </c>
      <c r="B3902" s="18" t="s">
        <v>7827</v>
      </c>
      <c r="C3902" s="19" t="s">
        <v>7828</v>
      </c>
      <c r="D3902" s="15">
        <f>Dados!$D$2+Dados!E3902</f>
        <v>80.63</v>
      </c>
      <c r="E3902" s="16">
        <f>Dados!$G$2+Dados!H3902</f>
        <v>112.63</v>
      </c>
    </row>
    <row r="3903" spans="1:5" ht="13.9" customHeight="1" x14ac:dyDescent="0.25">
      <c r="A3903" s="17">
        <v>3901</v>
      </c>
      <c r="B3903" s="18" t="s">
        <v>7829</v>
      </c>
      <c r="C3903" s="19" t="s">
        <v>7830</v>
      </c>
      <c r="D3903" s="15">
        <f>Dados!$D$2+Dados!E3903</f>
        <v>80.63</v>
      </c>
      <c r="E3903" s="16">
        <f>Dados!$G$2+Dados!H3903</f>
        <v>112.63</v>
      </c>
    </row>
    <row r="3904" spans="1:5" ht="13.9" customHeight="1" x14ac:dyDescent="0.25">
      <c r="A3904" s="17">
        <v>3902</v>
      </c>
      <c r="B3904" s="18" t="s">
        <v>7831</v>
      </c>
      <c r="C3904" s="19" t="s">
        <v>7832</v>
      </c>
      <c r="D3904" s="15">
        <f>Dados!$D$2+Dados!E3904</f>
        <v>69.78</v>
      </c>
      <c r="E3904" s="16">
        <f>Dados!$G$2+Dados!H3904</f>
        <v>101.78</v>
      </c>
    </row>
    <row r="3905" spans="1:5" ht="13.9" customHeight="1" x14ac:dyDescent="0.25">
      <c r="A3905" s="17">
        <v>3903</v>
      </c>
      <c r="B3905" s="18" t="s">
        <v>7833</v>
      </c>
      <c r="C3905" s="19" t="s">
        <v>7834</v>
      </c>
      <c r="D3905" s="15">
        <f>Dados!$D$2+Dados!E3905</f>
        <v>70.87</v>
      </c>
      <c r="E3905" s="16">
        <f>Dados!$G$2+Dados!H3905</f>
        <v>102.87</v>
      </c>
    </row>
    <row r="3906" spans="1:5" ht="13.9" customHeight="1" x14ac:dyDescent="0.25">
      <c r="A3906" s="17">
        <v>3904</v>
      </c>
      <c r="B3906" s="18" t="s">
        <v>7835</v>
      </c>
      <c r="C3906" s="19" t="s">
        <v>7836</v>
      </c>
      <c r="D3906" s="15">
        <f>Dados!$D$2+Dados!E3906</f>
        <v>70.87</v>
      </c>
      <c r="E3906" s="16">
        <f>Dados!$G$2+Dados!H3906</f>
        <v>102.87</v>
      </c>
    </row>
    <row r="3907" spans="1:5" ht="13.9" customHeight="1" x14ac:dyDescent="0.25">
      <c r="A3907" s="17">
        <v>3905</v>
      </c>
      <c r="B3907" s="18" t="s">
        <v>7837</v>
      </c>
      <c r="C3907" s="19" t="s">
        <v>7838</v>
      </c>
      <c r="D3907" s="15">
        <f>Dados!$D$2+Dados!E3907</f>
        <v>69.78</v>
      </c>
      <c r="E3907" s="16">
        <f>Dados!$G$2+Dados!H3907</f>
        <v>101.78</v>
      </c>
    </row>
    <row r="3908" spans="1:5" ht="13.9" customHeight="1" x14ac:dyDescent="0.25">
      <c r="A3908" s="17">
        <v>3906</v>
      </c>
      <c r="B3908" s="18" t="s">
        <v>7839</v>
      </c>
      <c r="C3908" s="19" t="s">
        <v>7840</v>
      </c>
      <c r="D3908" s="15">
        <f>Dados!$D$2+Dados!E3908</f>
        <v>65.44</v>
      </c>
      <c r="E3908" s="16">
        <f>Dados!$G$2+Dados!H3908</f>
        <v>97.44</v>
      </c>
    </row>
    <row r="3909" spans="1:5" ht="13.9" customHeight="1" x14ac:dyDescent="0.25">
      <c r="A3909" s="17">
        <v>3907</v>
      </c>
      <c r="B3909" s="18" t="s">
        <v>7841</v>
      </c>
      <c r="C3909" s="19" t="s">
        <v>7842</v>
      </c>
      <c r="D3909" s="15">
        <f>Dados!$D$2+Dados!E3909</f>
        <v>68.16</v>
      </c>
      <c r="E3909" s="16">
        <f>Dados!$G$2+Dados!H3909</f>
        <v>100.16</v>
      </c>
    </row>
    <row r="3910" spans="1:5" ht="13.9" customHeight="1" x14ac:dyDescent="0.25">
      <c r="A3910" s="17">
        <v>3908</v>
      </c>
      <c r="B3910" s="18" t="s">
        <v>7843</v>
      </c>
      <c r="C3910" s="19" t="s">
        <v>7844</v>
      </c>
      <c r="D3910" s="15">
        <f>Dados!$D$2+Dados!E3910</f>
        <v>73.58</v>
      </c>
      <c r="E3910" s="16">
        <f>Dados!$G$2+Dados!H3910</f>
        <v>105.58</v>
      </c>
    </row>
    <row r="3911" spans="1:5" ht="13.9" customHeight="1" x14ac:dyDescent="0.25">
      <c r="A3911" s="17">
        <v>3909</v>
      </c>
      <c r="B3911" s="18" t="s">
        <v>7845</v>
      </c>
      <c r="C3911" s="19" t="s">
        <v>7846</v>
      </c>
      <c r="D3911" s="15">
        <f>Dados!$D$2+Dados!E3911</f>
        <v>62.73</v>
      </c>
      <c r="E3911" s="16">
        <f>Dados!$G$2+Dados!H3911</f>
        <v>94.72999999999999</v>
      </c>
    </row>
    <row r="3912" spans="1:5" ht="13.9" customHeight="1" x14ac:dyDescent="0.25">
      <c r="A3912" s="17">
        <v>3910</v>
      </c>
      <c r="B3912" s="18" t="s">
        <v>7847</v>
      </c>
      <c r="C3912" s="19" t="s">
        <v>7848</v>
      </c>
      <c r="D3912" s="15">
        <f>Dados!$D$2+Dados!E3912</f>
        <v>89.86</v>
      </c>
      <c r="E3912" s="16">
        <f>Dados!$G$2+Dados!H3912</f>
        <v>121.86</v>
      </c>
    </row>
    <row r="3913" spans="1:5" ht="13.9" customHeight="1" x14ac:dyDescent="0.25">
      <c r="A3913" s="17">
        <v>3911</v>
      </c>
      <c r="B3913" s="18" t="s">
        <v>7849</v>
      </c>
      <c r="C3913" s="19" t="s">
        <v>7850</v>
      </c>
      <c r="D3913" s="15">
        <f>Dados!$D$2+Dados!E3913</f>
        <v>95.28</v>
      </c>
      <c r="E3913" s="16">
        <f>Dados!$G$2+Dados!H3913</f>
        <v>127.28</v>
      </c>
    </row>
    <row r="3914" spans="1:5" ht="13.9" customHeight="1" x14ac:dyDescent="0.25">
      <c r="A3914" s="17">
        <v>3912</v>
      </c>
      <c r="B3914" s="18" t="s">
        <v>7851</v>
      </c>
      <c r="C3914" s="19" t="s">
        <v>7852</v>
      </c>
      <c r="D3914" s="15">
        <f>Dados!$D$2+Dados!E3914</f>
        <v>87.14</v>
      </c>
      <c r="E3914" s="16">
        <f>Dados!$G$2+Dados!H3914</f>
        <v>119.14</v>
      </c>
    </row>
    <row r="3915" spans="1:5" ht="13.9" customHeight="1" x14ac:dyDescent="0.25">
      <c r="A3915" s="17">
        <v>3913</v>
      </c>
      <c r="B3915" s="18" t="s">
        <v>7853</v>
      </c>
      <c r="C3915" s="19" t="s">
        <v>7854</v>
      </c>
      <c r="D3915" s="15">
        <f>Dados!$D$2+Dados!E3915</f>
        <v>95.28</v>
      </c>
      <c r="E3915" s="16">
        <f>Dados!$G$2+Dados!H3915</f>
        <v>127.28</v>
      </c>
    </row>
    <row r="3916" spans="1:5" ht="13.9" customHeight="1" x14ac:dyDescent="0.25">
      <c r="A3916" s="17">
        <v>3914</v>
      </c>
      <c r="B3916" s="18" t="s">
        <v>7855</v>
      </c>
      <c r="C3916" s="19" t="s">
        <v>7856</v>
      </c>
      <c r="D3916" s="15">
        <f>Dados!$D$2+Dados!E3916</f>
        <v>108.84</v>
      </c>
      <c r="E3916" s="16">
        <f>Dados!$G$2+Dados!H3916</f>
        <v>140.84</v>
      </c>
    </row>
    <row r="3917" spans="1:5" ht="13.9" customHeight="1" x14ac:dyDescent="0.25">
      <c r="A3917" s="17">
        <v>3915</v>
      </c>
      <c r="B3917" s="18" t="s">
        <v>7857</v>
      </c>
      <c r="C3917" s="19" t="s">
        <v>7858</v>
      </c>
      <c r="D3917" s="15">
        <f>Dados!$D$2+Dados!E3917</f>
        <v>111.56</v>
      </c>
      <c r="E3917" s="16">
        <f>Dados!$G$2+Dados!H3917</f>
        <v>143.56</v>
      </c>
    </row>
    <row r="3918" spans="1:5" ht="13.9" customHeight="1" x14ac:dyDescent="0.25">
      <c r="A3918" s="17">
        <v>3916</v>
      </c>
      <c r="B3918" s="18" t="s">
        <v>7859</v>
      </c>
      <c r="C3918" s="19" t="s">
        <v>7860</v>
      </c>
      <c r="D3918" s="15">
        <f>Dados!$D$2+Dados!E3918</f>
        <v>97.99</v>
      </c>
      <c r="E3918" s="16">
        <f>Dados!$G$2+Dados!H3918</f>
        <v>129.99</v>
      </c>
    </row>
    <row r="3919" spans="1:5" ht="13.9" customHeight="1" x14ac:dyDescent="0.25">
      <c r="A3919" s="17">
        <v>3917</v>
      </c>
      <c r="B3919" s="18" t="s">
        <v>7861</v>
      </c>
      <c r="C3919" s="19" t="s">
        <v>7862</v>
      </c>
      <c r="D3919" s="15">
        <f>Dados!$D$2+Dados!E3919</f>
        <v>68.16</v>
      </c>
      <c r="E3919" s="16">
        <f>Dados!$G$2+Dados!H3919</f>
        <v>100.16</v>
      </c>
    </row>
    <row r="3920" spans="1:5" ht="13.9" customHeight="1" x14ac:dyDescent="0.25">
      <c r="A3920" s="17">
        <v>3918</v>
      </c>
      <c r="B3920" s="18" t="s">
        <v>7863</v>
      </c>
      <c r="C3920" s="19" t="s">
        <v>7864</v>
      </c>
      <c r="D3920" s="15">
        <f>Dados!$D$2+Dados!E3920</f>
        <v>64.36</v>
      </c>
      <c r="E3920" s="16">
        <f>Dados!$G$2+Dados!H3920</f>
        <v>96.36</v>
      </c>
    </row>
    <row r="3921" spans="1:5" ht="13.9" customHeight="1" x14ac:dyDescent="0.25">
      <c r="A3921" s="17">
        <v>3919</v>
      </c>
      <c r="B3921" s="18" t="s">
        <v>7865</v>
      </c>
      <c r="C3921" s="19" t="s">
        <v>7866</v>
      </c>
      <c r="D3921" s="15">
        <f>Dados!$D$2+Dados!E3921</f>
        <v>60.02</v>
      </c>
      <c r="E3921" s="16">
        <f>Dados!$G$2+Dados!H3921</f>
        <v>92.02000000000001</v>
      </c>
    </row>
    <row r="3922" spans="1:5" ht="13.9" customHeight="1" x14ac:dyDescent="0.25">
      <c r="A3922" s="17">
        <v>3920</v>
      </c>
      <c r="B3922" s="18" t="s">
        <v>7867</v>
      </c>
      <c r="C3922" s="19" t="s">
        <v>7868</v>
      </c>
      <c r="D3922" s="15">
        <f>Dados!$D$2+Dados!E3922</f>
        <v>51.879999999999995</v>
      </c>
      <c r="E3922" s="16">
        <f>Dados!$G$2+Dados!H3922</f>
        <v>83.88</v>
      </c>
    </row>
    <row r="3923" spans="1:5" ht="13.9" customHeight="1" x14ac:dyDescent="0.25">
      <c r="A3923" s="17">
        <v>3921</v>
      </c>
      <c r="B3923" s="18" t="s">
        <v>7869</v>
      </c>
      <c r="C3923" s="19" t="s">
        <v>7870</v>
      </c>
      <c r="D3923" s="15">
        <f>Dados!$D$2+Dados!E3923</f>
        <v>65.44</v>
      </c>
      <c r="E3923" s="16">
        <f>Dados!$G$2+Dados!H3923</f>
        <v>97.44</v>
      </c>
    </row>
    <row r="3924" spans="1:5" ht="13.9" customHeight="1" x14ac:dyDescent="0.25">
      <c r="A3924" s="17">
        <v>3922</v>
      </c>
      <c r="B3924" s="18" t="s">
        <v>7871</v>
      </c>
      <c r="C3924" s="19" t="s">
        <v>7872</v>
      </c>
      <c r="D3924" s="15">
        <f>Dados!$D$2+Dados!E3924</f>
        <v>103.42</v>
      </c>
      <c r="E3924" s="16">
        <f>Dados!$G$2+Dados!H3924</f>
        <v>135.42000000000002</v>
      </c>
    </row>
    <row r="3925" spans="1:5" ht="13.9" customHeight="1" x14ac:dyDescent="0.25">
      <c r="A3925" s="17">
        <v>3923</v>
      </c>
      <c r="B3925" s="18" t="s">
        <v>7873</v>
      </c>
      <c r="C3925" s="19" t="s">
        <v>7874</v>
      </c>
      <c r="D3925" s="15">
        <f>Dados!$D$2+Dados!E3925</f>
        <v>81.72</v>
      </c>
      <c r="E3925" s="16">
        <f>Dados!$G$2+Dados!H3925</f>
        <v>113.72</v>
      </c>
    </row>
    <row r="3926" spans="1:5" ht="13.9" customHeight="1" x14ac:dyDescent="0.25">
      <c r="A3926" s="17">
        <v>3924</v>
      </c>
      <c r="B3926" s="18" t="s">
        <v>7875</v>
      </c>
      <c r="C3926" s="19" t="s">
        <v>7876</v>
      </c>
      <c r="D3926" s="15">
        <f>Dados!$D$2+Dados!E3926</f>
        <v>81.72</v>
      </c>
      <c r="E3926" s="16">
        <f>Dados!$G$2+Dados!H3926</f>
        <v>113.72</v>
      </c>
    </row>
    <row r="3927" spans="1:5" ht="13.9" customHeight="1" x14ac:dyDescent="0.25">
      <c r="A3927" s="17">
        <v>3925</v>
      </c>
      <c r="B3927" s="18" t="s">
        <v>7877</v>
      </c>
      <c r="C3927" s="19" t="s">
        <v>7878</v>
      </c>
      <c r="D3927" s="15">
        <f>Dados!$D$2+Dados!E3927</f>
        <v>97.99</v>
      </c>
      <c r="E3927" s="16">
        <f>Dados!$G$2+Dados!H3927</f>
        <v>129.99</v>
      </c>
    </row>
    <row r="3928" spans="1:5" ht="13.9" customHeight="1" x14ac:dyDescent="0.25">
      <c r="A3928" s="17">
        <v>3926</v>
      </c>
      <c r="B3928" s="18" t="s">
        <v>7879</v>
      </c>
      <c r="C3928" s="19" t="s">
        <v>7880</v>
      </c>
      <c r="D3928" s="15">
        <f>Dados!$D$2+Dados!E3928</f>
        <v>65.44</v>
      </c>
      <c r="E3928" s="16">
        <f>Dados!$G$2+Dados!H3928</f>
        <v>97.44</v>
      </c>
    </row>
    <row r="3929" spans="1:5" ht="13.9" customHeight="1" x14ac:dyDescent="0.25">
      <c r="A3929" s="17">
        <v>3927</v>
      </c>
      <c r="B3929" s="18" t="s">
        <v>7881</v>
      </c>
      <c r="C3929" s="19" t="s">
        <v>7882</v>
      </c>
      <c r="D3929" s="15">
        <f>Dados!$D$2+Dados!E3929</f>
        <v>95.28</v>
      </c>
      <c r="E3929" s="16">
        <f>Dados!$G$2+Dados!H3929</f>
        <v>127.28</v>
      </c>
    </row>
    <row r="3930" spans="1:5" ht="13.7" customHeight="1" x14ac:dyDescent="0.25">
      <c r="A3930" s="17">
        <v>3928</v>
      </c>
      <c r="B3930" s="18" t="s">
        <v>7883</v>
      </c>
      <c r="C3930" s="19" t="s">
        <v>7884</v>
      </c>
      <c r="D3930" s="15">
        <f>Dados!$D$2+Dados!E3930</f>
        <v>97.99</v>
      </c>
      <c r="E3930" s="16">
        <f>Dados!$G$2+Dados!H3930</f>
        <v>129.99</v>
      </c>
    </row>
    <row r="3931" spans="1:5" ht="13.9" customHeight="1" x14ac:dyDescent="0.25">
      <c r="A3931" s="17">
        <v>3929</v>
      </c>
      <c r="B3931" s="18" t="s">
        <v>7885</v>
      </c>
      <c r="C3931" s="19" t="s">
        <v>7886</v>
      </c>
      <c r="D3931" s="15">
        <f>Dados!$D$2+Dados!E3931</f>
        <v>97.99</v>
      </c>
      <c r="E3931" s="16">
        <f>Dados!$G$2+Dados!H3931</f>
        <v>129.99</v>
      </c>
    </row>
    <row r="3932" spans="1:5" ht="13.9" customHeight="1" x14ac:dyDescent="0.25">
      <c r="A3932" s="17">
        <v>3930</v>
      </c>
      <c r="B3932" s="18" t="s">
        <v>7887</v>
      </c>
      <c r="C3932" s="19" t="s">
        <v>7888</v>
      </c>
      <c r="D3932" s="15">
        <f>Dados!$D$2+Dados!E3932</f>
        <v>103.42</v>
      </c>
      <c r="E3932" s="16">
        <f>Dados!$G$2+Dados!H3932</f>
        <v>135.42000000000002</v>
      </c>
    </row>
    <row r="3933" spans="1:5" ht="13.9" customHeight="1" x14ac:dyDescent="0.25">
      <c r="A3933" s="17">
        <v>3931</v>
      </c>
      <c r="B3933" s="18" t="s">
        <v>7889</v>
      </c>
      <c r="C3933" s="19" t="s">
        <v>7890</v>
      </c>
      <c r="D3933" s="15">
        <f>Dados!$D$2+Dados!E3933</f>
        <v>103.42</v>
      </c>
      <c r="E3933" s="16">
        <f>Dados!$G$2+Dados!H3933</f>
        <v>135.42000000000002</v>
      </c>
    </row>
    <row r="3934" spans="1:5" ht="13.9" customHeight="1" x14ac:dyDescent="0.25">
      <c r="A3934" s="17">
        <v>3932</v>
      </c>
      <c r="B3934" s="18" t="s">
        <v>7891</v>
      </c>
      <c r="C3934" s="19" t="s">
        <v>7892</v>
      </c>
      <c r="D3934" s="15">
        <f>Dados!$D$2+Dados!E3934</f>
        <v>103.42</v>
      </c>
      <c r="E3934" s="16">
        <f>Dados!$G$2+Dados!H3934</f>
        <v>135.42000000000002</v>
      </c>
    </row>
    <row r="3935" spans="1:5" ht="13.9" customHeight="1" x14ac:dyDescent="0.25">
      <c r="A3935" s="17">
        <v>3933</v>
      </c>
      <c r="B3935" s="18" t="s">
        <v>7893</v>
      </c>
      <c r="C3935" s="19" t="s">
        <v>7894</v>
      </c>
      <c r="D3935" s="15">
        <f>Dados!$D$2+Dados!E3935</f>
        <v>103.42</v>
      </c>
      <c r="E3935" s="16">
        <f>Dados!$G$2+Dados!H3935</f>
        <v>135.42000000000002</v>
      </c>
    </row>
    <row r="3936" spans="1:5" ht="13.9" customHeight="1" x14ac:dyDescent="0.25">
      <c r="A3936" s="17">
        <v>3934</v>
      </c>
      <c r="B3936" s="18" t="s">
        <v>7895</v>
      </c>
      <c r="C3936" s="19" t="s">
        <v>7896</v>
      </c>
      <c r="D3936" s="15">
        <f>Dados!$D$2+Dados!E3936</f>
        <v>106.13</v>
      </c>
      <c r="E3936" s="16">
        <f>Dados!$G$2+Dados!H3936</f>
        <v>138.13</v>
      </c>
    </row>
    <row r="3937" spans="1:5" ht="13.9" customHeight="1" x14ac:dyDescent="0.25">
      <c r="A3937" s="17">
        <v>3935</v>
      </c>
      <c r="B3937" s="18" t="s">
        <v>7897</v>
      </c>
      <c r="C3937" s="19" t="s">
        <v>7898</v>
      </c>
      <c r="D3937" s="15">
        <f>Dados!$D$2+Dados!E3937</f>
        <v>106.13</v>
      </c>
      <c r="E3937" s="16">
        <f>Dados!$G$2+Dados!H3937</f>
        <v>138.13</v>
      </c>
    </row>
    <row r="3938" spans="1:5" ht="13.9" customHeight="1" x14ac:dyDescent="0.25">
      <c r="A3938" s="17">
        <v>3936</v>
      </c>
      <c r="B3938" s="18" t="s">
        <v>7899</v>
      </c>
      <c r="C3938" s="19" t="s">
        <v>7900</v>
      </c>
      <c r="D3938" s="15">
        <f>Dados!$D$2+Dados!E3938</f>
        <v>89.86</v>
      </c>
      <c r="E3938" s="16">
        <f>Dados!$G$2+Dados!H3938</f>
        <v>121.86</v>
      </c>
    </row>
    <row r="3939" spans="1:5" ht="13.9" customHeight="1" x14ac:dyDescent="0.25">
      <c r="A3939" s="17">
        <v>3937</v>
      </c>
      <c r="B3939" s="18" t="s">
        <v>7901</v>
      </c>
      <c r="C3939" s="19" t="s">
        <v>7902</v>
      </c>
      <c r="D3939" s="15">
        <f>Dados!$D$2+Dados!E3939</f>
        <v>89.86</v>
      </c>
      <c r="E3939" s="16">
        <f>Dados!$G$2+Dados!H3939</f>
        <v>121.86</v>
      </c>
    </row>
    <row r="3940" spans="1:5" ht="13.9" customHeight="1" x14ac:dyDescent="0.25">
      <c r="A3940" s="17">
        <v>3938</v>
      </c>
      <c r="B3940" s="18" t="s">
        <v>7903</v>
      </c>
      <c r="C3940" s="19" t="s">
        <v>7904</v>
      </c>
      <c r="D3940" s="15">
        <f>Dados!$D$2+Dados!E3940</f>
        <v>89.86</v>
      </c>
      <c r="E3940" s="16">
        <f>Dados!$G$2+Dados!H3940</f>
        <v>121.86</v>
      </c>
    </row>
    <row r="3941" spans="1:5" ht="13.9" customHeight="1" x14ac:dyDescent="0.25">
      <c r="A3941" s="17">
        <v>3939</v>
      </c>
      <c r="B3941" s="18" t="s">
        <v>7905</v>
      </c>
      <c r="C3941" s="19" t="s">
        <v>7906</v>
      </c>
      <c r="D3941" s="15">
        <f>Dados!$D$2+Dados!E3941</f>
        <v>89.86</v>
      </c>
      <c r="E3941" s="16">
        <f>Dados!$G$2+Dados!H3941</f>
        <v>121.86</v>
      </c>
    </row>
    <row r="3942" spans="1:5" ht="13.9" customHeight="1" x14ac:dyDescent="0.25">
      <c r="A3942" s="17">
        <v>3940</v>
      </c>
      <c r="B3942" s="18" t="s">
        <v>7907</v>
      </c>
      <c r="C3942" s="19" t="s">
        <v>7908</v>
      </c>
      <c r="D3942" s="15">
        <f>Dados!$D$2+Dados!E3942</f>
        <v>97.99</v>
      </c>
      <c r="E3942" s="16">
        <f>Dados!$G$2+Dados!H3942</f>
        <v>129.99</v>
      </c>
    </row>
    <row r="3943" spans="1:5" ht="13.9" customHeight="1" x14ac:dyDescent="0.25">
      <c r="A3943" s="17">
        <v>3941</v>
      </c>
      <c r="B3943" s="18" t="s">
        <v>7909</v>
      </c>
      <c r="C3943" s="19" t="s">
        <v>7910</v>
      </c>
      <c r="D3943" s="15">
        <f>Dados!$D$2+Dados!E3943</f>
        <v>97.99</v>
      </c>
      <c r="E3943" s="16">
        <f>Dados!$G$2+Dados!H3943</f>
        <v>129.99</v>
      </c>
    </row>
    <row r="3944" spans="1:5" ht="13.9" customHeight="1" x14ac:dyDescent="0.25">
      <c r="A3944" s="17">
        <v>3942</v>
      </c>
      <c r="B3944" s="18" t="s">
        <v>7911</v>
      </c>
      <c r="C3944" s="19" t="s">
        <v>7912</v>
      </c>
      <c r="D3944" s="15">
        <f>Dados!$D$2+Dados!E3944</f>
        <v>97.99</v>
      </c>
      <c r="E3944" s="16">
        <f>Dados!$G$2+Dados!H3944</f>
        <v>129.99</v>
      </c>
    </row>
    <row r="3945" spans="1:5" ht="13.9" customHeight="1" x14ac:dyDescent="0.25">
      <c r="A3945" s="17">
        <v>3943</v>
      </c>
      <c r="B3945" s="18" t="s">
        <v>7913</v>
      </c>
      <c r="C3945" s="19" t="s">
        <v>7914</v>
      </c>
      <c r="D3945" s="15">
        <f>Dados!$D$2+Dados!E3945</f>
        <v>97.99</v>
      </c>
      <c r="E3945" s="16">
        <f>Dados!$G$2+Dados!H3945</f>
        <v>129.99</v>
      </c>
    </row>
    <row r="3946" spans="1:5" ht="13.9" customHeight="1" x14ac:dyDescent="0.25">
      <c r="A3946" s="17">
        <v>3944</v>
      </c>
      <c r="B3946" s="18" t="s">
        <v>7915</v>
      </c>
      <c r="C3946" s="19" t="s">
        <v>7916</v>
      </c>
      <c r="D3946" s="15">
        <f>Dados!$D$2+Dados!E3946</f>
        <v>97.99</v>
      </c>
      <c r="E3946" s="16">
        <f>Dados!$G$2+Dados!H3946</f>
        <v>129.99</v>
      </c>
    </row>
    <row r="3947" spans="1:5" ht="13.9" customHeight="1" x14ac:dyDescent="0.25">
      <c r="A3947" s="17">
        <v>3945</v>
      </c>
      <c r="B3947" s="18" t="s">
        <v>7917</v>
      </c>
      <c r="C3947" s="19" t="s">
        <v>7918</v>
      </c>
      <c r="D3947" s="15">
        <f>Dados!$D$2+Dados!E3947</f>
        <v>97.99</v>
      </c>
      <c r="E3947" s="16">
        <f>Dados!$G$2+Dados!H3947</f>
        <v>129.99</v>
      </c>
    </row>
    <row r="3948" spans="1:5" ht="13.9" customHeight="1" x14ac:dyDescent="0.25">
      <c r="A3948" s="17">
        <v>3946</v>
      </c>
      <c r="B3948" s="18" t="s">
        <v>7919</v>
      </c>
      <c r="C3948" s="19" t="s">
        <v>7920</v>
      </c>
      <c r="D3948" s="15">
        <f>Dados!$D$2+Dados!E3948</f>
        <v>79.009999999999991</v>
      </c>
      <c r="E3948" s="16">
        <f>Dados!$G$2+Dados!H3948</f>
        <v>111.00999999999999</v>
      </c>
    </row>
    <row r="3949" spans="1:5" ht="13.9" customHeight="1" x14ac:dyDescent="0.25">
      <c r="A3949" s="17">
        <v>3947</v>
      </c>
      <c r="B3949" s="18" t="s">
        <v>7921</v>
      </c>
      <c r="C3949" s="19" t="s">
        <v>7922</v>
      </c>
      <c r="D3949" s="15">
        <f>Dados!$D$2+Dados!E3949</f>
        <v>79.009999999999991</v>
      </c>
      <c r="E3949" s="16">
        <f>Dados!$G$2+Dados!H3949</f>
        <v>111.00999999999999</v>
      </c>
    </row>
    <row r="3950" spans="1:5" ht="13.9" customHeight="1" x14ac:dyDescent="0.25">
      <c r="A3950" s="17">
        <v>3948</v>
      </c>
      <c r="B3950" s="18" t="s">
        <v>7923</v>
      </c>
      <c r="C3950" s="19" t="s">
        <v>7924</v>
      </c>
      <c r="D3950" s="15">
        <f>Dados!$D$2+Dados!E3950</f>
        <v>100.71</v>
      </c>
      <c r="E3950" s="16">
        <f>Dados!$G$2+Dados!H3950</f>
        <v>132.70999999999998</v>
      </c>
    </row>
    <row r="3951" spans="1:5" ht="13.9" customHeight="1" x14ac:dyDescent="0.25">
      <c r="A3951" s="17">
        <v>3949</v>
      </c>
      <c r="B3951" s="18" t="s">
        <v>7925</v>
      </c>
      <c r="C3951" s="19" t="s">
        <v>7926</v>
      </c>
      <c r="D3951" s="15">
        <f>Dados!$D$2+Dados!E3951</f>
        <v>100.71</v>
      </c>
      <c r="E3951" s="16">
        <f>Dados!$G$2+Dados!H3951</f>
        <v>132.70999999999998</v>
      </c>
    </row>
    <row r="3952" spans="1:5" ht="13.9" customHeight="1" x14ac:dyDescent="0.25">
      <c r="A3952" s="17">
        <v>3950</v>
      </c>
      <c r="B3952" s="18" t="s">
        <v>7927</v>
      </c>
      <c r="C3952" s="19" t="s">
        <v>7928</v>
      </c>
      <c r="D3952" s="15">
        <f>Dados!$D$2+Dados!E3952</f>
        <v>89.86</v>
      </c>
      <c r="E3952" s="16">
        <f>Dados!$G$2+Dados!H3952</f>
        <v>121.86</v>
      </c>
    </row>
    <row r="3953" spans="1:5" ht="13.9" customHeight="1" x14ac:dyDescent="0.25">
      <c r="A3953" s="17">
        <v>3951</v>
      </c>
      <c r="B3953" s="18" t="s">
        <v>7929</v>
      </c>
      <c r="C3953" s="19" t="s">
        <v>7930</v>
      </c>
      <c r="D3953" s="15">
        <f>Dados!$D$2+Dados!E3953</f>
        <v>106.13</v>
      </c>
      <c r="E3953" s="16">
        <f>Dados!$G$2+Dados!H3953</f>
        <v>138.13</v>
      </c>
    </row>
    <row r="3954" spans="1:5" ht="13.9" customHeight="1" x14ac:dyDescent="0.25">
      <c r="A3954" s="17">
        <v>3952</v>
      </c>
      <c r="B3954" s="18" t="s">
        <v>7931</v>
      </c>
      <c r="C3954" s="19" t="s">
        <v>7932</v>
      </c>
      <c r="D3954" s="15">
        <f>Dados!$D$2+Dados!E3954</f>
        <v>65.44</v>
      </c>
      <c r="E3954" s="16">
        <f>Dados!$G$2+Dados!H3954</f>
        <v>97.44</v>
      </c>
    </row>
    <row r="3955" spans="1:5" ht="13.9" customHeight="1" x14ac:dyDescent="0.25">
      <c r="A3955" s="17">
        <v>3953</v>
      </c>
      <c r="B3955" s="18" t="s">
        <v>7933</v>
      </c>
      <c r="C3955" s="19" t="s">
        <v>7934</v>
      </c>
      <c r="D3955" s="15">
        <f>Dados!$D$2+Dados!E3955</f>
        <v>65.44</v>
      </c>
      <c r="E3955" s="16">
        <f>Dados!$G$2+Dados!H3955</f>
        <v>97.44</v>
      </c>
    </row>
    <row r="3956" spans="1:5" ht="13.9" customHeight="1" x14ac:dyDescent="0.25">
      <c r="A3956" s="17">
        <v>3954</v>
      </c>
      <c r="B3956" s="18" t="s">
        <v>7935</v>
      </c>
      <c r="C3956" s="19" t="s">
        <v>7936</v>
      </c>
      <c r="D3956" s="15">
        <f>Dados!$D$2+Dados!E3956</f>
        <v>65.44</v>
      </c>
      <c r="E3956" s="16">
        <f>Dados!$G$2+Dados!H3956</f>
        <v>97.44</v>
      </c>
    </row>
    <row r="3957" spans="1:5" ht="13.9" customHeight="1" x14ac:dyDescent="0.25">
      <c r="A3957" s="17">
        <v>3955</v>
      </c>
      <c r="B3957" s="18" t="s">
        <v>7937</v>
      </c>
      <c r="C3957" s="19" t="s">
        <v>7938</v>
      </c>
      <c r="D3957" s="15">
        <f>Dados!$D$2+Dados!E3957</f>
        <v>65.44</v>
      </c>
      <c r="E3957" s="16">
        <f>Dados!$G$2+Dados!H3957</f>
        <v>97.44</v>
      </c>
    </row>
    <row r="3958" spans="1:5" ht="13.9" customHeight="1" x14ac:dyDescent="0.25">
      <c r="A3958" s="17">
        <v>3956</v>
      </c>
      <c r="B3958" s="18" t="s">
        <v>7939</v>
      </c>
      <c r="C3958" s="19" t="s">
        <v>7940</v>
      </c>
      <c r="D3958" s="15">
        <f>Dados!$D$2+Dados!E3958</f>
        <v>65.44</v>
      </c>
      <c r="E3958" s="16">
        <f>Dados!$G$2+Dados!H3958</f>
        <v>97.44</v>
      </c>
    </row>
    <row r="3959" spans="1:5" ht="13.9" customHeight="1" x14ac:dyDescent="0.25">
      <c r="A3959" s="17">
        <v>3957</v>
      </c>
      <c r="B3959" s="18" t="s">
        <v>7941</v>
      </c>
      <c r="C3959" s="19" t="s">
        <v>7942</v>
      </c>
      <c r="D3959" s="15">
        <f>Dados!$D$2+Dados!E3959</f>
        <v>65.44</v>
      </c>
      <c r="E3959" s="16">
        <f>Dados!$G$2+Dados!H3959</f>
        <v>97.44</v>
      </c>
    </row>
    <row r="3960" spans="1:5" ht="13.9" customHeight="1" x14ac:dyDescent="0.25">
      <c r="A3960" s="17">
        <v>3958</v>
      </c>
      <c r="B3960" s="18" t="s">
        <v>7943</v>
      </c>
      <c r="C3960" s="19" t="s">
        <v>7944</v>
      </c>
      <c r="D3960" s="15">
        <f>Dados!$D$2+Dados!E3960</f>
        <v>65.44</v>
      </c>
      <c r="E3960" s="16">
        <f>Dados!$G$2+Dados!H3960</f>
        <v>97.44</v>
      </c>
    </row>
    <row r="3961" spans="1:5" ht="13.9" customHeight="1" x14ac:dyDescent="0.25">
      <c r="A3961" s="17">
        <v>3959</v>
      </c>
      <c r="B3961" s="18" t="s">
        <v>7945</v>
      </c>
      <c r="C3961" s="19" t="s">
        <v>7946</v>
      </c>
      <c r="D3961" s="15">
        <f>Dados!$D$2+Dados!E3961</f>
        <v>65.44</v>
      </c>
      <c r="E3961" s="16">
        <f>Dados!$G$2+Dados!H3961</f>
        <v>97.44</v>
      </c>
    </row>
    <row r="3962" spans="1:5" ht="13.9" customHeight="1" x14ac:dyDescent="0.25">
      <c r="A3962" s="17">
        <v>3960</v>
      </c>
      <c r="B3962" s="18" t="s">
        <v>7947</v>
      </c>
      <c r="C3962" s="19" t="s">
        <v>7948</v>
      </c>
      <c r="D3962" s="15">
        <f>Dados!$D$2+Dados!E3962</f>
        <v>65.44</v>
      </c>
      <c r="E3962" s="16">
        <f>Dados!$G$2+Dados!H3962</f>
        <v>97.44</v>
      </c>
    </row>
    <row r="3963" spans="1:5" ht="13.9" customHeight="1" x14ac:dyDescent="0.25">
      <c r="A3963" s="17">
        <v>3961</v>
      </c>
      <c r="B3963" s="18" t="s">
        <v>7949</v>
      </c>
      <c r="C3963" s="19" t="s">
        <v>7950</v>
      </c>
      <c r="D3963" s="15">
        <f>Dados!$D$2+Dados!E3963</f>
        <v>111.56</v>
      </c>
      <c r="E3963" s="16">
        <f>Dados!$G$2+Dados!H3963</f>
        <v>143.56</v>
      </c>
    </row>
    <row r="3964" spans="1:5" ht="13.9" customHeight="1" x14ac:dyDescent="0.25">
      <c r="A3964" s="17">
        <v>3962</v>
      </c>
      <c r="B3964" s="18" t="s">
        <v>7951</v>
      </c>
      <c r="C3964" s="19" t="s">
        <v>7952</v>
      </c>
      <c r="D3964" s="15">
        <f>Dados!$D$2+Dados!E3964</f>
        <v>111.56</v>
      </c>
      <c r="E3964" s="16">
        <f>Dados!$G$2+Dados!H3964</f>
        <v>143.56</v>
      </c>
    </row>
    <row r="3965" spans="1:5" ht="13.7" customHeight="1" x14ac:dyDescent="0.25">
      <c r="A3965" s="17">
        <v>3963</v>
      </c>
      <c r="B3965" s="18" t="s">
        <v>7953</v>
      </c>
      <c r="C3965" s="19" t="s">
        <v>7954</v>
      </c>
      <c r="D3965" s="15">
        <f>Dados!$D$2+Dados!E3965</f>
        <v>73.58</v>
      </c>
      <c r="E3965" s="16">
        <f>Dados!$G$2+Dados!H3965</f>
        <v>105.58</v>
      </c>
    </row>
    <row r="3966" spans="1:5" ht="13.9" customHeight="1" x14ac:dyDescent="0.25">
      <c r="A3966" s="17">
        <v>3964</v>
      </c>
      <c r="B3966" s="18" t="s">
        <v>7955</v>
      </c>
      <c r="C3966" s="19" t="s">
        <v>7956</v>
      </c>
      <c r="D3966" s="15">
        <f>Dados!$D$2+Dados!E3966</f>
        <v>103.42</v>
      </c>
      <c r="E3966" s="16">
        <f>Dados!$G$2+Dados!H3966</f>
        <v>135.42000000000002</v>
      </c>
    </row>
    <row r="3967" spans="1:5" ht="13.9" customHeight="1" x14ac:dyDescent="0.25">
      <c r="A3967" s="17">
        <v>3965</v>
      </c>
      <c r="B3967" s="18" t="s">
        <v>7957</v>
      </c>
      <c r="C3967" s="19" t="s">
        <v>7958</v>
      </c>
      <c r="D3967" s="15">
        <f>Dados!$D$2+Dados!E3967</f>
        <v>144.11000000000001</v>
      </c>
      <c r="E3967" s="16">
        <f>Dados!$G$2+Dados!H3967</f>
        <v>176.11</v>
      </c>
    </row>
    <row r="3968" spans="1:5" ht="13.9" customHeight="1" x14ac:dyDescent="0.25">
      <c r="A3968" s="17">
        <v>3966</v>
      </c>
      <c r="B3968" s="18" t="s">
        <v>7959</v>
      </c>
      <c r="C3968" s="19" t="s">
        <v>7960</v>
      </c>
      <c r="D3968" s="15">
        <f>Dados!$D$2+Dados!E3968</f>
        <v>184.8</v>
      </c>
      <c r="E3968" s="16">
        <f>Dados!$G$2+Dados!H3968</f>
        <v>216.8</v>
      </c>
    </row>
    <row r="3969" spans="1:5" ht="13.9" customHeight="1" x14ac:dyDescent="0.25">
      <c r="A3969" s="17">
        <v>3967</v>
      </c>
      <c r="B3969" s="18" t="s">
        <v>7961</v>
      </c>
      <c r="C3969" s="19" t="s">
        <v>7962</v>
      </c>
      <c r="D3969" s="15">
        <f>Dados!$D$2+Dados!E3969</f>
        <v>184.8</v>
      </c>
      <c r="E3969" s="16">
        <f>Dados!$G$2+Dados!H3969</f>
        <v>216.8</v>
      </c>
    </row>
    <row r="3970" spans="1:5" ht="13.9" customHeight="1" x14ac:dyDescent="0.25">
      <c r="A3970" s="17">
        <v>3968</v>
      </c>
      <c r="B3970" s="18" t="s">
        <v>7963</v>
      </c>
      <c r="C3970" s="19" t="s">
        <v>7964</v>
      </c>
      <c r="D3970" s="15">
        <f>Dados!$D$2+Dados!E3970</f>
        <v>184.8</v>
      </c>
      <c r="E3970" s="16">
        <f>Dados!$G$2+Dados!H3970</f>
        <v>216.8</v>
      </c>
    </row>
    <row r="3971" spans="1:5" ht="13.9" customHeight="1" x14ac:dyDescent="0.25">
      <c r="A3971" s="17">
        <v>3969</v>
      </c>
      <c r="B3971" s="18" t="s">
        <v>7965</v>
      </c>
      <c r="C3971" s="19" t="s">
        <v>7966</v>
      </c>
      <c r="D3971" s="15">
        <f>Dados!$D$2+Dados!E3971</f>
        <v>184.8</v>
      </c>
      <c r="E3971" s="16">
        <f>Dados!$G$2+Dados!H3971</f>
        <v>216.8</v>
      </c>
    </row>
    <row r="3972" spans="1:5" ht="13.9" customHeight="1" x14ac:dyDescent="0.25">
      <c r="A3972" s="17">
        <v>3970</v>
      </c>
      <c r="B3972" s="18" t="s">
        <v>7967</v>
      </c>
      <c r="C3972" s="19" t="s">
        <v>7968</v>
      </c>
      <c r="D3972" s="15">
        <f>Dados!$D$2+Dados!E3972</f>
        <v>184.8</v>
      </c>
      <c r="E3972" s="16">
        <f>Dados!$G$2+Dados!H3972</f>
        <v>216.8</v>
      </c>
    </row>
    <row r="3973" spans="1:5" ht="13.9" customHeight="1" x14ac:dyDescent="0.25">
      <c r="A3973" s="17">
        <v>3971</v>
      </c>
      <c r="B3973" s="18" t="s">
        <v>7969</v>
      </c>
      <c r="C3973" s="19" t="s">
        <v>7970</v>
      </c>
      <c r="D3973" s="15">
        <f>Dados!$D$2+Dados!E3973</f>
        <v>184.8</v>
      </c>
      <c r="E3973" s="16">
        <f>Dados!$G$2+Dados!H3973</f>
        <v>216.8</v>
      </c>
    </row>
    <row r="3974" spans="1:5" ht="13.9" customHeight="1" x14ac:dyDescent="0.25">
      <c r="A3974" s="17">
        <v>3972</v>
      </c>
      <c r="B3974" s="18" t="s">
        <v>7971</v>
      </c>
      <c r="C3974" s="19" t="s">
        <v>7972</v>
      </c>
      <c r="D3974" s="15">
        <f>Dados!$D$2+Dados!E3974</f>
        <v>168.52</v>
      </c>
      <c r="E3974" s="16">
        <f>Dados!$G$2+Dados!H3974</f>
        <v>200.52</v>
      </c>
    </row>
    <row r="3975" spans="1:5" ht="13.9" customHeight="1" x14ac:dyDescent="0.25">
      <c r="A3975" s="17">
        <v>3973</v>
      </c>
      <c r="B3975" s="18" t="s">
        <v>7973</v>
      </c>
      <c r="C3975" s="19" t="s">
        <v>7974</v>
      </c>
      <c r="D3975" s="15">
        <f>Dados!$D$2+Dados!E3975</f>
        <v>152.25</v>
      </c>
      <c r="E3975" s="16">
        <f>Dados!$G$2+Dados!H3975</f>
        <v>184.25</v>
      </c>
    </row>
    <row r="3976" spans="1:5" ht="13.9" customHeight="1" x14ac:dyDescent="0.25">
      <c r="A3976" s="17">
        <v>3974</v>
      </c>
      <c r="B3976" s="18" t="s">
        <v>7975</v>
      </c>
      <c r="C3976" s="19" t="s">
        <v>7976</v>
      </c>
      <c r="D3976" s="15">
        <f>Dados!$D$2+Dados!E3976</f>
        <v>152.25</v>
      </c>
      <c r="E3976" s="16">
        <f>Dados!$G$2+Dados!H3976</f>
        <v>184.25</v>
      </c>
    </row>
    <row r="3977" spans="1:5" ht="13.9" customHeight="1" x14ac:dyDescent="0.25">
      <c r="A3977" s="17">
        <v>3975</v>
      </c>
      <c r="B3977" s="18" t="s">
        <v>7977</v>
      </c>
      <c r="C3977" s="19" t="s">
        <v>7978</v>
      </c>
      <c r="D3977" s="15">
        <f>Dados!$D$2+Dados!E3977</f>
        <v>152.25</v>
      </c>
      <c r="E3977" s="16">
        <f>Dados!$G$2+Dados!H3977</f>
        <v>184.25</v>
      </c>
    </row>
    <row r="3978" spans="1:5" ht="13.9" customHeight="1" x14ac:dyDescent="0.25">
      <c r="A3978" s="17">
        <v>3976</v>
      </c>
      <c r="B3978" s="18" t="s">
        <v>7979</v>
      </c>
      <c r="C3978" s="19" t="s">
        <v>7980</v>
      </c>
      <c r="D3978" s="15">
        <f>Dados!$D$2+Dados!E3978</f>
        <v>152.25</v>
      </c>
      <c r="E3978" s="16">
        <f>Dados!$G$2+Dados!H3978</f>
        <v>184.25</v>
      </c>
    </row>
    <row r="3979" spans="1:5" ht="13.9" customHeight="1" x14ac:dyDescent="0.25">
      <c r="A3979" s="17">
        <v>3977</v>
      </c>
      <c r="B3979" s="18" t="s">
        <v>7981</v>
      </c>
      <c r="C3979" s="19" t="s">
        <v>7982</v>
      </c>
      <c r="D3979" s="15">
        <f>Dados!$D$2+Dados!E3979</f>
        <v>152.25</v>
      </c>
      <c r="E3979" s="16">
        <f>Dados!$G$2+Dados!H3979</f>
        <v>184.25</v>
      </c>
    </row>
    <row r="3980" spans="1:5" ht="13.9" customHeight="1" x14ac:dyDescent="0.25">
      <c r="A3980" s="17">
        <v>3978</v>
      </c>
      <c r="B3980" s="18" t="s">
        <v>7983</v>
      </c>
      <c r="C3980" s="19" t="s">
        <v>7984</v>
      </c>
      <c r="D3980" s="15">
        <f>Dados!$D$2+Dados!E3980</f>
        <v>152.25</v>
      </c>
      <c r="E3980" s="16">
        <f>Dados!$G$2+Dados!H3980</f>
        <v>184.25</v>
      </c>
    </row>
    <row r="3981" spans="1:5" ht="13.9" customHeight="1" x14ac:dyDescent="0.25">
      <c r="A3981" s="17">
        <v>3979</v>
      </c>
      <c r="B3981" s="18" t="s">
        <v>7985</v>
      </c>
      <c r="C3981" s="19" t="s">
        <v>7986</v>
      </c>
      <c r="D3981" s="15">
        <f>Dados!$D$2+Dados!E3981</f>
        <v>152.25</v>
      </c>
      <c r="E3981" s="16">
        <f>Dados!$G$2+Dados!H3981</f>
        <v>184.25</v>
      </c>
    </row>
    <row r="3982" spans="1:5" ht="13.9" customHeight="1" x14ac:dyDescent="0.25">
      <c r="A3982" s="17">
        <v>3980</v>
      </c>
      <c r="B3982" s="18" t="s">
        <v>7987</v>
      </c>
      <c r="C3982" s="19" t="s">
        <v>7988</v>
      </c>
      <c r="D3982" s="15">
        <f>Dados!$D$2+Dados!E3982</f>
        <v>152.25</v>
      </c>
      <c r="E3982" s="16">
        <f>Dados!$G$2+Dados!H3982</f>
        <v>184.25</v>
      </c>
    </row>
    <row r="3983" spans="1:5" ht="13.9" customHeight="1" x14ac:dyDescent="0.25">
      <c r="A3983" s="17">
        <v>3981</v>
      </c>
      <c r="B3983" s="18" t="s">
        <v>7989</v>
      </c>
      <c r="C3983" s="19" t="s">
        <v>7990</v>
      </c>
      <c r="D3983" s="15">
        <f>Dados!$D$2+Dados!E3983</f>
        <v>152.25</v>
      </c>
      <c r="E3983" s="16">
        <f>Dados!$G$2+Dados!H3983</f>
        <v>184.25</v>
      </c>
    </row>
    <row r="3984" spans="1:5" ht="13.9" customHeight="1" x14ac:dyDescent="0.25">
      <c r="A3984" s="17">
        <v>3982</v>
      </c>
      <c r="B3984" s="18" t="s">
        <v>7991</v>
      </c>
      <c r="C3984" s="19" t="s">
        <v>7992</v>
      </c>
      <c r="D3984" s="15">
        <f>Dados!$D$2+Dados!E3984</f>
        <v>152.25</v>
      </c>
      <c r="E3984" s="16">
        <f>Dados!$G$2+Dados!H3984</f>
        <v>184.25</v>
      </c>
    </row>
    <row r="3985" spans="1:5" ht="13.9" customHeight="1" x14ac:dyDescent="0.25">
      <c r="A3985" s="17">
        <v>3983</v>
      </c>
      <c r="B3985" s="18" t="s">
        <v>7993</v>
      </c>
      <c r="C3985" s="19" t="s">
        <v>7994</v>
      </c>
      <c r="D3985" s="15">
        <f>Dados!$D$2+Dados!E3985</f>
        <v>152.25</v>
      </c>
      <c r="E3985" s="16">
        <f>Dados!$G$2+Dados!H3985</f>
        <v>184.25</v>
      </c>
    </row>
    <row r="3986" spans="1:5" ht="13.9" customHeight="1" x14ac:dyDescent="0.25">
      <c r="A3986" s="17">
        <v>3984</v>
      </c>
      <c r="B3986" s="18" t="s">
        <v>7995</v>
      </c>
      <c r="C3986" s="19" t="s">
        <v>7996</v>
      </c>
      <c r="D3986" s="15">
        <f>Dados!$D$2+Dados!E3986</f>
        <v>152.25</v>
      </c>
      <c r="E3986" s="16">
        <f>Dados!$G$2+Dados!H3986</f>
        <v>184.25</v>
      </c>
    </row>
    <row r="3987" spans="1:5" ht="13.9" customHeight="1" x14ac:dyDescent="0.25">
      <c r="A3987" s="17">
        <v>3985</v>
      </c>
      <c r="B3987" s="18" t="s">
        <v>7997</v>
      </c>
      <c r="C3987" s="19" t="s">
        <v>7998</v>
      </c>
      <c r="D3987" s="15">
        <f>Dados!$D$2+Dados!E3987</f>
        <v>152.25</v>
      </c>
      <c r="E3987" s="16">
        <f>Dados!$G$2+Dados!H3987</f>
        <v>184.25</v>
      </c>
    </row>
    <row r="3988" spans="1:5" ht="13.9" customHeight="1" x14ac:dyDescent="0.25">
      <c r="A3988" s="17">
        <v>3986</v>
      </c>
      <c r="B3988" s="18" t="s">
        <v>7999</v>
      </c>
      <c r="C3988" s="19" t="s">
        <v>8000</v>
      </c>
      <c r="D3988" s="15">
        <f>Dados!$D$2+Dados!E3988</f>
        <v>152.25</v>
      </c>
      <c r="E3988" s="16">
        <f>Dados!$G$2+Dados!H3988</f>
        <v>184.25</v>
      </c>
    </row>
    <row r="3989" spans="1:5" ht="13.9" customHeight="1" x14ac:dyDescent="0.25">
      <c r="A3989" s="17">
        <v>3987</v>
      </c>
      <c r="B3989" s="18" t="s">
        <v>8001</v>
      </c>
      <c r="C3989" s="19" t="s">
        <v>8002</v>
      </c>
      <c r="D3989" s="15">
        <f>Dados!$D$2+Dados!E3989</f>
        <v>152.25</v>
      </c>
      <c r="E3989" s="16">
        <f>Dados!$G$2+Dados!H3989</f>
        <v>184.25</v>
      </c>
    </row>
    <row r="3990" spans="1:5" ht="13.9" customHeight="1" x14ac:dyDescent="0.25">
      <c r="A3990" s="17">
        <v>3988</v>
      </c>
      <c r="B3990" s="18" t="s">
        <v>8003</v>
      </c>
      <c r="C3990" s="19" t="s">
        <v>8004</v>
      </c>
      <c r="D3990" s="15">
        <f>Dados!$D$2+Dados!E3990</f>
        <v>152.25</v>
      </c>
      <c r="E3990" s="16">
        <f>Dados!$G$2+Dados!H3990</f>
        <v>184.25</v>
      </c>
    </row>
    <row r="3991" spans="1:5" ht="13.9" customHeight="1" x14ac:dyDescent="0.25">
      <c r="A3991" s="17">
        <v>3989</v>
      </c>
      <c r="B3991" s="18" t="s">
        <v>8005</v>
      </c>
      <c r="C3991" s="19" t="s">
        <v>8006</v>
      </c>
      <c r="D3991" s="15">
        <f>Dados!$D$2+Dados!E3991</f>
        <v>152.25</v>
      </c>
      <c r="E3991" s="16">
        <f>Dados!$G$2+Dados!H3991</f>
        <v>184.25</v>
      </c>
    </row>
    <row r="3992" spans="1:5" ht="13.9" customHeight="1" x14ac:dyDescent="0.25">
      <c r="A3992" s="17">
        <v>3990</v>
      </c>
      <c r="B3992" s="18" t="s">
        <v>8007</v>
      </c>
      <c r="C3992" s="19" t="s">
        <v>8008</v>
      </c>
      <c r="D3992" s="15">
        <f>Dados!$D$2+Dados!E3992</f>
        <v>152.25</v>
      </c>
      <c r="E3992" s="16">
        <f>Dados!$G$2+Dados!H3992</f>
        <v>184.25</v>
      </c>
    </row>
    <row r="3993" spans="1:5" ht="13.9" customHeight="1" x14ac:dyDescent="0.25">
      <c r="A3993" s="17">
        <v>3991</v>
      </c>
      <c r="B3993" s="18" t="s">
        <v>8009</v>
      </c>
      <c r="C3993" s="19" t="s">
        <v>8010</v>
      </c>
      <c r="D3993" s="15">
        <f>Dados!$D$2+Dados!E3993</f>
        <v>152.25</v>
      </c>
      <c r="E3993" s="16">
        <f>Dados!$G$2+Dados!H3993</f>
        <v>184.25</v>
      </c>
    </row>
    <row r="3994" spans="1:5" ht="13.9" customHeight="1" x14ac:dyDescent="0.25">
      <c r="A3994" s="17">
        <v>3992</v>
      </c>
      <c r="B3994" s="18" t="s">
        <v>8011</v>
      </c>
      <c r="C3994" s="19" t="s">
        <v>8012</v>
      </c>
      <c r="D3994" s="15">
        <f>Dados!$D$2+Dados!E3994</f>
        <v>125.12</v>
      </c>
      <c r="E3994" s="16">
        <f>Dados!$G$2+Dados!H3994</f>
        <v>157.12</v>
      </c>
    </row>
    <row r="3995" spans="1:5" ht="13.9" customHeight="1" x14ac:dyDescent="0.25">
      <c r="A3995" s="17">
        <v>3993</v>
      </c>
      <c r="B3995" s="18" t="s">
        <v>8013</v>
      </c>
      <c r="C3995" s="19" t="s">
        <v>8014</v>
      </c>
      <c r="D3995" s="15">
        <f>Dados!$D$2+Dados!E3995</f>
        <v>125.12</v>
      </c>
      <c r="E3995" s="16">
        <f>Dados!$G$2+Dados!H3995</f>
        <v>157.12</v>
      </c>
    </row>
    <row r="3996" spans="1:5" ht="13.9" customHeight="1" x14ac:dyDescent="0.25">
      <c r="A3996" s="17">
        <v>3994</v>
      </c>
      <c r="B3996" s="18" t="s">
        <v>8015</v>
      </c>
      <c r="C3996" s="19" t="s">
        <v>8016</v>
      </c>
      <c r="D3996" s="15">
        <f>Dados!$D$2+Dados!E3996</f>
        <v>125.12</v>
      </c>
      <c r="E3996" s="16">
        <f>Dados!$G$2+Dados!H3996</f>
        <v>157.12</v>
      </c>
    </row>
    <row r="3997" spans="1:5" ht="13.9" customHeight="1" x14ac:dyDescent="0.25">
      <c r="A3997" s="17">
        <v>3995</v>
      </c>
      <c r="B3997" s="18" t="s">
        <v>8017</v>
      </c>
      <c r="C3997" s="19" t="s">
        <v>8018</v>
      </c>
      <c r="D3997" s="15">
        <f>Dados!$D$2+Dados!E3997</f>
        <v>125.12</v>
      </c>
      <c r="E3997" s="16">
        <f>Dados!$G$2+Dados!H3997</f>
        <v>157.12</v>
      </c>
    </row>
    <row r="3998" spans="1:5" ht="13.9" customHeight="1" x14ac:dyDescent="0.25">
      <c r="A3998" s="17">
        <v>3996</v>
      </c>
      <c r="B3998" s="18" t="s">
        <v>8019</v>
      </c>
      <c r="C3998" s="19" t="s">
        <v>8020</v>
      </c>
      <c r="D3998" s="15">
        <f>Dados!$D$2+Dados!E3998</f>
        <v>125.12</v>
      </c>
      <c r="E3998" s="16">
        <f>Dados!$G$2+Dados!H3998</f>
        <v>157.12</v>
      </c>
    </row>
    <row r="3999" spans="1:5" ht="13.9" customHeight="1" x14ac:dyDescent="0.25">
      <c r="A3999" s="17">
        <v>3997</v>
      </c>
      <c r="B3999" s="18" t="s">
        <v>8021</v>
      </c>
      <c r="C3999" s="19" t="s">
        <v>8022</v>
      </c>
      <c r="D3999" s="15">
        <f>Dados!$D$2+Dados!E3999</f>
        <v>125.12</v>
      </c>
      <c r="E3999" s="16">
        <f>Dados!$G$2+Dados!H3999</f>
        <v>157.12</v>
      </c>
    </row>
    <row r="4000" spans="1:5" ht="13.7" customHeight="1" x14ac:dyDescent="0.25">
      <c r="A4000" s="17">
        <v>3998</v>
      </c>
      <c r="B4000" s="18" t="s">
        <v>8023</v>
      </c>
      <c r="C4000" s="19" t="s">
        <v>8024</v>
      </c>
      <c r="D4000" s="15">
        <f>Dados!$D$2+Dados!E4000</f>
        <v>125.12</v>
      </c>
      <c r="E4000" s="16">
        <f>Dados!$G$2+Dados!H4000</f>
        <v>157.12</v>
      </c>
    </row>
    <row r="4001" spans="1:5" ht="13.9" customHeight="1" x14ac:dyDescent="0.25">
      <c r="A4001" s="17">
        <v>3999</v>
      </c>
      <c r="B4001" s="18" t="s">
        <v>8025</v>
      </c>
      <c r="C4001" s="19" t="s">
        <v>8026</v>
      </c>
      <c r="D4001" s="15">
        <f>Dados!$D$2+Dados!E4001</f>
        <v>125.12</v>
      </c>
      <c r="E4001" s="16">
        <f>Dados!$G$2+Dados!H4001</f>
        <v>157.12</v>
      </c>
    </row>
    <row r="4002" spans="1:5" ht="13.9" customHeight="1" x14ac:dyDescent="0.25">
      <c r="A4002" s="17">
        <v>4000</v>
      </c>
      <c r="B4002" s="18" t="s">
        <v>8027</v>
      </c>
      <c r="C4002" s="19" t="s">
        <v>8028</v>
      </c>
      <c r="D4002" s="15">
        <f>Dados!$D$2+Dados!E4002</f>
        <v>125.12</v>
      </c>
      <c r="E4002" s="16">
        <f>Dados!$G$2+Dados!H4002</f>
        <v>157.12</v>
      </c>
    </row>
    <row r="4003" spans="1:5" ht="13.9" customHeight="1" x14ac:dyDescent="0.25">
      <c r="A4003" s="17">
        <v>4001</v>
      </c>
      <c r="B4003" s="18" t="s">
        <v>8029</v>
      </c>
      <c r="C4003" s="19" t="s">
        <v>8030</v>
      </c>
      <c r="D4003" s="15">
        <f>Dados!$D$2+Dados!E4003</f>
        <v>125.12</v>
      </c>
      <c r="E4003" s="16">
        <f>Dados!$G$2+Dados!H4003</f>
        <v>157.12</v>
      </c>
    </row>
    <row r="4004" spans="1:5" ht="13.9" customHeight="1" x14ac:dyDescent="0.25">
      <c r="A4004" s="17">
        <v>4002</v>
      </c>
      <c r="B4004" s="18" t="s">
        <v>8031</v>
      </c>
      <c r="C4004" s="19" t="s">
        <v>8032</v>
      </c>
      <c r="D4004" s="15">
        <f>Dados!$D$2+Dados!E4004</f>
        <v>125.12</v>
      </c>
      <c r="E4004" s="16">
        <f>Dados!$G$2+Dados!H4004</f>
        <v>157.12</v>
      </c>
    </row>
    <row r="4005" spans="1:5" ht="13.9" customHeight="1" x14ac:dyDescent="0.25">
      <c r="A4005" s="17">
        <v>4003</v>
      </c>
      <c r="B4005" s="18" t="s">
        <v>8033</v>
      </c>
      <c r="C4005" s="19" t="s">
        <v>8034</v>
      </c>
      <c r="D4005" s="15">
        <f>Dados!$D$2+Dados!E4005</f>
        <v>125.12</v>
      </c>
      <c r="E4005" s="16">
        <f>Dados!$G$2+Dados!H4005</f>
        <v>157.12</v>
      </c>
    </row>
    <row r="4006" spans="1:5" ht="13.9" customHeight="1" x14ac:dyDescent="0.25">
      <c r="A4006" s="17">
        <v>4004</v>
      </c>
      <c r="B4006" s="18" t="s">
        <v>8035</v>
      </c>
      <c r="C4006" s="19" t="s">
        <v>8036</v>
      </c>
      <c r="D4006" s="15">
        <f>Dados!$D$2+Dados!E4006</f>
        <v>125.12</v>
      </c>
      <c r="E4006" s="16">
        <f>Dados!$G$2+Dados!H4006</f>
        <v>157.12</v>
      </c>
    </row>
    <row r="4007" spans="1:5" ht="13.9" customHeight="1" x14ac:dyDescent="0.25">
      <c r="A4007" s="17">
        <v>4005</v>
      </c>
      <c r="B4007" s="18" t="s">
        <v>8037</v>
      </c>
      <c r="C4007" s="19" t="s">
        <v>8038</v>
      </c>
      <c r="D4007" s="15">
        <f>Dados!$D$2+Dados!E4007</f>
        <v>125.12</v>
      </c>
      <c r="E4007" s="16">
        <f>Dados!$G$2+Dados!H4007</f>
        <v>157.12</v>
      </c>
    </row>
    <row r="4008" spans="1:5" ht="13.9" customHeight="1" x14ac:dyDescent="0.25">
      <c r="A4008" s="17">
        <v>4006</v>
      </c>
      <c r="B4008" s="18" t="s">
        <v>8039</v>
      </c>
      <c r="C4008" s="19" t="s">
        <v>8040</v>
      </c>
      <c r="D4008" s="15">
        <f>Dados!$D$2+Dados!E4008</f>
        <v>125.12</v>
      </c>
      <c r="E4008" s="16">
        <f>Dados!$G$2+Dados!H4008</f>
        <v>157.12</v>
      </c>
    </row>
    <row r="4009" spans="1:5" ht="13.9" customHeight="1" x14ac:dyDescent="0.25">
      <c r="A4009" s="17">
        <v>4007</v>
      </c>
      <c r="B4009" s="18" t="s">
        <v>8041</v>
      </c>
      <c r="C4009" s="19" t="s">
        <v>8042</v>
      </c>
      <c r="D4009" s="15">
        <f>Dados!$D$2+Dados!E4009</f>
        <v>125.12</v>
      </c>
      <c r="E4009" s="16">
        <f>Dados!$G$2+Dados!H4009</f>
        <v>157.12</v>
      </c>
    </row>
    <row r="4010" spans="1:5" ht="13.9" customHeight="1" x14ac:dyDescent="0.25">
      <c r="A4010" s="17">
        <v>4008</v>
      </c>
      <c r="B4010" s="18" t="s">
        <v>8043</v>
      </c>
      <c r="C4010" s="19" t="s">
        <v>8044</v>
      </c>
      <c r="D4010" s="15">
        <f>Dados!$D$2+Dados!E4010</f>
        <v>125.12</v>
      </c>
      <c r="E4010" s="16">
        <f>Dados!$G$2+Dados!H4010</f>
        <v>157.12</v>
      </c>
    </row>
    <row r="4011" spans="1:5" ht="13.9" customHeight="1" x14ac:dyDescent="0.25">
      <c r="A4011" s="17">
        <v>4009</v>
      </c>
      <c r="B4011" s="18" t="s">
        <v>8045</v>
      </c>
      <c r="C4011" s="19" t="s">
        <v>8046</v>
      </c>
      <c r="D4011" s="15">
        <f>Dados!$D$2+Dados!E4011</f>
        <v>125.12</v>
      </c>
      <c r="E4011" s="16">
        <f>Dados!$G$2+Dados!H4011</f>
        <v>157.12</v>
      </c>
    </row>
    <row r="4012" spans="1:5" ht="13.9" customHeight="1" x14ac:dyDescent="0.25">
      <c r="A4012" s="17">
        <v>4010</v>
      </c>
      <c r="B4012" s="18" t="s">
        <v>8047</v>
      </c>
      <c r="C4012" s="19" t="s">
        <v>8048</v>
      </c>
      <c r="D4012" s="15">
        <f>Dados!$D$2+Dados!E4012</f>
        <v>87.14</v>
      </c>
      <c r="E4012" s="16">
        <f>Dados!$G$2+Dados!H4012</f>
        <v>119.14</v>
      </c>
    </row>
    <row r="4013" spans="1:5" ht="13.9" customHeight="1" x14ac:dyDescent="0.25">
      <c r="A4013" s="17">
        <v>4011</v>
      </c>
      <c r="B4013" s="18" t="s">
        <v>8049</v>
      </c>
      <c r="C4013" s="19" t="s">
        <v>8050</v>
      </c>
      <c r="D4013" s="15">
        <f>Dados!$D$2+Dados!E4013</f>
        <v>125.12</v>
      </c>
      <c r="E4013" s="16">
        <f>Dados!$G$2+Dados!H4013</f>
        <v>157.12</v>
      </c>
    </row>
    <row r="4014" spans="1:5" ht="13.9" customHeight="1" x14ac:dyDescent="0.25">
      <c r="A4014" s="17">
        <v>4012</v>
      </c>
      <c r="B4014" s="18" t="s">
        <v>8051</v>
      </c>
      <c r="C4014" s="19" t="s">
        <v>8052</v>
      </c>
      <c r="D4014" s="15">
        <f>Dados!$D$2+Dados!E4014</f>
        <v>125.12</v>
      </c>
      <c r="E4014" s="16">
        <f>Dados!$G$2+Dados!H4014</f>
        <v>157.12</v>
      </c>
    </row>
    <row r="4015" spans="1:5" ht="13.9" customHeight="1" x14ac:dyDescent="0.25">
      <c r="A4015" s="17">
        <v>4013</v>
      </c>
      <c r="B4015" s="18" t="s">
        <v>8053</v>
      </c>
      <c r="C4015" s="19" t="s">
        <v>8054</v>
      </c>
      <c r="D4015" s="15">
        <f>Dados!$D$2+Dados!E4015</f>
        <v>125.12</v>
      </c>
      <c r="E4015" s="16">
        <f>Dados!$G$2+Dados!H4015</f>
        <v>157.12</v>
      </c>
    </row>
    <row r="4016" spans="1:5" ht="13.9" customHeight="1" x14ac:dyDescent="0.25">
      <c r="A4016" s="17">
        <v>4014</v>
      </c>
      <c r="B4016" s="18" t="s">
        <v>8055</v>
      </c>
      <c r="C4016" s="19" t="s">
        <v>8056</v>
      </c>
      <c r="D4016" s="15">
        <f>Dados!$D$2+Dados!E4016</f>
        <v>125.12</v>
      </c>
      <c r="E4016" s="16">
        <f>Dados!$G$2+Dados!H4016</f>
        <v>157.12</v>
      </c>
    </row>
    <row r="4017" spans="1:5" ht="13.9" customHeight="1" x14ac:dyDescent="0.25">
      <c r="A4017" s="17">
        <v>4015</v>
      </c>
      <c r="B4017" s="18" t="s">
        <v>8057</v>
      </c>
      <c r="C4017" s="19" t="s">
        <v>8058</v>
      </c>
      <c r="D4017" s="15">
        <f>Dados!$D$2+Dados!E4017</f>
        <v>125.12</v>
      </c>
      <c r="E4017" s="16">
        <f>Dados!$G$2+Dados!H4017</f>
        <v>157.12</v>
      </c>
    </row>
    <row r="4018" spans="1:5" ht="13.9" customHeight="1" x14ac:dyDescent="0.25">
      <c r="A4018" s="17">
        <v>4016</v>
      </c>
      <c r="B4018" s="18" t="s">
        <v>8059</v>
      </c>
      <c r="C4018" s="19" t="s">
        <v>8060</v>
      </c>
      <c r="D4018" s="15">
        <f>Dados!$D$2+Dados!E4018</f>
        <v>125.12</v>
      </c>
      <c r="E4018" s="16">
        <f>Dados!$G$2+Dados!H4018</f>
        <v>157.12</v>
      </c>
    </row>
    <row r="4019" spans="1:5" ht="13.9" customHeight="1" x14ac:dyDescent="0.25">
      <c r="A4019" s="17">
        <v>4017</v>
      </c>
      <c r="B4019" s="18" t="s">
        <v>8061</v>
      </c>
      <c r="C4019" s="19" t="s">
        <v>8062</v>
      </c>
      <c r="D4019" s="15">
        <f>Dados!$D$2+Dados!E4019</f>
        <v>125.12</v>
      </c>
      <c r="E4019" s="16">
        <f>Dados!$G$2+Dados!H4019</f>
        <v>157.12</v>
      </c>
    </row>
    <row r="4020" spans="1:5" ht="13.9" customHeight="1" x14ac:dyDescent="0.25">
      <c r="A4020" s="17">
        <v>4018</v>
      </c>
      <c r="B4020" s="18" t="s">
        <v>8063</v>
      </c>
      <c r="C4020" s="19" t="s">
        <v>8064</v>
      </c>
      <c r="D4020" s="15">
        <f>Dados!$D$2+Dados!E4020</f>
        <v>125.12</v>
      </c>
      <c r="E4020" s="16">
        <f>Dados!$G$2+Dados!H4020</f>
        <v>157.12</v>
      </c>
    </row>
    <row r="4021" spans="1:5" ht="13.9" customHeight="1" x14ac:dyDescent="0.25">
      <c r="A4021" s="17">
        <v>4019</v>
      </c>
      <c r="B4021" s="18" t="s">
        <v>8065</v>
      </c>
      <c r="C4021" s="19" t="s">
        <v>8066</v>
      </c>
      <c r="D4021" s="15">
        <f>Dados!$D$2+Dados!E4021</f>
        <v>125.12</v>
      </c>
      <c r="E4021" s="16">
        <f>Dados!$G$2+Dados!H4021</f>
        <v>157.12</v>
      </c>
    </row>
    <row r="4022" spans="1:5" ht="13.9" customHeight="1" x14ac:dyDescent="0.25">
      <c r="A4022" s="17">
        <v>4020</v>
      </c>
      <c r="B4022" s="18" t="s">
        <v>8067</v>
      </c>
      <c r="C4022" s="19" t="s">
        <v>8068</v>
      </c>
      <c r="D4022" s="15">
        <f>Dados!$D$2+Dados!E4022</f>
        <v>125.12</v>
      </c>
      <c r="E4022" s="16">
        <f>Dados!$G$2+Dados!H4022</f>
        <v>157.12</v>
      </c>
    </row>
    <row r="4023" spans="1:5" ht="13.9" customHeight="1" x14ac:dyDescent="0.25">
      <c r="A4023" s="17">
        <v>4021</v>
      </c>
      <c r="B4023" s="18" t="s">
        <v>8069</v>
      </c>
      <c r="C4023" s="19" t="s">
        <v>8070</v>
      </c>
      <c r="D4023" s="15">
        <f>Dados!$D$2+Dados!E4023</f>
        <v>125.12</v>
      </c>
      <c r="E4023" s="16">
        <f>Dados!$G$2+Dados!H4023</f>
        <v>157.12</v>
      </c>
    </row>
    <row r="4024" spans="1:5" ht="13.9" customHeight="1" x14ac:dyDescent="0.25">
      <c r="A4024" s="17">
        <v>4022</v>
      </c>
      <c r="B4024" s="18" t="s">
        <v>8071</v>
      </c>
      <c r="C4024" s="19" t="s">
        <v>8072</v>
      </c>
      <c r="D4024" s="15">
        <f>Dados!$D$2+Dados!E4024</f>
        <v>157.66999999999999</v>
      </c>
      <c r="E4024" s="16">
        <f>Dados!$G$2+Dados!H4024</f>
        <v>189.67</v>
      </c>
    </row>
    <row r="4025" spans="1:5" ht="13.9" customHeight="1" x14ac:dyDescent="0.25">
      <c r="A4025" s="17">
        <v>4023</v>
      </c>
      <c r="B4025" s="18" t="s">
        <v>8073</v>
      </c>
      <c r="C4025" s="19" t="s">
        <v>8074</v>
      </c>
      <c r="D4025" s="15">
        <f>Dados!$D$2+Dados!E4025</f>
        <v>146.82</v>
      </c>
      <c r="E4025" s="16">
        <f>Dados!$G$2+Dados!H4025</f>
        <v>178.82</v>
      </c>
    </row>
    <row r="4026" spans="1:5" ht="13.9" customHeight="1" x14ac:dyDescent="0.25">
      <c r="A4026" s="17">
        <v>4024</v>
      </c>
      <c r="B4026" s="18" t="s">
        <v>8075</v>
      </c>
      <c r="C4026" s="19" t="s">
        <v>8076</v>
      </c>
      <c r="D4026" s="15">
        <f>Dados!$D$2+Dados!E4026</f>
        <v>108.84</v>
      </c>
      <c r="E4026" s="16">
        <f>Dados!$G$2+Dados!H4026</f>
        <v>140.84</v>
      </c>
    </row>
    <row r="4027" spans="1:5" ht="13.9" customHeight="1" x14ac:dyDescent="0.25">
      <c r="A4027" s="17">
        <v>4025</v>
      </c>
      <c r="B4027" s="18" t="s">
        <v>8077</v>
      </c>
      <c r="C4027" s="19" t="s">
        <v>8078</v>
      </c>
      <c r="D4027" s="15">
        <f>Dados!$D$2+Dados!E4027</f>
        <v>108.84</v>
      </c>
      <c r="E4027" s="16">
        <f>Dados!$G$2+Dados!H4027</f>
        <v>140.84</v>
      </c>
    </row>
    <row r="4028" spans="1:5" ht="13.9" customHeight="1" x14ac:dyDescent="0.25">
      <c r="A4028" s="17">
        <v>4026</v>
      </c>
      <c r="B4028" s="18" t="s">
        <v>8079</v>
      </c>
      <c r="C4028" s="19" t="s">
        <v>8080</v>
      </c>
      <c r="D4028" s="15">
        <f>Dados!$D$2+Dados!E4028</f>
        <v>108.84</v>
      </c>
      <c r="E4028" s="16">
        <f>Dados!$G$2+Dados!H4028</f>
        <v>140.84</v>
      </c>
    </row>
    <row r="4029" spans="1:5" ht="13.9" customHeight="1" x14ac:dyDescent="0.25">
      <c r="A4029" s="17">
        <v>4027</v>
      </c>
      <c r="B4029" s="18" t="s">
        <v>8081</v>
      </c>
      <c r="C4029" s="19" t="s">
        <v>8082</v>
      </c>
      <c r="D4029" s="15">
        <f>Dados!$D$2+Dados!E4029</f>
        <v>108.84</v>
      </c>
      <c r="E4029" s="16">
        <f>Dados!$G$2+Dados!H4029</f>
        <v>140.84</v>
      </c>
    </row>
    <row r="4030" spans="1:5" ht="13.9" customHeight="1" x14ac:dyDescent="0.25">
      <c r="A4030" s="17">
        <v>4028</v>
      </c>
      <c r="B4030" s="18" t="s">
        <v>8083</v>
      </c>
      <c r="C4030" s="19" t="s">
        <v>8084</v>
      </c>
      <c r="D4030" s="15">
        <f>Dados!$D$2+Dados!E4030</f>
        <v>108.84</v>
      </c>
      <c r="E4030" s="16">
        <f>Dados!$G$2+Dados!H4030</f>
        <v>140.84</v>
      </c>
    </row>
    <row r="4031" spans="1:5" ht="13.9" customHeight="1" x14ac:dyDescent="0.25">
      <c r="A4031" s="17">
        <v>4029</v>
      </c>
      <c r="B4031" s="18" t="s">
        <v>8085</v>
      </c>
      <c r="C4031" s="19" t="s">
        <v>8086</v>
      </c>
      <c r="D4031" s="15">
        <f>Dados!$D$2+Dados!E4031</f>
        <v>108.84</v>
      </c>
      <c r="E4031" s="16">
        <f>Dados!$G$2+Dados!H4031</f>
        <v>140.84</v>
      </c>
    </row>
    <row r="4032" spans="1:5" ht="13.9" customHeight="1" x14ac:dyDescent="0.25">
      <c r="A4032" s="17">
        <v>4030</v>
      </c>
      <c r="B4032" s="18" t="s">
        <v>8087</v>
      </c>
      <c r="C4032" s="19" t="s">
        <v>8088</v>
      </c>
      <c r="D4032" s="15">
        <f>Dados!$D$2+Dados!E4032</f>
        <v>108.84</v>
      </c>
      <c r="E4032" s="16">
        <f>Dados!$G$2+Dados!H4032</f>
        <v>140.84</v>
      </c>
    </row>
    <row r="4033" spans="1:5" ht="13.9" customHeight="1" x14ac:dyDescent="0.25">
      <c r="A4033" s="17">
        <v>4031</v>
      </c>
      <c r="B4033" s="18" t="s">
        <v>8089</v>
      </c>
      <c r="C4033" s="19" t="s">
        <v>8090</v>
      </c>
      <c r="D4033" s="15">
        <f>Dados!$D$2+Dados!E4033</f>
        <v>108.84</v>
      </c>
      <c r="E4033" s="16">
        <f>Dados!$G$2+Dados!H4033</f>
        <v>140.84</v>
      </c>
    </row>
    <row r="4034" spans="1:5" ht="13.9" customHeight="1" x14ac:dyDescent="0.25">
      <c r="A4034" s="17">
        <v>4032</v>
      </c>
      <c r="B4034" s="18" t="s">
        <v>8091</v>
      </c>
      <c r="C4034" s="19" t="s">
        <v>8092</v>
      </c>
      <c r="D4034" s="15">
        <f>Dados!$D$2+Dados!E4034</f>
        <v>114.27</v>
      </c>
      <c r="E4034" s="16">
        <f>Dados!$G$2+Dados!H4034</f>
        <v>146.26999999999998</v>
      </c>
    </row>
    <row r="4035" spans="1:5" ht="13.7" customHeight="1" x14ac:dyDescent="0.25">
      <c r="A4035" s="17">
        <v>4033</v>
      </c>
      <c r="B4035" s="18" t="s">
        <v>8093</v>
      </c>
      <c r="C4035" s="19" t="s">
        <v>8094</v>
      </c>
      <c r="D4035" s="15">
        <f>Dados!$D$2+Dados!E4035</f>
        <v>125.12</v>
      </c>
      <c r="E4035" s="16">
        <f>Dados!$G$2+Dados!H4035</f>
        <v>157.12</v>
      </c>
    </row>
    <row r="4036" spans="1:5" ht="13.9" customHeight="1" x14ac:dyDescent="0.25">
      <c r="A4036" s="17">
        <v>4034</v>
      </c>
      <c r="B4036" s="18" t="s">
        <v>8095</v>
      </c>
      <c r="C4036" s="19" t="s">
        <v>8096</v>
      </c>
      <c r="D4036" s="15">
        <f>Dados!$D$2+Dados!E4036</f>
        <v>125.12</v>
      </c>
      <c r="E4036" s="16">
        <f>Dados!$G$2+Dados!H4036</f>
        <v>157.12</v>
      </c>
    </row>
    <row r="4037" spans="1:5" ht="13.9" customHeight="1" x14ac:dyDescent="0.25">
      <c r="A4037" s="17">
        <v>4035</v>
      </c>
      <c r="B4037" s="18" t="s">
        <v>8097</v>
      </c>
      <c r="C4037" s="19" t="s">
        <v>8098</v>
      </c>
      <c r="D4037" s="15">
        <f>Dados!$D$2+Dados!E4037</f>
        <v>249.9</v>
      </c>
      <c r="E4037" s="16">
        <f>Dados!$G$2+Dados!H4037</f>
        <v>281.89999999999998</v>
      </c>
    </row>
    <row r="4038" spans="1:5" ht="13.9" customHeight="1" x14ac:dyDescent="0.25">
      <c r="A4038" s="17">
        <v>4036</v>
      </c>
      <c r="B4038" s="18" t="s">
        <v>8099</v>
      </c>
      <c r="C4038" s="19" t="s">
        <v>8100</v>
      </c>
      <c r="D4038" s="15">
        <f>Dados!$D$2+Dados!E4038</f>
        <v>249.9</v>
      </c>
      <c r="E4038" s="16">
        <f>Dados!$G$2+Dados!H4038</f>
        <v>281.89999999999998</v>
      </c>
    </row>
    <row r="4039" spans="1:5" ht="13.9" customHeight="1" x14ac:dyDescent="0.25">
      <c r="A4039" s="17">
        <v>4037</v>
      </c>
      <c r="B4039" s="18" t="s">
        <v>8101</v>
      </c>
      <c r="C4039" s="19" t="s">
        <v>8102</v>
      </c>
      <c r="D4039" s="15">
        <f>Dados!$D$2+Dados!E4039</f>
        <v>108.84</v>
      </c>
      <c r="E4039" s="16">
        <f>Dados!$G$2+Dados!H4039</f>
        <v>140.84</v>
      </c>
    </row>
    <row r="4040" spans="1:5" ht="13.9" customHeight="1" x14ac:dyDescent="0.25">
      <c r="A4040" s="17">
        <v>4038</v>
      </c>
      <c r="B4040" s="18" t="s">
        <v>8103</v>
      </c>
      <c r="C4040" s="19" t="s">
        <v>8104</v>
      </c>
      <c r="D4040" s="15">
        <f>Dados!$D$2+Dados!E4040</f>
        <v>108.84</v>
      </c>
      <c r="E4040" s="16">
        <f>Dados!$G$2+Dados!H4040</f>
        <v>140.84</v>
      </c>
    </row>
    <row r="4041" spans="1:5" ht="13.9" customHeight="1" x14ac:dyDescent="0.25">
      <c r="A4041" s="17">
        <v>4039</v>
      </c>
      <c r="B4041" s="18" t="s">
        <v>8105</v>
      </c>
      <c r="C4041" s="19" t="s">
        <v>8106</v>
      </c>
      <c r="D4041" s="15">
        <f>Dados!$D$2+Dados!E4041</f>
        <v>108.84</v>
      </c>
      <c r="E4041" s="16">
        <f>Dados!$G$2+Dados!H4041</f>
        <v>140.84</v>
      </c>
    </row>
    <row r="4042" spans="1:5" ht="13.9" customHeight="1" x14ac:dyDescent="0.25">
      <c r="A4042" s="17">
        <v>4040</v>
      </c>
      <c r="B4042" s="18" t="s">
        <v>8107</v>
      </c>
      <c r="C4042" s="19" t="s">
        <v>8108</v>
      </c>
      <c r="D4042" s="15">
        <f>Dados!$D$2+Dados!E4042</f>
        <v>108.84</v>
      </c>
      <c r="E4042" s="16">
        <f>Dados!$G$2+Dados!H4042</f>
        <v>140.84</v>
      </c>
    </row>
    <row r="4043" spans="1:5" ht="13.9" customHeight="1" x14ac:dyDescent="0.25">
      <c r="A4043" s="17">
        <v>4041</v>
      </c>
      <c r="B4043" s="18" t="s">
        <v>8109</v>
      </c>
      <c r="C4043" s="19" t="s">
        <v>8110</v>
      </c>
      <c r="D4043" s="15">
        <f>Dados!$D$2+Dados!E4043</f>
        <v>108.84</v>
      </c>
      <c r="E4043" s="16">
        <f>Dados!$G$2+Dados!H4043</f>
        <v>140.84</v>
      </c>
    </row>
    <row r="4044" spans="1:5" ht="13.9" customHeight="1" x14ac:dyDescent="0.25">
      <c r="A4044" s="17">
        <v>4042</v>
      </c>
      <c r="B4044" s="18" t="s">
        <v>8111</v>
      </c>
      <c r="C4044" s="19" t="s">
        <v>8112</v>
      </c>
      <c r="D4044" s="15">
        <f>Dados!$D$2+Dados!E4044</f>
        <v>133.26</v>
      </c>
      <c r="E4044" s="16">
        <f>Dados!$G$2+Dados!H4044</f>
        <v>165.26</v>
      </c>
    </row>
    <row r="4045" spans="1:5" ht="13.9" customHeight="1" x14ac:dyDescent="0.25">
      <c r="A4045" s="17">
        <v>4043</v>
      </c>
      <c r="B4045" s="18" t="s">
        <v>8113</v>
      </c>
      <c r="C4045" s="19" t="s">
        <v>8114</v>
      </c>
      <c r="D4045" s="15">
        <f>Dados!$D$2+Dados!E4045</f>
        <v>133.26</v>
      </c>
      <c r="E4045" s="16">
        <f>Dados!$G$2+Dados!H4045</f>
        <v>165.26</v>
      </c>
    </row>
    <row r="4046" spans="1:5" ht="13.9" customHeight="1" x14ac:dyDescent="0.25">
      <c r="A4046" s="17">
        <v>4044</v>
      </c>
      <c r="B4046" s="18" t="s">
        <v>8115</v>
      </c>
      <c r="C4046" s="19" t="s">
        <v>8116</v>
      </c>
      <c r="D4046" s="15">
        <f>Dados!$D$2+Dados!E4046</f>
        <v>133.26</v>
      </c>
      <c r="E4046" s="16">
        <f>Dados!$G$2+Dados!H4046</f>
        <v>165.26</v>
      </c>
    </row>
    <row r="4047" spans="1:5" ht="13.9" customHeight="1" x14ac:dyDescent="0.25">
      <c r="A4047" s="17">
        <v>4045</v>
      </c>
      <c r="B4047" s="18" t="s">
        <v>8117</v>
      </c>
      <c r="C4047" s="19" t="s">
        <v>8118</v>
      </c>
      <c r="D4047" s="15">
        <f>Dados!$D$2+Dados!E4047</f>
        <v>133.26</v>
      </c>
      <c r="E4047" s="16">
        <f>Dados!$G$2+Dados!H4047</f>
        <v>165.26</v>
      </c>
    </row>
    <row r="4048" spans="1:5" ht="13.9" customHeight="1" x14ac:dyDescent="0.25">
      <c r="A4048" s="17">
        <v>4046</v>
      </c>
      <c r="B4048" s="18" t="s">
        <v>8119</v>
      </c>
      <c r="C4048" s="19" t="s">
        <v>8120</v>
      </c>
      <c r="D4048" s="15">
        <f>Dados!$D$2+Dados!E4048</f>
        <v>133.26</v>
      </c>
      <c r="E4048" s="16">
        <f>Dados!$G$2+Dados!H4048</f>
        <v>165.26</v>
      </c>
    </row>
    <row r="4049" spans="1:5" ht="13.9" customHeight="1" x14ac:dyDescent="0.25">
      <c r="A4049" s="17">
        <v>4047</v>
      </c>
      <c r="B4049" s="18" t="s">
        <v>8121</v>
      </c>
      <c r="C4049" s="19" t="s">
        <v>8122</v>
      </c>
      <c r="D4049" s="15">
        <f>Dados!$D$2+Dados!E4049</f>
        <v>133.26</v>
      </c>
      <c r="E4049" s="16">
        <f>Dados!$G$2+Dados!H4049</f>
        <v>165.26</v>
      </c>
    </row>
    <row r="4050" spans="1:5" ht="13.9" customHeight="1" x14ac:dyDescent="0.25">
      <c r="A4050" s="17">
        <v>4048</v>
      </c>
      <c r="B4050" s="18" t="s">
        <v>8123</v>
      </c>
      <c r="C4050" s="19" t="s">
        <v>8124</v>
      </c>
      <c r="D4050" s="15">
        <f>Dados!$D$2+Dados!E4050</f>
        <v>233.62</v>
      </c>
      <c r="E4050" s="16">
        <f>Dados!$G$2+Dados!H4050</f>
        <v>265.62</v>
      </c>
    </row>
    <row r="4051" spans="1:5" ht="13.9" customHeight="1" x14ac:dyDescent="0.25">
      <c r="A4051" s="17">
        <v>4049</v>
      </c>
      <c r="B4051" s="18" t="s">
        <v>8125</v>
      </c>
      <c r="C4051" s="19" t="s">
        <v>8126</v>
      </c>
      <c r="D4051" s="15">
        <f>Dados!$D$2+Dados!E4051</f>
        <v>201.07</v>
      </c>
      <c r="E4051" s="16">
        <f>Dados!$G$2+Dados!H4051</f>
        <v>233.07</v>
      </c>
    </row>
    <row r="4052" spans="1:5" ht="13.9" customHeight="1" x14ac:dyDescent="0.25">
      <c r="A4052" s="17">
        <v>4050</v>
      </c>
      <c r="B4052" s="18" t="s">
        <v>8127</v>
      </c>
      <c r="C4052" s="19" t="s">
        <v>8128</v>
      </c>
      <c r="D4052" s="15">
        <f>Dados!$D$2+Dados!E4052</f>
        <v>201.07</v>
      </c>
      <c r="E4052" s="16">
        <f>Dados!$G$2+Dados!H4052</f>
        <v>233.07</v>
      </c>
    </row>
    <row r="4053" spans="1:5" ht="13.9" customHeight="1" x14ac:dyDescent="0.25">
      <c r="A4053" s="17">
        <v>4051</v>
      </c>
      <c r="B4053" s="18" t="s">
        <v>8129</v>
      </c>
      <c r="C4053" s="19" t="s">
        <v>8130</v>
      </c>
      <c r="D4053" s="15">
        <f>Dados!$D$2+Dados!E4053</f>
        <v>103.42</v>
      </c>
      <c r="E4053" s="16">
        <f>Dados!$G$2+Dados!H4053</f>
        <v>135.42000000000002</v>
      </c>
    </row>
    <row r="4054" spans="1:5" ht="13.9" customHeight="1" x14ac:dyDescent="0.25">
      <c r="A4054" s="17">
        <v>4052</v>
      </c>
      <c r="B4054" s="18" t="s">
        <v>8131</v>
      </c>
      <c r="C4054" s="19" t="s">
        <v>8132</v>
      </c>
      <c r="D4054" s="15">
        <f>Dados!$D$2+Dados!E4054</f>
        <v>201.07</v>
      </c>
      <c r="E4054" s="16">
        <f>Dados!$G$2+Dados!H4054</f>
        <v>233.07</v>
      </c>
    </row>
    <row r="4055" spans="1:5" ht="13.9" customHeight="1" x14ac:dyDescent="0.25">
      <c r="A4055" s="17">
        <v>4053</v>
      </c>
      <c r="B4055" s="18" t="s">
        <v>8133</v>
      </c>
      <c r="C4055" s="19" t="s">
        <v>8134</v>
      </c>
      <c r="D4055" s="15">
        <f>Dados!$D$2+Dados!E4055</f>
        <v>179.37</v>
      </c>
      <c r="E4055" s="16">
        <f>Dados!$G$2+Dados!H4055</f>
        <v>211.37</v>
      </c>
    </row>
    <row r="4056" spans="1:5" ht="13.9" customHeight="1" x14ac:dyDescent="0.25">
      <c r="A4056" s="17">
        <v>4054</v>
      </c>
      <c r="B4056" s="18" t="s">
        <v>8135</v>
      </c>
      <c r="C4056" s="19" t="s">
        <v>8136</v>
      </c>
      <c r="D4056" s="15">
        <f>Dados!$D$2+Dados!E4056</f>
        <v>125.12</v>
      </c>
      <c r="E4056" s="16">
        <f>Dados!$G$2+Dados!H4056</f>
        <v>157.12</v>
      </c>
    </row>
    <row r="4057" spans="1:5" ht="13.9" customHeight="1" x14ac:dyDescent="0.25">
      <c r="A4057" s="17">
        <v>4055</v>
      </c>
      <c r="B4057" s="18" t="s">
        <v>8137</v>
      </c>
      <c r="C4057" s="19" t="s">
        <v>8138</v>
      </c>
      <c r="D4057" s="15">
        <f>Dados!$D$2+Dados!E4057</f>
        <v>103.42</v>
      </c>
      <c r="E4057" s="16">
        <f>Dados!$G$2+Dados!H4057</f>
        <v>135.42000000000002</v>
      </c>
    </row>
    <row r="4058" spans="1:5" ht="13.9" customHeight="1" x14ac:dyDescent="0.25">
      <c r="A4058" s="17">
        <v>4056</v>
      </c>
      <c r="B4058" s="18" t="s">
        <v>8139</v>
      </c>
      <c r="C4058" s="19" t="s">
        <v>8140</v>
      </c>
      <c r="D4058" s="15">
        <f>Dados!$D$2+Dados!E4058</f>
        <v>154.96</v>
      </c>
      <c r="E4058" s="16">
        <f>Dados!$G$2+Dados!H4058</f>
        <v>186.96</v>
      </c>
    </row>
    <row r="4059" spans="1:5" ht="13.9" customHeight="1" x14ac:dyDescent="0.25">
      <c r="A4059" s="17">
        <v>4057</v>
      </c>
      <c r="B4059" s="18" t="s">
        <v>8141</v>
      </c>
      <c r="C4059" s="19" t="s">
        <v>8142</v>
      </c>
      <c r="D4059" s="15">
        <f>Dados!$D$2+Dados!E4059</f>
        <v>154.96</v>
      </c>
      <c r="E4059" s="16">
        <f>Dados!$G$2+Dados!H4059</f>
        <v>186.96</v>
      </c>
    </row>
    <row r="4060" spans="1:5" ht="13.9" customHeight="1" x14ac:dyDescent="0.25">
      <c r="A4060" s="17">
        <v>4058</v>
      </c>
      <c r="B4060" s="18" t="s">
        <v>8143</v>
      </c>
      <c r="C4060" s="19" t="s">
        <v>8144</v>
      </c>
      <c r="D4060" s="15">
        <f>Dados!$D$2+Dados!E4060</f>
        <v>184.8</v>
      </c>
      <c r="E4060" s="16">
        <f>Dados!$G$2+Dados!H4060</f>
        <v>216.8</v>
      </c>
    </row>
    <row r="4061" spans="1:5" ht="13.9" customHeight="1" x14ac:dyDescent="0.25">
      <c r="A4061" s="17">
        <v>4059</v>
      </c>
      <c r="B4061" s="18" t="s">
        <v>8145</v>
      </c>
      <c r="C4061" s="19" t="s">
        <v>8146</v>
      </c>
      <c r="D4061" s="15">
        <f>Dados!$D$2+Dados!E4061</f>
        <v>184.8</v>
      </c>
      <c r="E4061" s="16">
        <f>Dados!$G$2+Dados!H4061</f>
        <v>216.8</v>
      </c>
    </row>
    <row r="4062" spans="1:5" ht="13.9" customHeight="1" x14ac:dyDescent="0.25">
      <c r="A4062" s="17">
        <v>4060</v>
      </c>
      <c r="B4062" s="18" t="s">
        <v>8147</v>
      </c>
      <c r="C4062" s="19" t="s">
        <v>8148</v>
      </c>
      <c r="D4062" s="15">
        <f>Dados!$D$2+Dados!E4062</f>
        <v>184.8</v>
      </c>
      <c r="E4062" s="16">
        <f>Dados!$G$2+Dados!H4062</f>
        <v>216.8</v>
      </c>
    </row>
    <row r="4063" spans="1:5" ht="13.9" customHeight="1" x14ac:dyDescent="0.25">
      <c r="A4063" s="17">
        <v>4061</v>
      </c>
      <c r="B4063" s="18" t="s">
        <v>8149</v>
      </c>
      <c r="C4063" s="19" t="s">
        <v>8150</v>
      </c>
      <c r="D4063" s="15">
        <f>Dados!$D$2+Dados!E4063</f>
        <v>184.8</v>
      </c>
      <c r="E4063" s="16">
        <f>Dados!$G$2+Dados!H4063</f>
        <v>216.8</v>
      </c>
    </row>
    <row r="4064" spans="1:5" ht="13.9" customHeight="1" x14ac:dyDescent="0.25">
      <c r="A4064" s="17">
        <v>4062</v>
      </c>
      <c r="B4064" s="18" t="s">
        <v>8151</v>
      </c>
      <c r="C4064" s="19" t="s">
        <v>8152</v>
      </c>
      <c r="D4064" s="15">
        <f>Dados!$D$2+Dados!E4064</f>
        <v>157.66999999999999</v>
      </c>
      <c r="E4064" s="16">
        <f>Dados!$G$2+Dados!H4064</f>
        <v>189.67</v>
      </c>
    </row>
    <row r="4065" spans="1:5" ht="13.9" customHeight="1" x14ac:dyDescent="0.25">
      <c r="A4065" s="17">
        <v>4063</v>
      </c>
      <c r="B4065" s="18" t="s">
        <v>8153</v>
      </c>
      <c r="C4065" s="19" t="s">
        <v>8154</v>
      </c>
      <c r="D4065" s="15">
        <f>Dados!$D$2+Dados!E4065</f>
        <v>157.66999999999999</v>
      </c>
      <c r="E4065" s="16">
        <f>Dados!$G$2+Dados!H4065</f>
        <v>189.67</v>
      </c>
    </row>
    <row r="4066" spans="1:5" ht="13.9" customHeight="1" x14ac:dyDescent="0.25">
      <c r="A4066" s="17">
        <v>4064</v>
      </c>
      <c r="B4066" s="18" t="s">
        <v>8155</v>
      </c>
      <c r="C4066" s="19" t="s">
        <v>8156</v>
      </c>
      <c r="D4066" s="15">
        <f>Dados!$D$2+Dados!E4066</f>
        <v>157.66999999999999</v>
      </c>
      <c r="E4066" s="16">
        <f>Dados!$G$2+Dados!H4066</f>
        <v>189.67</v>
      </c>
    </row>
    <row r="4067" spans="1:5" ht="13.9" customHeight="1" x14ac:dyDescent="0.25">
      <c r="A4067" s="17">
        <v>4065</v>
      </c>
      <c r="B4067" s="18" t="s">
        <v>8157</v>
      </c>
      <c r="C4067" s="19" t="s">
        <v>8158</v>
      </c>
      <c r="D4067" s="15">
        <f>Dados!$D$2+Dados!E4067</f>
        <v>157.66999999999999</v>
      </c>
      <c r="E4067" s="16">
        <f>Dados!$G$2+Dados!H4067</f>
        <v>189.67</v>
      </c>
    </row>
    <row r="4068" spans="1:5" ht="13.9" customHeight="1" x14ac:dyDescent="0.25">
      <c r="A4068" s="17">
        <v>4066</v>
      </c>
      <c r="B4068" s="18" t="s">
        <v>8159</v>
      </c>
      <c r="C4068" s="19" t="s">
        <v>8160</v>
      </c>
      <c r="D4068" s="15">
        <f>Dados!$D$2+Dados!E4068</f>
        <v>157.66999999999999</v>
      </c>
      <c r="E4068" s="16">
        <f>Dados!$G$2+Dados!H4068</f>
        <v>189.67</v>
      </c>
    </row>
    <row r="4069" spans="1:5" ht="13.9" customHeight="1" x14ac:dyDescent="0.25">
      <c r="A4069" s="17">
        <v>4067</v>
      </c>
      <c r="B4069" s="18" t="s">
        <v>8161</v>
      </c>
      <c r="C4069" s="19" t="s">
        <v>8162</v>
      </c>
      <c r="D4069" s="15">
        <f>Dados!$D$2+Dados!E4069</f>
        <v>157.66999999999999</v>
      </c>
      <c r="E4069" s="16">
        <f>Dados!$G$2+Dados!H4069</f>
        <v>189.67</v>
      </c>
    </row>
    <row r="4070" spans="1:5" ht="13.7" customHeight="1" x14ac:dyDescent="0.25">
      <c r="A4070" s="17">
        <v>4068</v>
      </c>
      <c r="B4070" s="18" t="s">
        <v>8163</v>
      </c>
      <c r="C4070" s="19" t="s">
        <v>8164</v>
      </c>
      <c r="D4070" s="15">
        <f>Dados!$D$2+Dados!E4070</f>
        <v>173.95</v>
      </c>
      <c r="E4070" s="16">
        <f>Dados!$G$2+Dados!H4070</f>
        <v>205.95</v>
      </c>
    </row>
    <row r="4071" spans="1:5" ht="13.9" customHeight="1" x14ac:dyDescent="0.25">
      <c r="A4071" s="17">
        <v>4069</v>
      </c>
      <c r="B4071" s="18" t="s">
        <v>8165</v>
      </c>
      <c r="C4071" s="19" t="s">
        <v>8166</v>
      </c>
      <c r="D4071" s="15">
        <f>Dados!$D$2+Dados!E4071</f>
        <v>173.95</v>
      </c>
      <c r="E4071" s="16">
        <f>Dados!$G$2+Dados!H4071</f>
        <v>205.95</v>
      </c>
    </row>
    <row r="4072" spans="1:5" ht="13.9" customHeight="1" x14ac:dyDescent="0.25">
      <c r="A4072" s="17">
        <v>4070</v>
      </c>
      <c r="B4072" s="18" t="s">
        <v>8167</v>
      </c>
      <c r="C4072" s="19" t="s">
        <v>8168</v>
      </c>
      <c r="D4072" s="15">
        <f>Dados!$D$2+Dados!E4072</f>
        <v>157.66999999999999</v>
      </c>
      <c r="E4072" s="16">
        <f>Dados!$G$2+Dados!H4072</f>
        <v>189.67</v>
      </c>
    </row>
    <row r="4073" spans="1:5" ht="13.9" customHeight="1" x14ac:dyDescent="0.25">
      <c r="A4073" s="17">
        <v>4071</v>
      </c>
      <c r="B4073" s="18" t="s">
        <v>8169</v>
      </c>
      <c r="C4073" s="19" t="s">
        <v>8170</v>
      </c>
      <c r="D4073" s="15">
        <f>Dados!$D$2+Dados!E4073</f>
        <v>157.66999999999999</v>
      </c>
      <c r="E4073" s="16">
        <f>Dados!$G$2+Dados!H4073</f>
        <v>189.67</v>
      </c>
    </row>
    <row r="4074" spans="1:5" ht="13.9" customHeight="1" x14ac:dyDescent="0.25">
      <c r="A4074" s="17">
        <v>4072</v>
      </c>
      <c r="B4074" s="18" t="s">
        <v>8171</v>
      </c>
      <c r="C4074" s="19" t="s">
        <v>8172</v>
      </c>
      <c r="D4074" s="15">
        <f>Dados!$D$2+Dados!E4074</f>
        <v>157.66999999999999</v>
      </c>
      <c r="E4074" s="16">
        <f>Dados!$G$2+Dados!H4074</f>
        <v>189.67</v>
      </c>
    </row>
    <row r="4075" spans="1:5" ht="13.9" customHeight="1" x14ac:dyDescent="0.25">
      <c r="A4075" s="17">
        <v>4073</v>
      </c>
      <c r="B4075" s="18" t="s">
        <v>8173</v>
      </c>
      <c r="C4075" s="19" t="s">
        <v>8174</v>
      </c>
      <c r="D4075" s="15">
        <f>Dados!$D$2+Dados!E4075</f>
        <v>157.66999999999999</v>
      </c>
      <c r="E4075" s="16">
        <f>Dados!$G$2+Dados!H4075</f>
        <v>189.67</v>
      </c>
    </row>
    <row r="4076" spans="1:5" ht="13.9" customHeight="1" x14ac:dyDescent="0.25">
      <c r="A4076" s="17">
        <v>4074</v>
      </c>
      <c r="B4076" s="18" t="s">
        <v>8175</v>
      </c>
      <c r="C4076" s="19" t="s">
        <v>8176</v>
      </c>
      <c r="D4076" s="15">
        <f>Dados!$D$2+Dados!E4076</f>
        <v>157.66999999999999</v>
      </c>
      <c r="E4076" s="16">
        <f>Dados!$G$2+Dados!H4076</f>
        <v>189.67</v>
      </c>
    </row>
    <row r="4077" spans="1:5" ht="13.9" customHeight="1" x14ac:dyDescent="0.25">
      <c r="A4077" s="17">
        <v>4075</v>
      </c>
      <c r="B4077" s="18" t="s">
        <v>8177</v>
      </c>
      <c r="C4077" s="19" t="s">
        <v>8178</v>
      </c>
      <c r="D4077" s="15">
        <f>Dados!$D$2+Dados!E4077</f>
        <v>157.66999999999999</v>
      </c>
      <c r="E4077" s="16">
        <f>Dados!$G$2+Dados!H4077</f>
        <v>189.67</v>
      </c>
    </row>
    <row r="4078" spans="1:5" ht="13.9" customHeight="1" x14ac:dyDescent="0.25">
      <c r="A4078" s="17">
        <v>4076</v>
      </c>
      <c r="B4078" s="18" t="s">
        <v>8179</v>
      </c>
      <c r="C4078" s="19" t="s">
        <v>8180</v>
      </c>
      <c r="D4078" s="15">
        <f>Dados!$D$2+Dados!E4078</f>
        <v>157.66999999999999</v>
      </c>
      <c r="E4078" s="16">
        <f>Dados!$G$2+Dados!H4078</f>
        <v>189.67</v>
      </c>
    </row>
    <row r="4079" spans="1:5" ht="13.9" customHeight="1" x14ac:dyDescent="0.25">
      <c r="A4079" s="17">
        <v>4077</v>
      </c>
      <c r="B4079" s="18" t="s">
        <v>8181</v>
      </c>
      <c r="C4079" s="19" t="s">
        <v>8182</v>
      </c>
      <c r="D4079" s="15">
        <f>Dados!$D$2+Dados!E4079</f>
        <v>157.66999999999999</v>
      </c>
      <c r="E4079" s="16">
        <f>Dados!$G$2+Dados!H4079</f>
        <v>189.67</v>
      </c>
    </row>
    <row r="4080" spans="1:5" ht="13.9" customHeight="1" x14ac:dyDescent="0.25">
      <c r="A4080" s="17">
        <v>4078</v>
      </c>
      <c r="B4080" s="18" t="s">
        <v>8183</v>
      </c>
      <c r="C4080" s="19" t="s">
        <v>8184</v>
      </c>
      <c r="D4080" s="15">
        <f>Dados!$D$2+Dados!E4080</f>
        <v>157.66999999999999</v>
      </c>
      <c r="E4080" s="16">
        <f>Dados!$G$2+Dados!H4080</f>
        <v>189.67</v>
      </c>
    </row>
    <row r="4081" spans="1:5" ht="13.9" customHeight="1" x14ac:dyDescent="0.25">
      <c r="A4081" s="17">
        <v>4079</v>
      </c>
      <c r="B4081" s="18" t="s">
        <v>8185</v>
      </c>
      <c r="C4081" s="19" t="s">
        <v>8186</v>
      </c>
      <c r="D4081" s="15">
        <f>Dados!$D$2+Dados!E4081</f>
        <v>171.23</v>
      </c>
      <c r="E4081" s="16">
        <f>Dados!$G$2+Dados!H4081</f>
        <v>203.23</v>
      </c>
    </row>
    <row r="4082" spans="1:5" ht="13.9" customHeight="1" x14ac:dyDescent="0.25">
      <c r="A4082" s="17">
        <v>4080</v>
      </c>
      <c r="B4082" s="18" t="s">
        <v>8187</v>
      </c>
      <c r="C4082" s="19" t="s">
        <v>8188</v>
      </c>
      <c r="D4082" s="15">
        <f>Dados!$D$2+Dados!E4082</f>
        <v>171.23</v>
      </c>
      <c r="E4082" s="16">
        <f>Dados!$G$2+Dados!H4082</f>
        <v>203.23</v>
      </c>
    </row>
    <row r="4083" spans="1:5" ht="13.9" customHeight="1" x14ac:dyDescent="0.25">
      <c r="A4083" s="17">
        <v>4081</v>
      </c>
      <c r="B4083" s="18" t="s">
        <v>8189</v>
      </c>
      <c r="C4083" s="19" t="s">
        <v>8190</v>
      </c>
      <c r="D4083" s="15">
        <f>Dados!$D$2+Dados!E4083</f>
        <v>171.23</v>
      </c>
      <c r="E4083" s="16">
        <f>Dados!$G$2+Dados!H4083</f>
        <v>203.23</v>
      </c>
    </row>
    <row r="4084" spans="1:5" ht="13.9" customHeight="1" x14ac:dyDescent="0.25">
      <c r="A4084" s="17">
        <v>4082</v>
      </c>
      <c r="B4084" s="18" t="s">
        <v>8191</v>
      </c>
      <c r="C4084" s="19" t="s">
        <v>8192</v>
      </c>
      <c r="D4084" s="15">
        <f>Dados!$D$2+Dados!E4084</f>
        <v>171.23</v>
      </c>
      <c r="E4084" s="16">
        <f>Dados!$G$2+Dados!H4084</f>
        <v>203.23</v>
      </c>
    </row>
    <row r="4085" spans="1:5" ht="13.9" customHeight="1" x14ac:dyDescent="0.25">
      <c r="A4085" s="17">
        <v>4083</v>
      </c>
      <c r="B4085" s="18" t="s">
        <v>8193</v>
      </c>
      <c r="C4085" s="19" t="s">
        <v>8194</v>
      </c>
      <c r="D4085" s="15">
        <f>Dados!$D$2+Dados!E4085</f>
        <v>171.23</v>
      </c>
      <c r="E4085" s="16">
        <f>Dados!$G$2+Dados!H4085</f>
        <v>203.23</v>
      </c>
    </row>
    <row r="4086" spans="1:5" ht="13.9" customHeight="1" x14ac:dyDescent="0.25">
      <c r="A4086" s="17">
        <v>4084</v>
      </c>
      <c r="B4086" s="18" t="s">
        <v>8195</v>
      </c>
      <c r="C4086" s="19" t="s">
        <v>8196</v>
      </c>
      <c r="D4086" s="15">
        <f>Dados!$D$2+Dados!E4086</f>
        <v>163.1</v>
      </c>
      <c r="E4086" s="16">
        <f>Dados!$G$2+Dados!H4086</f>
        <v>195.1</v>
      </c>
    </row>
    <row r="4087" spans="1:5" ht="13.9" customHeight="1" x14ac:dyDescent="0.25">
      <c r="A4087" s="17">
        <v>4085</v>
      </c>
      <c r="B4087" s="18" t="s">
        <v>8197</v>
      </c>
      <c r="C4087" s="19" t="s">
        <v>8198</v>
      </c>
      <c r="D4087" s="15">
        <f>Dados!$D$2+Dados!E4087</f>
        <v>92.57</v>
      </c>
      <c r="E4087" s="16">
        <f>Dados!$G$2+Dados!H4087</f>
        <v>124.57</v>
      </c>
    </row>
    <row r="4088" spans="1:5" ht="13.9" customHeight="1" x14ac:dyDescent="0.25">
      <c r="A4088" s="17">
        <v>4086</v>
      </c>
      <c r="B4088" s="18" t="s">
        <v>8199</v>
      </c>
      <c r="C4088" s="19" t="s">
        <v>8200</v>
      </c>
      <c r="D4088" s="15">
        <f>Dados!$D$2+Dados!E4088</f>
        <v>171.23</v>
      </c>
      <c r="E4088" s="16">
        <f>Dados!$G$2+Dados!H4088</f>
        <v>203.23</v>
      </c>
    </row>
    <row r="4089" spans="1:5" ht="13.9" customHeight="1" x14ac:dyDescent="0.25">
      <c r="A4089" s="17">
        <v>4087</v>
      </c>
      <c r="B4089" s="18" t="s">
        <v>8201</v>
      </c>
      <c r="C4089" s="19" t="s">
        <v>8202</v>
      </c>
      <c r="D4089" s="15">
        <f>Dados!$D$2+Dados!E4089</f>
        <v>209.21</v>
      </c>
      <c r="E4089" s="16">
        <f>Dados!$G$2+Dados!H4089</f>
        <v>241.21</v>
      </c>
    </row>
    <row r="4090" spans="1:5" ht="13.9" customHeight="1" x14ac:dyDescent="0.25">
      <c r="A4090" s="17">
        <v>4088</v>
      </c>
      <c r="B4090" s="18" t="s">
        <v>8203</v>
      </c>
      <c r="C4090" s="19" t="s">
        <v>8204</v>
      </c>
      <c r="D4090" s="15">
        <f>Dados!$D$2+Dados!E4090</f>
        <v>108.84</v>
      </c>
      <c r="E4090" s="16">
        <f>Dados!$G$2+Dados!H4090</f>
        <v>140.84</v>
      </c>
    </row>
    <row r="4091" spans="1:5" ht="13.9" customHeight="1" x14ac:dyDescent="0.25">
      <c r="A4091" s="17">
        <v>4089</v>
      </c>
      <c r="B4091" s="18" t="s">
        <v>8205</v>
      </c>
      <c r="C4091" s="19" t="s">
        <v>8206</v>
      </c>
      <c r="D4091" s="15">
        <f>Dados!$D$2+Dados!E4091</f>
        <v>201.07</v>
      </c>
      <c r="E4091" s="16">
        <f>Dados!$G$2+Dados!H4091</f>
        <v>233.07</v>
      </c>
    </row>
    <row r="4092" spans="1:5" ht="13.9" customHeight="1" x14ac:dyDescent="0.25">
      <c r="A4092" s="17">
        <v>4090</v>
      </c>
      <c r="B4092" s="18" t="s">
        <v>8207</v>
      </c>
      <c r="C4092" s="19" t="s">
        <v>8208</v>
      </c>
      <c r="D4092" s="15">
        <f>Dados!$D$2+Dados!E4092</f>
        <v>108.84</v>
      </c>
      <c r="E4092" s="16">
        <f>Dados!$G$2+Dados!H4092</f>
        <v>140.84</v>
      </c>
    </row>
    <row r="4093" spans="1:5" ht="13.9" customHeight="1" x14ac:dyDescent="0.25">
      <c r="A4093" s="17">
        <v>4091</v>
      </c>
      <c r="B4093" s="18" t="s">
        <v>8209</v>
      </c>
      <c r="C4093" s="19" t="s">
        <v>8210</v>
      </c>
      <c r="D4093" s="15">
        <f>Dados!$D$2+Dados!E4093</f>
        <v>108.84</v>
      </c>
      <c r="E4093" s="16">
        <f>Dados!$G$2+Dados!H4093</f>
        <v>140.84</v>
      </c>
    </row>
    <row r="4094" spans="1:5" ht="13.9" customHeight="1" x14ac:dyDescent="0.25">
      <c r="A4094" s="17">
        <v>4092</v>
      </c>
      <c r="B4094" s="18" t="s">
        <v>8211</v>
      </c>
      <c r="C4094" s="19" t="s">
        <v>8212</v>
      </c>
      <c r="D4094" s="15">
        <f>Dados!$D$2+Dados!E4094</f>
        <v>108.84</v>
      </c>
      <c r="E4094" s="16">
        <f>Dados!$G$2+Dados!H4094</f>
        <v>140.84</v>
      </c>
    </row>
    <row r="4095" spans="1:5" ht="13.9" customHeight="1" x14ac:dyDescent="0.25">
      <c r="A4095" s="17">
        <v>4093</v>
      </c>
      <c r="B4095" s="18" t="s">
        <v>8213</v>
      </c>
      <c r="C4095" s="19" t="s">
        <v>8214</v>
      </c>
      <c r="D4095" s="15">
        <f>Dados!$D$2+Dados!E4095</f>
        <v>108.84</v>
      </c>
      <c r="E4095" s="16">
        <f>Dados!$G$2+Dados!H4095</f>
        <v>140.84</v>
      </c>
    </row>
    <row r="4096" spans="1:5" ht="13.9" customHeight="1" x14ac:dyDescent="0.25">
      <c r="A4096" s="17">
        <v>4094</v>
      </c>
      <c r="B4096" s="18" t="s">
        <v>8215</v>
      </c>
      <c r="C4096" s="19" t="s">
        <v>8216</v>
      </c>
      <c r="D4096" s="15">
        <f>Dados!$D$2+Dados!E4096</f>
        <v>108.84</v>
      </c>
      <c r="E4096" s="16">
        <f>Dados!$G$2+Dados!H4096</f>
        <v>140.84</v>
      </c>
    </row>
    <row r="4097" spans="1:5" ht="13.9" customHeight="1" x14ac:dyDescent="0.25">
      <c r="A4097" s="17">
        <v>4095</v>
      </c>
      <c r="B4097" s="18" t="s">
        <v>8217</v>
      </c>
      <c r="C4097" s="19" t="s">
        <v>8218</v>
      </c>
      <c r="D4097" s="15">
        <f>Dados!$D$2+Dados!E4097</f>
        <v>108.84</v>
      </c>
      <c r="E4097" s="16">
        <f>Dados!$G$2+Dados!H4097</f>
        <v>140.84</v>
      </c>
    </row>
    <row r="4098" spans="1:5" ht="13.9" customHeight="1" x14ac:dyDescent="0.25">
      <c r="A4098" s="17">
        <v>4096</v>
      </c>
      <c r="B4098" s="18" t="s">
        <v>8219</v>
      </c>
      <c r="C4098" s="19" t="s">
        <v>8220</v>
      </c>
      <c r="D4098" s="15">
        <f>Dados!$D$2+Dados!E4098</f>
        <v>108.84</v>
      </c>
      <c r="E4098" s="16">
        <f>Dados!$G$2+Dados!H4098</f>
        <v>140.84</v>
      </c>
    </row>
    <row r="4099" spans="1:5" ht="13.9" customHeight="1" x14ac:dyDescent="0.25">
      <c r="A4099" s="17">
        <v>4097</v>
      </c>
      <c r="B4099" s="18" t="s">
        <v>8221</v>
      </c>
      <c r="C4099" s="19" t="s">
        <v>8222</v>
      </c>
      <c r="D4099" s="15">
        <f>Dados!$D$2+Dados!E4099</f>
        <v>108.84</v>
      </c>
      <c r="E4099" s="16">
        <f>Dados!$G$2+Dados!H4099</f>
        <v>140.84</v>
      </c>
    </row>
    <row r="4100" spans="1:5" ht="13.9" customHeight="1" x14ac:dyDescent="0.25">
      <c r="A4100" s="17">
        <v>4098</v>
      </c>
      <c r="B4100" s="18" t="s">
        <v>8223</v>
      </c>
      <c r="C4100" s="19" t="s">
        <v>8224</v>
      </c>
      <c r="D4100" s="15">
        <f>Dados!$D$2+Dados!E4100</f>
        <v>108.84</v>
      </c>
      <c r="E4100" s="16">
        <f>Dados!$G$2+Dados!H4100</f>
        <v>140.84</v>
      </c>
    </row>
    <row r="4101" spans="1:5" ht="13.9" customHeight="1" x14ac:dyDescent="0.25">
      <c r="A4101" s="17">
        <v>4099</v>
      </c>
      <c r="B4101" s="18" t="s">
        <v>8225</v>
      </c>
      <c r="C4101" s="19" t="s">
        <v>8226</v>
      </c>
      <c r="D4101" s="15">
        <f>Dados!$D$2+Dados!E4101</f>
        <v>108.84</v>
      </c>
      <c r="E4101" s="16">
        <f>Dados!$G$2+Dados!H4101</f>
        <v>140.84</v>
      </c>
    </row>
    <row r="4102" spans="1:5" ht="13.9" customHeight="1" x14ac:dyDescent="0.25">
      <c r="A4102" s="17">
        <v>4100</v>
      </c>
      <c r="B4102" s="18" t="s">
        <v>8227</v>
      </c>
      <c r="C4102" s="19" t="s">
        <v>8228</v>
      </c>
      <c r="D4102" s="15">
        <f>Dados!$D$2+Dados!E4102</f>
        <v>108.84</v>
      </c>
      <c r="E4102" s="16">
        <f>Dados!$G$2+Dados!H4102</f>
        <v>140.84</v>
      </c>
    </row>
    <row r="4103" spans="1:5" ht="13.9" customHeight="1" x14ac:dyDescent="0.25">
      <c r="A4103" s="17">
        <v>4101</v>
      </c>
      <c r="B4103" s="18" t="s">
        <v>8229</v>
      </c>
      <c r="C4103" s="19" t="s">
        <v>8230</v>
      </c>
      <c r="D4103" s="15">
        <f>Dados!$D$2+Dados!E4103</f>
        <v>108.84</v>
      </c>
      <c r="E4103" s="16">
        <f>Dados!$G$2+Dados!H4103</f>
        <v>140.84</v>
      </c>
    </row>
    <row r="4104" spans="1:5" ht="13.9" customHeight="1" x14ac:dyDescent="0.25">
      <c r="A4104" s="17">
        <v>4102</v>
      </c>
      <c r="B4104" s="18" t="s">
        <v>8231</v>
      </c>
      <c r="C4104" s="19" t="s">
        <v>8232</v>
      </c>
      <c r="D4104" s="15">
        <f>Dados!$D$2+Dados!E4104</f>
        <v>108.84</v>
      </c>
      <c r="E4104" s="16">
        <f>Dados!$G$2+Dados!H4104</f>
        <v>140.84</v>
      </c>
    </row>
    <row r="4105" spans="1:5" ht="13.7" customHeight="1" x14ac:dyDescent="0.25">
      <c r="A4105" s="17">
        <v>4103</v>
      </c>
      <c r="B4105" s="18" t="s">
        <v>8233</v>
      </c>
      <c r="C4105" s="19" t="s">
        <v>8234</v>
      </c>
      <c r="D4105" s="15">
        <f>Dados!$D$2+Dados!E4105</f>
        <v>108.84</v>
      </c>
      <c r="E4105" s="16">
        <f>Dados!$G$2+Dados!H4105</f>
        <v>140.84</v>
      </c>
    </row>
    <row r="4106" spans="1:5" ht="13.9" customHeight="1" x14ac:dyDescent="0.25">
      <c r="A4106" s="17">
        <v>4104</v>
      </c>
      <c r="B4106" s="18" t="s">
        <v>8235</v>
      </c>
      <c r="C4106" s="19" t="s">
        <v>8236</v>
      </c>
      <c r="D4106" s="15">
        <f>Dados!$D$2+Dados!E4106</f>
        <v>108.84</v>
      </c>
      <c r="E4106" s="16">
        <f>Dados!$G$2+Dados!H4106</f>
        <v>140.84</v>
      </c>
    </row>
    <row r="4107" spans="1:5" ht="13.9" customHeight="1" x14ac:dyDescent="0.25">
      <c r="A4107" s="17">
        <v>4105</v>
      </c>
      <c r="B4107" s="18" t="s">
        <v>8237</v>
      </c>
      <c r="C4107" s="19" t="s">
        <v>8238</v>
      </c>
      <c r="D4107" s="15">
        <f>Dados!$D$2+Dados!E4107</f>
        <v>108.84</v>
      </c>
      <c r="E4107" s="16">
        <f>Dados!$G$2+Dados!H4107</f>
        <v>140.84</v>
      </c>
    </row>
    <row r="4108" spans="1:5" ht="13.9" customHeight="1" x14ac:dyDescent="0.25">
      <c r="A4108" s="17">
        <v>4106</v>
      </c>
      <c r="B4108" s="18" t="s">
        <v>8239</v>
      </c>
      <c r="C4108" s="19" t="s">
        <v>8240</v>
      </c>
      <c r="D4108" s="15">
        <f>Dados!$D$2+Dados!E4108</f>
        <v>108.84</v>
      </c>
      <c r="E4108" s="16">
        <f>Dados!$G$2+Dados!H4108</f>
        <v>140.84</v>
      </c>
    </row>
    <row r="4109" spans="1:5" ht="13.9" customHeight="1" x14ac:dyDescent="0.25">
      <c r="A4109" s="17">
        <v>4107</v>
      </c>
      <c r="B4109" s="18" t="s">
        <v>8241</v>
      </c>
      <c r="C4109" s="19" t="s">
        <v>8242</v>
      </c>
      <c r="D4109" s="15">
        <f>Dados!$D$2+Dados!E4109</f>
        <v>108.84</v>
      </c>
      <c r="E4109" s="16">
        <f>Dados!$G$2+Dados!H4109</f>
        <v>140.84</v>
      </c>
    </row>
    <row r="4110" spans="1:5" ht="13.9" customHeight="1" x14ac:dyDescent="0.25">
      <c r="A4110" s="17">
        <v>4108</v>
      </c>
      <c r="B4110" s="18" t="s">
        <v>8243</v>
      </c>
      <c r="C4110" s="19" t="s">
        <v>8244</v>
      </c>
      <c r="D4110" s="15">
        <f>Dados!$D$2+Dados!E4110</f>
        <v>108.84</v>
      </c>
      <c r="E4110" s="16">
        <f>Dados!$G$2+Dados!H4110</f>
        <v>140.84</v>
      </c>
    </row>
    <row r="4111" spans="1:5" ht="13.9" customHeight="1" x14ac:dyDescent="0.25">
      <c r="A4111" s="17">
        <v>4109</v>
      </c>
      <c r="B4111" s="18" t="s">
        <v>8245</v>
      </c>
      <c r="C4111" s="19" t="s">
        <v>8246</v>
      </c>
      <c r="D4111" s="15">
        <f>Dados!$D$2+Dados!E4111</f>
        <v>108.84</v>
      </c>
      <c r="E4111" s="16">
        <f>Dados!$G$2+Dados!H4111</f>
        <v>140.84</v>
      </c>
    </row>
    <row r="4112" spans="1:5" ht="13.9" customHeight="1" x14ac:dyDescent="0.25">
      <c r="A4112" s="17">
        <v>4110</v>
      </c>
      <c r="B4112" s="18" t="s">
        <v>8247</v>
      </c>
      <c r="C4112" s="19" t="s">
        <v>8248</v>
      </c>
      <c r="D4112" s="15">
        <f>Dados!$D$2+Dados!E4112</f>
        <v>108.84</v>
      </c>
      <c r="E4112" s="16">
        <f>Dados!$G$2+Dados!H4112</f>
        <v>140.84</v>
      </c>
    </row>
    <row r="4113" spans="1:5" ht="13.9" customHeight="1" x14ac:dyDescent="0.25">
      <c r="A4113" s="17">
        <v>4111</v>
      </c>
      <c r="B4113" s="18" t="s">
        <v>8249</v>
      </c>
      <c r="C4113" s="19" t="s">
        <v>8250</v>
      </c>
      <c r="D4113" s="15">
        <f>Dados!$D$2+Dados!E4113</f>
        <v>108.84</v>
      </c>
      <c r="E4113" s="16">
        <f>Dados!$G$2+Dados!H4113</f>
        <v>140.84</v>
      </c>
    </row>
    <row r="4114" spans="1:5" ht="13.9" customHeight="1" x14ac:dyDescent="0.25">
      <c r="A4114" s="17">
        <v>4112</v>
      </c>
      <c r="B4114" s="18" t="s">
        <v>8251</v>
      </c>
      <c r="C4114" s="19" t="s">
        <v>8252</v>
      </c>
      <c r="D4114" s="15">
        <f>Dados!$D$2+Dados!E4114</f>
        <v>108.84</v>
      </c>
      <c r="E4114" s="16">
        <f>Dados!$G$2+Dados!H4114</f>
        <v>140.84</v>
      </c>
    </row>
    <row r="4115" spans="1:5" ht="13.9" customHeight="1" x14ac:dyDescent="0.25">
      <c r="A4115" s="17">
        <v>4113</v>
      </c>
      <c r="B4115" s="18" t="s">
        <v>8253</v>
      </c>
      <c r="C4115" s="19" t="s">
        <v>8254</v>
      </c>
      <c r="D4115" s="15">
        <f>Dados!$D$2+Dados!E4115</f>
        <v>108.84</v>
      </c>
      <c r="E4115" s="16">
        <f>Dados!$G$2+Dados!H4115</f>
        <v>140.84</v>
      </c>
    </row>
    <row r="4116" spans="1:5" ht="13.9" customHeight="1" x14ac:dyDescent="0.25">
      <c r="A4116" s="17">
        <v>4114</v>
      </c>
      <c r="B4116" s="18" t="s">
        <v>8255</v>
      </c>
      <c r="C4116" s="19" t="s">
        <v>8256</v>
      </c>
      <c r="D4116" s="15">
        <f>Dados!$D$2+Dados!E4116</f>
        <v>108.84</v>
      </c>
      <c r="E4116" s="16">
        <f>Dados!$G$2+Dados!H4116</f>
        <v>140.84</v>
      </c>
    </row>
    <row r="4117" spans="1:5" ht="13.9" customHeight="1" x14ac:dyDescent="0.25">
      <c r="A4117" s="17">
        <v>4115</v>
      </c>
      <c r="B4117" s="18" t="s">
        <v>8257</v>
      </c>
      <c r="C4117" s="19" t="s">
        <v>8258</v>
      </c>
      <c r="D4117" s="15">
        <f>Dados!$D$2+Dados!E4117</f>
        <v>108.84</v>
      </c>
      <c r="E4117" s="16">
        <f>Dados!$G$2+Dados!H4117</f>
        <v>140.84</v>
      </c>
    </row>
    <row r="4118" spans="1:5" ht="13.9" customHeight="1" x14ac:dyDescent="0.25">
      <c r="A4118" s="17">
        <v>4116</v>
      </c>
      <c r="B4118" s="18" t="s">
        <v>8259</v>
      </c>
      <c r="C4118" s="19" t="s">
        <v>8260</v>
      </c>
      <c r="D4118" s="15">
        <f>Dados!$D$2+Dados!E4118</f>
        <v>108.84</v>
      </c>
      <c r="E4118" s="16">
        <f>Dados!$G$2+Dados!H4118</f>
        <v>140.84</v>
      </c>
    </row>
    <row r="4119" spans="1:5" ht="13.9" customHeight="1" x14ac:dyDescent="0.25">
      <c r="A4119" s="17">
        <v>4117</v>
      </c>
      <c r="B4119" s="18" t="s">
        <v>8261</v>
      </c>
      <c r="C4119" s="19" t="s">
        <v>8262</v>
      </c>
      <c r="D4119" s="15">
        <f>Dados!$D$2+Dados!E4119</f>
        <v>108.84</v>
      </c>
      <c r="E4119" s="16">
        <f>Dados!$G$2+Dados!H4119</f>
        <v>140.84</v>
      </c>
    </row>
    <row r="4120" spans="1:5" ht="13.9" customHeight="1" x14ac:dyDescent="0.25">
      <c r="A4120" s="17">
        <v>4118</v>
      </c>
      <c r="B4120" s="18" t="s">
        <v>8263</v>
      </c>
      <c r="C4120" s="19" t="s">
        <v>8264</v>
      </c>
      <c r="D4120" s="15">
        <f>Dados!$D$2+Dados!E4120</f>
        <v>108.84</v>
      </c>
      <c r="E4120" s="16">
        <f>Dados!$G$2+Dados!H4120</f>
        <v>140.84</v>
      </c>
    </row>
    <row r="4121" spans="1:5" ht="13.9" customHeight="1" x14ac:dyDescent="0.25">
      <c r="A4121" s="17">
        <v>4119</v>
      </c>
      <c r="B4121" s="18" t="s">
        <v>8265</v>
      </c>
      <c r="C4121" s="19" t="s">
        <v>8266</v>
      </c>
      <c r="D4121" s="15">
        <f>Dados!$D$2+Dados!E4121</f>
        <v>108.84</v>
      </c>
      <c r="E4121" s="16">
        <f>Dados!$G$2+Dados!H4121</f>
        <v>140.84</v>
      </c>
    </row>
    <row r="4122" spans="1:5" ht="13.9" customHeight="1" x14ac:dyDescent="0.25">
      <c r="A4122" s="17">
        <v>4120</v>
      </c>
      <c r="B4122" s="18" t="s">
        <v>8267</v>
      </c>
      <c r="C4122" s="19" t="s">
        <v>8268</v>
      </c>
      <c r="D4122" s="15">
        <f>Dados!$D$2+Dados!E4122</f>
        <v>108.84</v>
      </c>
      <c r="E4122" s="16">
        <f>Dados!$G$2+Dados!H4122</f>
        <v>140.84</v>
      </c>
    </row>
    <row r="4123" spans="1:5" ht="13.9" customHeight="1" x14ac:dyDescent="0.25">
      <c r="A4123" s="17">
        <v>4121</v>
      </c>
      <c r="B4123" s="18" t="s">
        <v>8269</v>
      </c>
      <c r="C4123" s="19" t="s">
        <v>8270</v>
      </c>
      <c r="D4123" s="15">
        <f>Dados!$D$2+Dados!E4123</f>
        <v>108.84</v>
      </c>
      <c r="E4123" s="16">
        <f>Dados!$G$2+Dados!H4123</f>
        <v>140.84</v>
      </c>
    </row>
    <row r="4124" spans="1:5" ht="13.9" customHeight="1" x14ac:dyDescent="0.25">
      <c r="A4124" s="17">
        <v>4122</v>
      </c>
      <c r="B4124" s="18" t="s">
        <v>8271</v>
      </c>
      <c r="C4124" s="19" t="s">
        <v>8272</v>
      </c>
      <c r="D4124" s="15">
        <f>Dados!$D$2+Dados!E4124</f>
        <v>201.07</v>
      </c>
      <c r="E4124" s="16">
        <f>Dados!$G$2+Dados!H4124</f>
        <v>233.07</v>
      </c>
    </row>
    <row r="4125" spans="1:5" ht="13.9" customHeight="1" x14ac:dyDescent="0.25">
      <c r="A4125" s="17">
        <v>4123</v>
      </c>
      <c r="B4125" s="18" t="s">
        <v>8273</v>
      </c>
      <c r="C4125" s="19" t="s">
        <v>8274</v>
      </c>
      <c r="D4125" s="15">
        <f>Dados!$D$2+Dados!E4125</f>
        <v>108.84</v>
      </c>
      <c r="E4125" s="16">
        <f>Dados!$G$2+Dados!H4125</f>
        <v>140.84</v>
      </c>
    </row>
    <row r="4126" spans="1:5" ht="13.9" customHeight="1" x14ac:dyDescent="0.25">
      <c r="A4126" s="17">
        <v>4124</v>
      </c>
      <c r="B4126" s="18" t="s">
        <v>8275</v>
      </c>
      <c r="C4126" s="19" t="s">
        <v>8276</v>
      </c>
      <c r="D4126" s="15">
        <f>Dados!$D$2+Dados!E4126</f>
        <v>108.84</v>
      </c>
      <c r="E4126" s="16">
        <f>Dados!$G$2+Dados!H4126</f>
        <v>140.84</v>
      </c>
    </row>
    <row r="4127" spans="1:5" ht="13.9" customHeight="1" x14ac:dyDescent="0.25">
      <c r="A4127" s="17">
        <v>4125</v>
      </c>
      <c r="B4127" s="18" t="s">
        <v>8277</v>
      </c>
      <c r="C4127" s="19" t="s">
        <v>8278</v>
      </c>
      <c r="D4127" s="15">
        <f>Dados!$D$2+Dados!E4127</f>
        <v>184.8</v>
      </c>
      <c r="E4127" s="16">
        <f>Dados!$G$2+Dados!H4127</f>
        <v>216.8</v>
      </c>
    </row>
    <row r="4128" spans="1:5" ht="13.9" customHeight="1" x14ac:dyDescent="0.25">
      <c r="A4128" s="17">
        <v>4126</v>
      </c>
      <c r="B4128" s="18" t="s">
        <v>8279</v>
      </c>
      <c r="C4128" s="19" t="s">
        <v>8280</v>
      </c>
      <c r="D4128" s="15">
        <f>Dados!$D$2+Dados!E4128</f>
        <v>184.8</v>
      </c>
      <c r="E4128" s="16">
        <f>Dados!$G$2+Dados!H4128</f>
        <v>216.8</v>
      </c>
    </row>
    <row r="4129" spans="1:5" ht="13.9" customHeight="1" x14ac:dyDescent="0.25">
      <c r="A4129" s="17">
        <v>4127</v>
      </c>
      <c r="B4129" s="18" t="s">
        <v>8281</v>
      </c>
      <c r="C4129" s="19" t="s">
        <v>8282</v>
      </c>
      <c r="D4129" s="15">
        <f>Dados!$D$2+Dados!E4129</f>
        <v>184.8</v>
      </c>
      <c r="E4129" s="16">
        <f>Dados!$G$2+Dados!H4129</f>
        <v>216.8</v>
      </c>
    </row>
    <row r="4130" spans="1:5" ht="13.9" customHeight="1" x14ac:dyDescent="0.25">
      <c r="A4130" s="17">
        <v>4128</v>
      </c>
      <c r="B4130" s="18" t="s">
        <v>8283</v>
      </c>
      <c r="C4130" s="19" t="s">
        <v>8284</v>
      </c>
      <c r="D4130" s="15">
        <f>Dados!$D$2+Dados!E4130</f>
        <v>108.84</v>
      </c>
      <c r="E4130" s="16">
        <f>Dados!$G$2+Dados!H4130</f>
        <v>140.84</v>
      </c>
    </row>
    <row r="4131" spans="1:5" ht="13.9" customHeight="1" x14ac:dyDescent="0.25">
      <c r="A4131" s="17">
        <v>4129</v>
      </c>
      <c r="B4131" s="18" t="s">
        <v>8285</v>
      </c>
      <c r="C4131" s="19" t="s">
        <v>8286</v>
      </c>
      <c r="D4131" s="15">
        <f>Dados!$D$2+Dados!E4131</f>
        <v>108.84</v>
      </c>
      <c r="E4131" s="16">
        <f>Dados!$G$2+Dados!H4131</f>
        <v>140.84</v>
      </c>
    </row>
    <row r="4132" spans="1:5" ht="13.9" customHeight="1" x14ac:dyDescent="0.25">
      <c r="A4132" s="17">
        <v>4130</v>
      </c>
      <c r="B4132" s="18" t="s">
        <v>8287</v>
      </c>
      <c r="C4132" s="19" t="s">
        <v>8288</v>
      </c>
      <c r="D4132" s="15">
        <f>Dados!$D$2+Dados!E4132</f>
        <v>108.84</v>
      </c>
      <c r="E4132" s="16">
        <f>Dados!$G$2+Dados!H4132</f>
        <v>140.84</v>
      </c>
    </row>
    <row r="4133" spans="1:5" ht="13.9" customHeight="1" x14ac:dyDescent="0.25">
      <c r="A4133" s="17">
        <v>4131</v>
      </c>
      <c r="B4133" s="18" t="s">
        <v>8289</v>
      </c>
      <c r="C4133" s="19" t="s">
        <v>8290</v>
      </c>
      <c r="D4133" s="15">
        <f>Dados!$D$2+Dados!E4133</f>
        <v>108.84</v>
      </c>
      <c r="E4133" s="16">
        <f>Dados!$G$2+Dados!H4133</f>
        <v>140.84</v>
      </c>
    </row>
    <row r="4134" spans="1:5" ht="13.9" customHeight="1" x14ac:dyDescent="0.25">
      <c r="A4134" s="17">
        <v>4132</v>
      </c>
      <c r="B4134" s="18" t="s">
        <v>8291</v>
      </c>
      <c r="C4134" s="19" t="s">
        <v>8292</v>
      </c>
      <c r="D4134" s="15">
        <f>Dados!$D$2+Dados!E4134</f>
        <v>97.99</v>
      </c>
      <c r="E4134" s="16">
        <f>Dados!$G$2+Dados!H4134</f>
        <v>129.99</v>
      </c>
    </row>
    <row r="4135" spans="1:5" ht="13.9" customHeight="1" x14ac:dyDescent="0.25">
      <c r="A4135" s="17">
        <v>4133</v>
      </c>
      <c r="B4135" s="18" t="s">
        <v>8293</v>
      </c>
      <c r="C4135" s="19" t="s">
        <v>8294</v>
      </c>
      <c r="D4135" s="15">
        <f>Dados!$D$2+Dados!E4135</f>
        <v>54.54</v>
      </c>
      <c r="E4135" s="16">
        <f>Dados!$G$2+Dados!H4135</f>
        <v>86.539999999999992</v>
      </c>
    </row>
    <row r="4136" spans="1:5" ht="13.9" customHeight="1" x14ac:dyDescent="0.25">
      <c r="A4136" s="17">
        <v>4134</v>
      </c>
      <c r="B4136" s="18" t="s">
        <v>8295</v>
      </c>
      <c r="C4136" s="19" t="s">
        <v>8296</v>
      </c>
      <c r="D4136" s="15">
        <f>Dados!$D$2+Dados!E4136</f>
        <v>49.17</v>
      </c>
      <c r="E4136" s="16">
        <f>Dados!$G$2+Dados!H4136</f>
        <v>81.17</v>
      </c>
    </row>
    <row r="4137" spans="1:5" ht="13.9" customHeight="1" x14ac:dyDescent="0.25">
      <c r="A4137" s="17">
        <v>4135</v>
      </c>
      <c r="B4137" s="18" t="s">
        <v>8297</v>
      </c>
      <c r="C4137" s="19" t="s">
        <v>8298</v>
      </c>
      <c r="D4137" s="15">
        <f>Dados!$D$2+Dados!E4137</f>
        <v>49.17</v>
      </c>
      <c r="E4137" s="16">
        <f>Dados!$G$2+Dados!H4137</f>
        <v>81.17</v>
      </c>
    </row>
    <row r="4138" spans="1:5" ht="13.9" customHeight="1" x14ac:dyDescent="0.25">
      <c r="A4138" s="17">
        <v>4136</v>
      </c>
      <c r="B4138" s="18" t="s">
        <v>8299</v>
      </c>
      <c r="C4138" s="19" t="s">
        <v>8300</v>
      </c>
      <c r="D4138" s="15">
        <f>Dados!$D$2+Dados!E4138</f>
        <v>97.99</v>
      </c>
      <c r="E4138" s="16">
        <f>Dados!$G$2+Dados!H4138</f>
        <v>129.99</v>
      </c>
    </row>
    <row r="4139" spans="1:5" ht="13.9" customHeight="1" x14ac:dyDescent="0.25">
      <c r="A4139" s="17">
        <v>4137</v>
      </c>
      <c r="B4139" s="18" t="s">
        <v>8301</v>
      </c>
      <c r="C4139" s="19" t="s">
        <v>8302</v>
      </c>
      <c r="D4139" s="15">
        <f>Dados!$D$2+Dados!E4139</f>
        <v>97.99</v>
      </c>
      <c r="E4139" s="16">
        <f>Dados!$G$2+Dados!H4139</f>
        <v>129.99</v>
      </c>
    </row>
    <row r="4140" spans="1:5" ht="13.7" customHeight="1" x14ac:dyDescent="0.25">
      <c r="A4140" s="17">
        <v>4138</v>
      </c>
      <c r="B4140" s="18" t="s">
        <v>8303</v>
      </c>
      <c r="C4140" s="19" t="s">
        <v>8304</v>
      </c>
      <c r="D4140" s="15">
        <f>Dados!$D$2+Dados!E4140</f>
        <v>53.510000000000005</v>
      </c>
      <c r="E4140" s="16">
        <f>Dados!$G$2+Dados!H4140</f>
        <v>85.51</v>
      </c>
    </row>
    <row r="4141" spans="1:5" ht="13.9" customHeight="1" x14ac:dyDescent="0.25">
      <c r="A4141" s="17">
        <v>4139</v>
      </c>
      <c r="B4141" s="18" t="s">
        <v>8305</v>
      </c>
      <c r="C4141" s="19" t="s">
        <v>8306</v>
      </c>
      <c r="D4141" s="15">
        <f>Dados!$D$2+Dados!E4141</f>
        <v>51.879999999999995</v>
      </c>
      <c r="E4141" s="16">
        <f>Dados!$G$2+Dados!H4141</f>
        <v>83.88</v>
      </c>
    </row>
    <row r="4142" spans="1:5" ht="13.9" customHeight="1" x14ac:dyDescent="0.25">
      <c r="A4142" s="17">
        <v>4140</v>
      </c>
      <c r="B4142" s="18" t="s">
        <v>8307</v>
      </c>
      <c r="C4142" s="19" t="s">
        <v>8308</v>
      </c>
      <c r="D4142" s="15">
        <f>Dados!$D$2+Dados!E4142</f>
        <v>97.99</v>
      </c>
      <c r="E4142" s="16">
        <f>Dados!$G$2+Dados!H4142</f>
        <v>129.99</v>
      </c>
    </row>
    <row r="4143" spans="1:5" ht="13.9" customHeight="1" x14ac:dyDescent="0.25">
      <c r="A4143" s="17">
        <v>4141</v>
      </c>
      <c r="B4143" s="18" t="s">
        <v>8309</v>
      </c>
      <c r="C4143" s="19" t="s">
        <v>8310</v>
      </c>
      <c r="D4143" s="15">
        <f>Dados!$D$2+Dados!E4143</f>
        <v>97.99</v>
      </c>
      <c r="E4143" s="16">
        <f>Dados!$G$2+Dados!H4143</f>
        <v>129.99</v>
      </c>
    </row>
    <row r="4144" spans="1:5" ht="13.9" customHeight="1" x14ac:dyDescent="0.25">
      <c r="A4144" s="17">
        <v>4142</v>
      </c>
      <c r="B4144" s="18" t="s">
        <v>8311</v>
      </c>
      <c r="C4144" s="19" t="s">
        <v>8312</v>
      </c>
      <c r="D4144" s="15">
        <f>Dados!$D$2+Dados!E4144</f>
        <v>60.02</v>
      </c>
      <c r="E4144" s="16">
        <f>Dados!$G$2+Dados!H4144</f>
        <v>92.02000000000001</v>
      </c>
    </row>
    <row r="4145" spans="1:5" ht="13.9" customHeight="1" x14ac:dyDescent="0.25">
      <c r="A4145" s="17">
        <v>4143</v>
      </c>
      <c r="B4145" s="18" t="s">
        <v>8313</v>
      </c>
      <c r="C4145" s="19" t="s">
        <v>8314</v>
      </c>
      <c r="D4145" s="15">
        <f>Dados!$D$2+Dados!E4145</f>
        <v>76.289999999999992</v>
      </c>
      <c r="E4145" s="16">
        <f>Dados!$G$2+Dados!H4145</f>
        <v>108.28999999999999</v>
      </c>
    </row>
    <row r="4146" spans="1:5" ht="13.9" customHeight="1" x14ac:dyDescent="0.25">
      <c r="A4146" s="17">
        <v>4144</v>
      </c>
      <c r="B4146" s="18" t="s">
        <v>8315</v>
      </c>
      <c r="C4146" s="19" t="s">
        <v>8316</v>
      </c>
      <c r="D4146" s="15">
        <f>Dados!$D$2+Dados!E4146</f>
        <v>65.44</v>
      </c>
      <c r="E4146" s="16">
        <f>Dados!$G$2+Dados!H4146</f>
        <v>97.44</v>
      </c>
    </row>
    <row r="4147" spans="1:5" ht="13.9" customHeight="1" x14ac:dyDescent="0.25">
      <c r="A4147" s="17">
        <v>4145</v>
      </c>
      <c r="B4147" s="18" t="s">
        <v>8317</v>
      </c>
      <c r="C4147" s="19" t="s">
        <v>8318</v>
      </c>
      <c r="D4147" s="15">
        <f>Dados!$D$2+Dados!E4147</f>
        <v>51.879999999999995</v>
      </c>
      <c r="E4147" s="16">
        <f>Dados!$G$2+Dados!H4147</f>
        <v>83.88</v>
      </c>
    </row>
    <row r="4148" spans="1:5" ht="13.9" customHeight="1" x14ac:dyDescent="0.25">
      <c r="A4148" s="17">
        <v>4146</v>
      </c>
      <c r="B4148" s="18" t="s">
        <v>8319</v>
      </c>
      <c r="C4148" s="19" t="s">
        <v>8320</v>
      </c>
      <c r="D4148" s="15">
        <f>Dados!$D$2+Dados!E4148</f>
        <v>73.58</v>
      </c>
      <c r="E4148" s="16">
        <f>Dados!$G$2+Dados!H4148</f>
        <v>105.58</v>
      </c>
    </row>
    <row r="4149" spans="1:5" ht="13.9" customHeight="1" x14ac:dyDescent="0.25">
      <c r="A4149" s="17">
        <v>4147</v>
      </c>
      <c r="B4149" s="18" t="s">
        <v>8321</v>
      </c>
      <c r="C4149" s="19" t="s">
        <v>8322</v>
      </c>
      <c r="D4149" s="15">
        <f>Dados!$D$2+Dados!E4149</f>
        <v>60.02</v>
      </c>
      <c r="E4149" s="16">
        <f>Dados!$G$2+Dados!H4149</f>
        <v>92.02000000000001</v>
      </c>
    </row>
    <row r="4150" spans="1:5" ht="13.9" customHeight="1" x14ac:dyDescent="0.25">
      <c r="A4150" s="17">
        <v>4148</v>
      </c>
      <c r="B4150" s="18" t="s">
        <v>8323</v>
      </c>
      <c r="C4150" s="19" t="s">
        <v>8324</v>
      </c>
      <c r="D4150" s="15">
        <f>Dados!$D$2+Dados!E4150</f>
        <v>58.93</v>
      </c>
      <c r="E4150" s="16">
        <f>Dados!$G$2+Dados!H4150</f>
        <v>90.93</v>
      </c>
    </row>
    <row r="4151" spans="1:5" ht="13.9" customHeight="1" x14ac:dyDescent="0.25">
      <c r="A4151" s="17">
        <v>4149</v>
      </c>
      <c r="B4151" s="18" t="s">
        <v>8325</v>
      </c>
      <c r="C4151" s="19" t="s">
        <v>8326</v>
      </c>
      <c r="D4151" s="15">
        <f>Dados!$D$2+Dados!E4151</f>
        <v>57.3</v>
      </c>
      <c r="E4151" s="16">
        <f>Dados!$G$2+Dados!H4151</f>
        <v>89.3</v>
      </c>
    </row>
    <row r="4152" spans="1:5" ht="13.9" customHeight="1" x14ac:dyDescent="0.25">
      <c r="A4152" s="17">
        <v>4150</v>
      </c>
      <c r="B4152" s="18" t="s">
        <v>8327</v>
      </c>
      <c r="C4152" s="19" t="s">
        <v>8328</v>
      </c>
      <c r="D4152" s="15">
        <f>Dados!$D$2+Dados!E4152</f>
        <v>87.14</v>
      </c>
      <c r="E4152" s="16">
        <f>Dados!$G$2+Dados!H4152</f>
        <v>119.14</v>
      </c>
    </row>
    <row r="4153" spans="1:5" ht="13.9" customHeight="1" x14ac:dyDescent="0.25">
      <c r="A4153" s="17">
        <v>4151</v>
      </c>
      <c r="B4153" s="18" t="s">
        <v>8329</v>
      </c>
      <c r="C4153" s="19" t="s">
        <v>8330</v>
      </c>
      <c r="D4153" s="15">
        <f>Dados!$D$2+Dados!E4153</f>
        <v>60.02</v>
      </c>
      <c r="E4153" s="16">
        <f>Dados!$G$2+Dados!H4153</f>
        <v>92.02000000000001</v>
      </c>
    </row>
    <row r="4154" spans="1:5" ht="13.9" customHeight="1" x14ac:dyDescent="0.25">
      <c r="A4154" s="17">
        <v>4152</v>
      </c>
      <c r="B4154" s="18" t="s">
        <v>8331</v>
      </c>
      <c r="C4154" s="19" t="s">
        <v>8332</v>
      </c>
      <c r="D4154" s="15">
        <f>Dados!$D$2+Dados!E4154</f>
        <v>57.3</v>
      </c>
      <c r="E4154" s="16">
        <f>Dados!$G$2+Dados!H4154</f>
        <v>89.3</v>
      </c>
    </row>
    <row r="4155" spans="1:5" ht="13.9" customHeight="1" x14ac:dyDescent="0.25">
      <c r="A4155" s="17">
        <v>4153</v>
      </c>
      <c r="B4155" s="18" t="s">
        <v>8333</v>
      </c>
      <c r="C4155" s="19" t="s">
        <v>8334</v>
      </c>
      <c r="D4155" s="15">
        <f>Dados!$D$2+Dados!E4155</f>
        <v>54.59</v>
      </c>
      <c r="E4155" s="16">
        <f>Dados!$G$2+Dados!H4155</f>
        <v>86.59</v>
      </c>
    </row>
    <row r="4156" spans="1:5" ht="13.9" customHeight="1" x14ac:dyDescent="0.25">
      <c r="A4156" s="17">
        <v>4154</v>
      </c>
      <c r="B4156" s="18" t="s">
        <v>8335</v>
      </c>
      <c r="C4156" s="19" t="s">
        <v>8336</v>
      </c>
      <c r="D4156" s="15">
        <f>Dados!$D$2+Dados!E4156</f>
        <v>60.02</v>
      </c>
      <c r="E4156" s="16">
        <f>Dados!$G$2+Dados!H4156</f>
        <v>92.02000000000001</v>
      </c>
    </row>
    <row r="4157" spans="1:5" ht="13.9" customHeight="1" x14ac:dyDescent="0.25">
      <c r="A4157" s="17">
        <v>4155</v>
      </c>
      <c r="B4157" s="18" t="s">
        <v>8337</v>
      </c>
      <c r="C4157" s="19" t="s">
        <v>8338</v>
      </c>
      <c r="D4157" s="15">
        <f>Dados!$D$2+Dados!E4157</f>
        <v>79.009999999999991</v>
      </c>
      <c r="E4157" s="16">
        <f>Dados!$G$2+Dados!H4157</f>
        <v>111.00999999999999</v>
      </c>
    </row>
    <row r="4158" spans="1:5" ht="13.9" customHeight="1" x14ac:dyDescent="0.25">
      <c r="A4158" s="17">
        <v>4156</v>
      </c>
      <c r="B4158" s="18" t="s">
        <v>8339</v>
      </c>
      <c r="C4158" s="19" t="s">
        <v>8340</v>
      </c>
      <c r="D4158" s="15">
        <f>Dados!$D$2+Dados!E4158</f>
        <v>54.59</v>
      </c>
      <c r="E4158" s="16">
        <f>Dados!$G$2+Dados!H4158</f>
        <v>86.59</v>
      </c>
    </row>
    <row r="4159" spans="1:5" ht="13.9" customHeight="1" x14ac:dyDescent="0.25">
      <c r="A4159" s="17">
        <v>4157</v>
      </c>
      <c r="B4159" s="18" t="s">
        <v>8341</v>
      </c>
      <c r="C4159" s="19" t="s">
        <v>8342</v>
      </c>
      <c r="D4159" s="15">
        <f>Dados!$D$2+Dados!E4159</f>
        <v>95.28</v>
      </c>
      <c r="E4159" s="16">
        <f>Dados!$G$2+Dados!H4159</f>
        <v>127.28</v>
      </c>
    </row>
    <row r="4160" spans="1:5" ht="13.9" customHeight="1" x14ac:dyDescent="0.25">
      <c r="A4160" s="17">
        <v>4158</v>
      </c>
      <c r="B4160" s="18" t="s">
        <v>8343</v>
      </c>
      <c r="C4160" s="19" t="s">
        <v>8344</v>
      </c>
      <c r="D4160" s="15">
        <f>Dados!$D$2+Dados!E4160</f>
        <v>64.36</v>
      </c>
      <c r="E4160" s="16">
        <f>Dados!$G$2+Dados!H4160</f>
        <v>96.36</v>
      </c>
    </row>
    <row r="4161" spans="1:5" ht="13.9" customHeight="1" x14ac:dyDescent="0.25">
      <c r="A4161" s="17">
        <v>4159</v>
      </c>
      <c r="B4161" s="18" t="s">
        <v>8345</v>
      </c>
      <c r="C4161" s="19" t="s">
        <v>8346</v>
      </c>
      <c r="D4161" s="15">
        <f>Dados!$D$2+Dados!E4161</f>
        <v>146.82</v>
      </c>
      <c r="E4161" s="16">
        <f>Dados!$G$2+Dados!H4161</f>
        <v>178.82</v>
      </c>
    </row>
    <row r="4162" spans="1:5" ht="13.9" customHeight="1" x14ac:dyDescent="0.25">
      <c r="A4162" s="17">
        <v>4160</v>
      </c>
      <c r="B4162" s="18" t="s">
        <v>8347</v>
      </c>
      <c r="C4162" s="19" t="s">
        <v>8348</v>
      </c>
      <c r="D4162" s="15">
        <f>Dados!$D$2+Dados!E4162</f>
        <v>65.44</v>
      </c>
      <c r="E4162" s="16">
        <f>Dados!$G$2+Dados!H4162</f>
        <v>97.44</v>
      </c>
    </row>
    <row r="4163" spans="1:5" ht="13.9" customHeight="1" x14ac:dyDescent="0.25">
      <c r="A4163" s="17">
        <v>4161</v>
      </c>
      <c r="B4163" s="18" t="s">
        <v>8349</v>
      </c>
      <c r="C4163" s="19" t="s">
        <v>8350</v>
      </c>
      <c r="D4163" s="15">
        <f>Dados!$D$2+Dados!E4163</f>
        <v>79.009999999999991</v>
      </c>
      <c r="E4163" s="16">
        <f>Dados!$G$2+Dados!H4163</f>
        <v>111.00999999999999</v>
      </c>
    </row>
    <row r="4164" spans="1:5" ht="13.9" customHeight="1" x14ac:dyDescent="0.25">
      <c r="A4164" s="17">
        <v>4162</v>
      </c>
      <c r="B4164" s="18" t="s">
        <v>8351</v>
      </c>
      <c r="C4164" s="19" t="s">
        <v>8352</v>
      </c>
      <c r="D4164" s="15">
        <f>Dados!$D$2+Dados!E4164</f>
        <v>54.59</v>
      </c>
      <c r="E4164" s="16">
        <f>Dados!$G$2+Dados!H4164</f>
        <v>86.59</v>
      </c>
    </row>
    <row r="4165" spans="1:5" ht="13.9" customHeight="1" x14ac:dyDescent="0.25">
      <c r="A4165" s="17">
        <v>4163</v>
      </c>
      <c r="B4165" s="18" t="s">
        <v>8353</v>
      </c>
      <c r="C4165" s="19" t="s">
        <v>8354</v>
      </c>
      <c r="D4165" s="15">
        <f>Dados!$D$2+Dados!E4165</f>
        <v>87.14</v>
      </c>
      <c r="E4165" s="16">
        <f>Dados!$G$2+Dados!H4165</f>
        <v>119.14</v>
      </c>
    </row>
    <row r="4166" spans="1:5" ht="13.9" customHeight="1" x14ac:dyDescent="0.25">
      <c r="A4166" s="17">
        <v>4164</v>
      </c>
      <c r="B4166" s="18" t="s">
        <v>8355</v>
      </c>
      <c r="C4166" s="19" t="s">
        <v>8356</v>
      </c>
      <c r="D4166" s="15">
        <f>Dados!$D$2+Dados!E4166</f>
        <v>57.3</v>
      </c>
      <c r="E4166" s="16">
        <f>Dados!$G$2+Dados!H4166</f>
        <v>89.3</v>
      </c>
    </row>
    <row r="4167" spans="1:5" ht="13.9" customHeight="1" x14ac:dyDescent="0.25">
      <c r="A4167" s="17">
        <v>4165</v>
      </c>
      <c r="B4167" s="18" t="s">
        <v>8357</v>
      </c>
      <c r="C4167" s="19" t="s">
        <v>8358</v>
      </c>
      <c r="D4167" s="15">
        <f>Dados!$D$2+Dados!E4167</f>
        <v>60.02</v>
      </c>
      <c r="E4167" s="16">
        <f>Dados!$G$2+Dados!H4167</f>
        <v>92.02000000000001</v>
      </c>
    </row>
    <row r="4168" spans="1:5" ht="13.9" customHeight="1" x14ac:dyDescent="0.25">
      <c r="A4168" s="17">
        <v>4166</v>
      </c>
      <c r="B4168" s="18" t="s">
        <v>8359</v>
      </c>
      <c r="C4168" s="19" t="s">
        <v>8360</v>
      </c>
      <c r="D4168" s="15">
        <f>Dados!$D$2+Dados!E4168</f>
        <v>60.02</v>
      </c>
      <c r="E4168" s="16">
        <f>Dados!$G$2+Dados!H4168</f>
        <v>92.02000000000001</v>
      </c>
    </row>
    <row r="4169" spans="1:5" ht="13.9" customHeight="1" x14ac:dyDescent="0.25">
      <c r="A4169" s="17">
        <v>4167</v>
      </c>
      <c r="B4169" s="18" t="s">
        <v>8361</v>
      </c>
      <c r="C4169" s="19" t="s">
        <v>8362</v>
      </c>
      <c r="D4169" s="15">
        <f>Dados!$D$2+Dados!E4169</f>
        <v>54.59</v>
      </c>
      <c r="E4169" s="16">
        <f>Dados!$G$2+Dados!H4169</f>
        <v>86.59</v>
      </c>
    </row>
    <row r="4170" spans="1:5" ht="13.9" customHeight="1" x14ac:dyDescent="0.25">
      <c r="A4170" s="17">
        <v>4168</v>
      </c>
      <c r="B4170" s="18" t="s">
        <v>8363</v>
      </c>
      <c r="C4170" s="19" t="s">
        <v>8364</v>
      </c>
      <c r="D4170" s="15">
        <f>Dados!$D$2+Dados!E4170</f>
        <v>79.009999999999991</v>
      </c>
      <c r="E4170" s="16">
        <f>Dados!$G$2+Dados!H4170</f>
        <v>111.00999999999999</v>
      </c>
    </row>
    <row r="4171" spans="1:5" ht="13.9" customHeight="1" x14ac:dyDescent="0.25">
      <c r="A4171" s="17">
        <v>4169</v>
      </c>
      <c r="B4171" s="18" t="s">
        <v>8365</v>
      </c>
      <c r="C4171" s="19" t="s">
        <v>8366</v>
      </c>
      <c r="D4171" s="15">
        <f>Dados!$D$2+Dados!E4171</f>
        <v>60.02</v>
      </c>
      <c r="E4171" s="16">
        <f>Dados!$G$2+Dados!H4171</f>
        <v>92.02000000000001</v>
      </c>
    </row>
    <row r="4172" spans="1:5" ht="13.9" customHeight="1" x14ac:dyDescent="0.25">
      <c r="A4172" s="17">
        <v>4170</v>
      </c>
      <c r="B4172" s="18" t="s">
        <v>8367</v>
      </c>
      <c r="C4172" s="19" t="s">
        <v>8368</v>
      </c>
      <c r="D4172" s="15">
        <f>Dados!$D$2+Dados!E4172</f>
        <v>57.3</v>
      </c>
      <c r="E4172" s="16">
        <f>Dados!$G$2+Dados!H4172</f>
        <v>89.3</v>
      </c>
    </row>
    <row r="4173" spans="1:5" ht="13.9" customHeight="1" x14ac:dyDescent="0.25">
      <c r="A4173" s="17">
        <v>4171</v>
      </c>
      <c r="B4173" s="18" t="s">
        <v>8369</v>
      </c>
      <c r="C4173" s="19" t="s">
        <v>8370</v>
      </c>
      <c r="D4173" s="15">
        <f>Dados!$D$2+Dados!E4173</f>
        <v>54.59</v>
      </c>
      <c r="E4173" s="16">
        <f>Dados!$G$2+Dados!H4173</f>
        <v>86.59</v>
      </c>
    </row>
    <row r="4174" spans="1:5" ht="13.9" customHeight="1" x14ac:dyDescent="0.25">
      <c r="A4174" s="17">
        <v>4172</v>
      </c>
      <c r="B4174" s="18" t="s">
        <v>8371</v>
      </c>
      <c r="C4174" s="19" t="s">
        <v>8372</v>
      </c>
      <c r="D4174" s="15">
        <f>Dados!$D$2+Dados!E4174</f>
        <v>54.59</v>
      </c>
      <c r="E4174" s="16">
        <f>Dados!$G$2+Dados!H4174</f>
        <v>86.59</v>
      </c>
    </row>
    <row r="4175" spans="1:5" ht="13.7" customHeight="1" x14ac:dyDescent="0.25">
      <c r="A4175" s="17">
        <v>4173</v>
      </c>
      <c r="B4175" s="18" t="s">
        <v>8373</v>
      </c>
      <c r="C4175" s="19" t="s">
        <v>8374</v>
      </c>
      <c r="D4175" s="15">
        <f>Dados!$D$2+Dados!E4175</f>
        <v>79.009999999999991</v>
      </c>
      <c r="E4175" s="16">
        <f>Dados!$G$2+Dados!H4175</f>
        <v>111.00999999999999</v>
      </c>
    </row>
    <row r="4176" spans="1:5" ht="13.9" customHeight="1" x14ac:dyDescent="0.25">
      <c r="A4176" s="17">
        <v>4174</v>
      </c>
      <c r="B4176" s="18" t="s">
        <v>8375</v>
      </c>
      <c r="C4176" s="19" t="s">
        <v>8376</v>
      </c>
      <c r="D4176" s="15">
        <f>Dados!$D$2+Dados!E4176</f>
        <v>54.59</v>
      </c>
      <c r="E4176" s="16">
        <f>Dados!$G$2+Dados!H4176</f>
        <v>86.59</v>
      </c>
    </row>
    <row r="4177" spans="1:5" ht="13.9" customHeight="1" x14ac:dyDescent="0.25">
      <c r="A4177" s="17">
        <v>4175</v>
      </c>
      <c r="B4177" s="18" t="s">
        <v>8377</v>
      </c>
      <c r="C4177" s="19" t="s">
        <v>8378</v>
      </c>
      <c r="D4177" s="15">
        <f>Dados!$D$2+Dados!E4177</f>
        <v>62.73</v>
      </c>
      <c r="E4177" s="16">
        <f>Dados!$G$2+Dados!H4177</f>
        <v>94.72999999999999</v>
      </c>
    </row>
    <row r="4178" spans="1:5" ht="13.9" customHeight="1" x14ac:dyDescent="0.25">
      <c r="A4178" s="17">
        <v>4176</v>
      </c>
      <c r="B4178" s="18" t="s">
        <v>8379</v>
      </c>
      <c r="C4178" s="19" t="s">
        <v>8380</v>
      </c>
      <c r="D4178" s="15">
        <f>Dados!$D$2+Dados!E4178</f>
        <v>133.26</v>
      </c>
      <c r="E4178" s="16">
        <f>Dados!$G$2+Dados!H4178</f>
        <v>165.26</v>
      </c>
    </row>
    <row r="4179" spans="1:5" ht="13.9" customHeight="1" x14ac:dyDescent="0.25">
      <c r="A4179" s="17">
        <v>4177</v>
      </c>
      <c r="B4179" s="18" t="s">
        <v>8381</v>
      </c>
      <c r="C4179" s="19" t="s">
        <v>8382</v>
      </c>
      <c r="D4179" s="15">
        <f>Dados!$D$2+Dados!E4179</f>
        <v>79.009999999999991</v>
      </c>
      <c r="E4179" s="16">
        <f>Dados!$G$2+Dados!H4179</f>
        <v>111.00999999999999</v>
      </c>
    </row>
    <row r="4180" spans="1:5" ht="13.9" customHeight="1" x14ac:dyDescent="0.25">
      <c r="A4180" s="17">
        <v>4178</v>
      </c>
      <c r="B4180" s="18" t="s">
        <v>8383</v>
      </c>
      <c r="C4180" s="19" t="s">
        <v>8384</v>
      </c>
      <c r="D4180" s="15">
        <f>Dados!$D$2+Dados!E4180</f>
        <v>79.009999999999991</v>
      </c>
      <c r="E4180" s="16">
        <f>Dados!$G$2+Dados!H4180</f>
        <v>111.00999999999999</v>
      </c>
    </row>
    <row r="4181" spans="1:5" ht="13.9" customHeight="1" x14ac:dyDescent="0.25">
      <c r="A4181" s="17">
        <v>4179</v>
      </c>
      <c r="B4181" s="18" t="s">
        <v>8385</v>
      </c>
      <c r="C4181" s="19" t="s">
        <v>8386</v>
      </c>
      <c r="D4181" s="15">
        <f>Dados!$D$2+Dados!E4181</f>
        <v>60.02</v>
      </c>
      <c r="E4181" s="16">
        <f>Dados!$G$2+Dados!H4181</f>
        <v>92.02000000000001</v>
      </c>
    </row>
    <row r="4182" spans="1:5" ht="13.9" customHeight="1" x14ac:dyDescent="0.25">
      <c r="A4182" s="17">
        <v>4180</v>
      </c>
      <c r="B4182" s="18" t="s">
        <v>8387</v>
      </c>
      <c r="C4182" s="19" t="s">
        <v>8388</v>
      </c>
      <c r="D4182" s="15">
        <f>Dados!$D$2+Dados!E4182</f>
        <v>60.02</v>
      </c>
      <c r="E4182" s="16">
        <f>Dados!$G$2+Dados!H4182</f>
        <v>92.02000000000001</v>
      </c>
    </row>
    <row r="4183" spans="1:5" ht="13.9" customHeight="1" x14ac:dyDescent="0.25">
      <c r="A4183" s="17">
        <v>4181</v>
      </c>
      <c r="B4183" s="18" t="s">
        <v>8389</v>
      </c>
      <c r="C4183" s="19" t="s">
        <v>8390</v>
      </c>
      <c r="D4183" s="15">
        <f>Dados!$D$2+Dados!E4183</f>
        <v>54.59</v>
      </c>
      <c r="E4183" s="16">
        <f>Dados!$G$2+Dados!H4183</f>
        <v>86.59</v>
      </c>
    </row>
    <row r="4184" spans="1:5" ht="13.9" customHeight="1" x14ac:dyDescent="0.25">
      <c r="A4184" s="17">
        <v>4182</v>
      </c>
      <c r="B4184" s="18" t="s">
        <v>8391</v>
      </c>
      <c r="C4184" s="19" t="s">
        <v>8392</v>
      </c>
      <c r="D4184" s="15">
        <f>Dados!$D$2+Dados!E4184</f>
        <v>68.16</v>
      </c>
      <c r="E4184" s="16">
        <f>Dados!$G$2+Dados!H4184</f>
        <v>100.16</v>
      </c>
    </row>
    <row r="4185" spans="1:5" ht="13.9" customHeight="1" x14ac:dyDescent="0.25">
      <c r="A4185" s="17">
        <v>4183</v>
      </c>
      <c r="B4185" s="18" t="s">
        <v>8393</v>
      </c>
      <c r="C4185" s="19" t="s">
        <v>8394</v>
      </c>
      <c r="D4185" s="15">
        <f>Dados!$D$2+Dados!E4185</f>
        <v>35.6</v>
      </c>
      <c r="E4185" s="16">
        <f>Dados!$G$2+Dados!H4185</f>
        <v>67.599999999999994</v>
      </c>
    </row>
    <row r="4186" spans="1:5" ht="13.9" customHeight="1" x14ac:dyDescent="0.25">
      <c r="A4186" s="17">
        <v>4184</v>
      </c>
      <c r="B4186" s="18" t="s">
        <v>8395</v>
      </c>
      <c r="C4186" s="19" t="s">
        <v>8396</v>
      </c>
      <c r="D4186" s="15">
        <f>Dados!$D$2+Dados!E4186</f>
        <v>54.59</v>
      </c>
      <c r="E4186" s="16">
        <f>Dados!$G$2+Dados!H4186</f>
        <v>86.59</v>
      </c>
    </row>
    <row r="4187" spans="1:5" ht="13.9" customHeight="1" x14ac:dyDescent="0.25">
      <c r="A4187" s="17">
        <v>4185</v>
      </c>
      <c r="B4187" s="18" t="s">
        <v>8397</v>
      </c>
      <c r="C4187" s="19" t="s">
        <v>8398</v>
      </c>
      <c r="D4187" s="15">
        <f>Dados!$D$2+Dados!E4187</f>
        <v>79.009999999999991</v>
      </c>
      <c r="E4187" s="16">
        <f>Dados!$G$2+Dados!H4187</f>
        <v>111.00999999999999</v>
      </c>
    </row>
    <row r="4188" spans="1:5" ht="13.9" customHeight="1" x14ac:dyDescent="0.25">
      <c r="A4188" s="17">
        <v>4186</v>
      </c>
      <c r="B4188" s="18" t="s">
        <v>8399</v>
      </c>
      <c r="C4188" s="19" t="s">
        <v>8400</v>
      </c>
      <c r="D4188" s="15">
        <f>Dados!$D$2+Dados!E4188</f>
        <v>87.14</v>
      </c>
      <c r="E4188" s="16">
        <f>Dados!$G$2+Dados!H4188</f>
        <v>119.14</v>
      </c>
    </row>
    <row r="4189" spans="1:5" ht="13.9" customHeight="1" x14ac:dyDescent="0.25">
      <c r="A4189" s="17">
        <v>4187</v>
      </c>
      <c r="B4189" s="18" t="s">
        <v>8401</v>
      </c>
      <c r="C4189" s="19" t="s">
        <v>8402</v>
      </c>
      <c r="D4189" s="15">
        <f>Dados!$D$2+Dados!E4189</f>
        <v>51.879999999999995</v>
      </c>
      <c r="E4189" s="16">
        <f>Dados!$G$2+Dados!H4189</f>
        <v>83.88</v>
      </c>
    </row>
    <row r="4190" spans="1:5" ht="13.9" customHeight="1" x14ac:dyDescent="0.25">
      <c r="A4190" s="17">
        <v>4188</v>
      </c>
      <c r="B4190" s="18" t="s">
        <v>8403</v>
      </c>
      <c r="C4190" s="19" t="s">
        <v>8404</v>
      </c>
      <c r="D4190" s="15">
        <f>Dados!$D$2+Dados!E4190</f>
        <v>49.17</v>
      </c>
      <c r="E4190" s="16">
        <f>Dados!$G$2+Dados!H4190</f>
        <v>81.17</v>
      </c>
    </row>
    <row r="4191" spans="1:5" ht="13.9" customHeight="1" x14ac:dyDescent="0.25">
      <c r="A4191" s="17">
        <v>4189</v>
      </c>
      <c r="B4191" s="18" t="s">
        <v>8405</v>
      </c>
      <c r="C4191" s="19" t="s">
        <v>8406</v>
      </c>
      <c r="D4191" s="15">
        <f>Dados!$D$2+Dados!E4191</f>
        <v>57.3</v>
      </c>
      <c r="E4191" s="16">
        <f>Dados!$G$2+Dados!H4191</f>
        <v>89.3</v>
      </c>
    </row>
    <row r="4192" spans="1:5" ht="13.9" customHeight="1" x14ac:dyDescent="0.25">
      <c r="A4192" s="17">
        <v>4190</v>
      </c>
      <c r="B4192" s="18" t="s">
        <v>8407</v>
      </c>
      <c r="C4192" s="19" t="s">
        <v>8408</v>
      </c>
      <c r="D4192" s="15">
        <f>Dados!$D$2+Dados!E4192</f>
        <v>92.57</v>
      </c>
      <c r="E4192" s="16">
        <f>Dados!$G$2+Dados!H4192</f>
        <v>124.57</v>
      </c>
    </row>
    <row r="4193" spans="1:5" ht="13.9" customHeight="1" x14ac:dyDescent="0.25">
      <c r="A4193" s="17">
        <v>4191</v>
      </c>
      <c r="B4193" s="18" t="s">
        <v>8409</v>
      </c>
      <c r="C4193" s="19" t="s">
        <v>8410</v>
      </c>
      <c r="D4193" s="15">
        <f>Dados!$D$2+Dados!E4193</f>
        <v>53.510000000000005</v>
      </c>
      <c r="E4193" s="16">
        <f>Dados!$G$2+Dados!H4193</f>
        <v>85.51</v>
      </c>
    </row>
    <row r="4194" spans="1:5" ht="13.9" customHeight="1" x14ac:dyDescent="0.25">
      <c r="A4194" s="17">
        <v>4192</v>
      </c>
      <c r="B4194" s="18" t="s">
        <v>8411</v>
      </c>
      <c r="C4194" s="19" t="s">
        <v>8412</v>
      </c>
      <c r="D4194" s="15">
        <f>Dados!$D$2+Dados!E4194</f>
        <v>43.739999999999995</v>
      </c>
      <c r="E4194" s="16">
        <f>Dados!$G$2+Dados!H4194</f>
        <v>75.739999999999995</v>
      </c>
    </row>
    <row r="4195" spans="1:5" ht="13.9" customHeight="1" x14ac:dyDescent="0.25">
      <c r="A4195" s="17">
        <v>4193</v>
      </c>
      <c r="B4195" s="18" t="s">
        <v>8413</v>
      </c>
      <c r="C4195" s="19" t="s">
        <v>8414</v>
      </c>
      <c r="D4195" s="15">
        <f>Dados!$D$2+Dados!E4195</f>
        <v>87.14</v>
      </c>
      <c r="E4195" s="16">
        <f>Dados!$G$2+Dados!H4195</f>
        <v>119.14</v>
      </c>
    </row>
    <row r="4196" spans="1:5" ht="13.9" customHeight="1" x14ac:dyDescent="0.25">
      <c r="A4196" s="17">
        <v>4194</v>
      </c>
      <c r="B4196" s="18" t="s">
        <v>8415</v>
      </c>
      <c r="C4196" s="19" t="s">
        <v>8416</v>
      </c>
      <c r="D4196" s="15">
        <f>Dados!$D$2+Dados!E4196</f>
        <v>54.59</v>
      </c>
      <c r="E4196" s="16">
        <f>Dados!$G$2+Dados!H4196</f>
        <v>86.59</v>
      </c>
    </row>
    <row r="4197" spans="1:5" ht="13.9" customHeight="1" x14ac:dyDescent="0.25">
      <c r="A4197" s="17">
        <v>4195</v>
      </c>
      <c r="B4197" s="18" t="s">
        <v>8417</v>
      </c>
      <c r="C4197" s="19" t="s">
        <v>8418</v>
      </c>
      <c r="D4197" s="15">
        <f>Dados!$D$2+Dados!E4197</f>
        <v>60.02</v>
      </c>
      <c r="E4197" s="16">
        <f>Dados!$G$2+Dados!H4197</f>
        <v>92.02000000000001</v>
      </c>
    </row>
    <row r="4198" spans="1:5" ht="13.9" customHeight="1" x14ac:dyDescent="0.25">
      <c r="A4198" s="17">
        <v>4196</v>
      </c>
      <c r="B4198" s="18" t="s">
        <v>8419</v>
      </c>
      <c r="C4198" s="19" t="s">
        <v>8420</v>
      </c>
      <c r="D4198" s="15">
        <f>Dados!$D$2+Dados!E4198</f>
        <v>130.54000000000002</v>
      </c>
      <c r="E4198" s="16">
        <f>Dados!$G$2+Dados!H4198</f>
        <v>162.54000000000002</v>
      </c>
    </row>
    <row r="4199" spans="1:5" ht="13.9" customHeight="1" x14ac:dyDescent="0.25">
      <c r="A4199" s="17">
        <v>4197</v>
      </c>
      <c r="B4199" s="18" t="s">
        <v>8421</v>
      </c>
      <c r="C4199" s="19" t="s">
        <v>8422</v>
      </c>
      <c r="D4199" s="15">
        <f>Dados!$D$2+Dados!E4199</f>
        <v>68.16</v>
      </c>
      <c r="E4199" s="16">
        <f>Dados!$G$2+Dados!H4199</f>
        <v>100.16</v>
      </c>
    </row>
    <row r="4200" spans="1:5" ht="13.9" customHeight="1" x14ac:dyDescent="0.25">
      <c r="A4200" s="17">
        <v>4198</v>
      </c>
      <c r="B4200" s="18" t="s">
        <v>8423</v>
      </c>
      <c r="C4200" s="19" t="s">
        <v>8424</v>
      </c>
      <c r="D4200" s="15">
        <f>Dados!$D$2+Dados!E4200</f>
        <v>103.42</v>
      </c>
      <c r="E4200" s="16">
        <f>Dados!$G$2+Dados!H4200</f>
        <v>135.42000000000002</v>
      </c>
    </row>
    <row r="4201" spans="1:5" ht="13.9" customHeight="1" x14ac:dyDescent="0.25">
      <c r="A4201" s="17">
        <v>4199</v>
      </c>
      <c r="B4201" s="18" t="s">
        <v>8425</v>
      </c>
      <c r="C4201" s="19" t="s">
        <v>8426</v>
      </c>
      <c r="D4201" s="15">
        <f>Dados!$D$2+Dados!E4201</f>
        <v>92.57</v>
      </c>
      <c r="E4201" s="16">
        <f>Dados!$G$2+Dados!H4201</f>
        <v>124.57</v>
      </c>
    </row>
    <row r="4202" spans="1:5" ht="13.9" customHeight="1" x14ac:dyDescent="0.25">
      <c r="A4202" s="17">
        <v>4200</v>
      </c>
      <c r="B4202" s="18" t="s">
        <v>8427</v>
      </c>
      <c r="C4202" s="19" t="s">
        <v>8428</v>
      </c>
      <c r="D4202" s="15">
        <f>Dados!$D$2+Dados!E4202</f>
        <v>95.28</v>
      </c>
      <c r="E4202" s="16">
        <f>Dados!$G$2+Dados!H4202</f>
        <v>127.28</v>
      </c>
    </row>
    <row r="4203" spans="1:5" ht="13.9" customHeight="1" x14ac:dyDescent="0.25">
      <c r="A4203" s="17">
        <v>4201</v>
      </c>
      <c r="B4203" s="18" t="s">
        <v>8429</v>
      </c>
      <c r="C4203" s="19" t="s">
        <v>8430</v>
      </c>
      <c r="D4203" s="15">
        <f>Dados!$D$2+Dados!E4203</f>
        <v>92.57</v>
      </c>
      <c r="E4203" s="16">
        <f>Dados!$G$2+Dados!H4203</f>
        <v>124.57</v>
      </c>
    </row>
    <row r="4204" spans="1:5" ht="13.9" customHeight="1" x14ac:dyDescent="0.25">
      <c r="A4204" s="17">
        <v>4202</v>
      </c>
      <c r="B4204" s="18" t="s">
        <v>8431</v>
      </c>
      <c r="C4204" s="19" t="s">
        <v>8432</v>
      </c>
      <c r="D4204" s="15">
        <f>Dados!$D$2+Dados!E4204</f>
        <v>92.57</v>
      </c>
      <c r="E4204" s="16">
        <f>Dados!$G$2+Dados!H4204</f>
        <v>124.57</v>
      </c>
    </row>
    <row r="4205" spans="1:5" ht="13.9" customHeight="1" x14ac:dyDescent="0.25">
      <c r="A4205" s="17">
        <v>4203</v>
      </c>
      <c r="B4205" s="18" t="s">
        <v>8433</v>
      </c>
      <c r="C4205" s="19" t="s">
        <v>8434</v>
      </c>
      <c r="D4205" s="15">
        <f>Dados!$D$2+Dados!E4205</f>
        <v>92.57</v>
      </c>
      <c r="E4205" s="16">
        <f>Dados!$G$2+Dados!H4205</f>
        <v>124.57</v>
      </c>
    </row>
    <row r="4206" spans="1:5" ht="13.9" customHeight="1" x14ac:dyDescent="0.25">
      <c r="A4206" s="17">
        <v>4204</v>
      </c>
      <c r="B4206" s="18" t="s">
        <v>8435</v>
      </c>
      <c r="C4206" s="19" t="s">
        <v>8436</v>
      </c>
      <c r="D4206" s="15">
        <f>Dados!$D$2+Dados!E4206</f>
        <v>92.57</v>
      </c>
      <c r="E4206" s="16">
        <f>Dados!$G$2+Dados!H4206</f>
        <v>124.57</v>
      </c>
    </row>
    <row r="4207" spans="1:5" ht="13.9" customHeight="1" x14ac:dyDescent="0.25">
      <c r="A4207" s="17">
        <v>4205</v>
      </c>
      <c r="B4207" s="18" t="s">
        <v>8437</v>
      </c>
      <c r="C4207" s="19" t="s">
        <v>8438</v>
      </c>
      <c r="D4207" s="15">
        <f>Dados!$D$2+Dados!E4207</f>
        <v>92.57</v>
      </c>
      <c r="E4207" s="16">
        <f>Dados!$G$2+Dados!H4207</f>
        <v>124.57</v>
      </c>
    </row>
    <row r="4208" spans="1:5" ht="13.9" customHeight="1" x14ac:dyDescent="0.25">
      <c r="A4208" s="17">
        <v>4206</v>
      </c>
      <c r="B4208" s="18" t="s">
        <v>8439</v>
      </c>
      <c r="C4208" s="19" t="s">
        <v>8440</v>
      </c>
      <c r="D4208" s="15">
        <f>Dados!$D$2+Dados!E4208</f>
        <v>60.02</v>
      </c>
      <c r="E4208" s="16">
        <f>Dados!$G$2+Dados!H4208</f>
        <v>92.02000000000001</v>
      </c>
    </row>
    <row r="4209" spans="1:5" ht="13.9" customHeight="1" x14ac:dyDescent="0.25">
      <c r="A4209" s="17">
        <v>4207</v>
      </c>
      <c r="B4209" s="18" t="s">
        <v>8441</v>
      </c>
      <c r="C4209" s="19" t="s">
        <v>8442</v>
      </c>
      <c r="D4209" s="15">
        <f>Dados!$D$2+Dados!E4209</f>
        <v>81.72</v>
      </c>
      <c r="E4209" s="16">
        <f>Dados!$G$2+Dados!H4209</f>
        <v>113.72</v>
      </c>
    </row>
    <row r="4210" spans="1:5" ht="13.7" customHeight="1" x14ac:dyDescent="0.25">
      <c r="A4210" s="17">
        <v>4208</v>
      </c>
      <c r="B4210" s="18" t="s">
        <v>8443</v>
      </c>
      <c r="C4210" s="19" t="s">
        <v>8444</v>
      </c>
      <c r="D4210" s="15">
        <f>Dados!$D$2+Dados!E4210</f>
        <v>81.72</v>
      </c>
      <c r="E4210" s="16">
        <f>Dados!$G$2+Dados!H4210</f>
        <v>113.72</v>
      </c>
    </row>
    <row r="4211" spans="1:5" ht="13.9" customHeight="1" x14ac:dyDescent="0.25">
      <c r="A4211" s="17">
        <v>4209</v>
      </c>
      <c r="B4211" s="18" t="s">
        <v>8445</v>
      </c>
      <c r="C4211" s="19" t="s">
        <v>8446</v>
      </c>
      <c r="D4211" s="15">
        <f>Dados!$D$2+Dados!E4211</f>
        <v>81.72</v>
      </c>
      <c r="E4211" s="16">
        <f>Dados!$G$2+Dados!H4211</f>
        <v>113.72</v>
      </c>
    </row>
    <row r="4212" spans="1:5" ht="13.9" customHeight="1" x14ac:dyDescent="0.25">
      <c r="A4212" s="17">
        <v>4210</v>
      </c>
      <c r="B4212" s="18" t="s">
        <v>8447</v>
      </c>
      <c r="C4212" s="19" t="s">
        <v>8448</v>
      </c>
      <c r="D4212" s="15">
        <f>Dados!$D$2+Dados!E4212</f>
        <v>81.72</v>
      </c>
      <c r="E4212" s="16">
        <f>Dados!$G$2+Dados!H4212</f>
        <v>113.72</v>
      </c>
    </row>
    <row r="4213" spans="1:5" ht="13.9" customHeight="1" x14ac:dyDescent="0.25">
      <c r="A4213" s="17">
        <v>4211</v>
      </c>
      <c r="B4213" s="18" t="s">
        <v>8449</v>
      </c>
      <c r="C4213" s="19" t="s">
        <v>8450</v>
      </c>
      <c r="D4213" s="15">
        <f>Dados!$D$2+Dados!E4213</f>
        <v>54.59</v>
      </c>
      <c r="E4213" s="16">
        <f>Dados!$G$2+Dados!H4213</f>
        <v>86.59</v>
      </c>
    </row>
    <row r="4214" spans="1:5" ht="13.9" customHeight="1" x14ac:dyDescent="0.25">
      <c r="A4214" s="17">
        <v>4212</v>
      </c>
      <c r="B4214" s="18" t="s">
        <v>8451</v>
      </c>
      <c r="C4214" s="19" t="s">
        <v>8452</v>
      </c>
      <c r="D4214" s="15">
        <f>Dados!$D$2+Dados!E4214</f>
        <v>44.28</v>
      </c>
      <c r="E4214" s="16">
        <f>Dados!$G$2+Dados!H4214</f>
        <v>76.28</v>
      </c>
    </row>
    <row r="4215" spans="1:5" ht="13.9" customHeight="1" x14ac:dyDescent="0.25">
      <c r="A4215" s="17">
        <v>4213</v>
      </c>
      <c r="B4215" s="18" t="s">
        <v>8453</v>
      </c>
      <c r="C4215" s="19" t="s">
        <v>8454</v>
      </c>
      <c r="D4215" s="15">
        <f>Dados!$D$2+Dados!E4215</f>
        <v>45.1</v>
      </c>
      <c r="E4215" s="16">
        <f>Dados!$G$2+Dados!H4215</f>
        <v>77.099999999999994</v>
      </c>
    </row>
    <row r="4216" spans="1:5" ht="13.9" customHeight="1" x14ac:dyDescent="0.25">
      <c r="A4216" s="17">
        <v>4214</v>
      </c>
      <c r="B4216" s="18" t="s">
        <v>8455</v>
      </c>
      <c r="C4216" s="19" t="s">
        <v>8456</v>
      </c>
      <c r="D4216" s="15">
        <f>Dados!$D$2+Dados!E4216</f>
        <v>43.739999999999995</v>
      </c>
      <c r="E4216" s="16">
        <f>Dados!$G$2+Dados!H4216</f>
        <v>75.739999999999995</v>
      </c>
    </row>
    <row r="4217" spans="1:5" ht="13.9" customHeight="1" x14ac:dyDescent="0.25">
      <c r="A4217" s="17">
        <v>4215</v>
      </c>
      <c r="B4217" s="18" t="s">
        <v>8457</v>
      </c>
      <c r="C4217" s="19" t="s">
        <v>8458</v>
      </c>
      <c r="D4217" s="15">
        <f>Dados!$D$2+Dados!E4217</f>
        <v>51.879999999999995</v>
      </c>
      <c r="E4217" s="16">
        <f>Dados!$G$2+Dados!H4217</f>
        <v>83.88</v>
      </c>
    </row>
    <row r="4218" spans="1:5" ht="13.9" customHeight="1" x14ac:dyDescent="0.25">
      <c r="A4218" s="17">
        <v>4216</v>
      </c>
      <c r="B4218" s="18" t="s">
        <v>8459</v>
      </c>
      <c r="C4218" s="19" t="s">
        <v>8460</v>
      </c>
      <c r="D4218" s="15">
        <f>Dados!$D$2+Dados!E4218</f>
        <v>92.51</v>
      </c>
      <c r="E4218" s="16">
        <f>Dados!$G$2+Dados!H4218</f>
        <v>124.51</v>
      </c>
    </row>
    <row r="4219" spans="1:5" ht="13.9" customHeight="1" x14ac:dyDescent="0.25">
      <c r="A4219" s="17">
        <v>4217</v>
      </c>
      <c r="B4219" s="18" t="s">
        <v>8461</v>
      </c>
      <c r="C4219" s="19" t="s">
        <v>8462</v>
      </c>
      <c r="D4219" s="15">
        <f>Dados!$D$2+Dados!E4219</f>
        <v>72.5</v>
      </c>
      <c r="E4219" s="16">
        <f>Dados!$G$2+Dados!H4219</f>
        <v>104.5</v>
      </c>
    </row>
    <row r="4220" spans="1:5" ht="13.9" customHeight="1" x14ac:dyDescent="0.25">
      <c r="A4220" s="17">
        <v>4218</v>
      </c>
      <c r="B4220" s="18" t="s">
        <v>8463</v>
      </c>
      <c r="C4220" s="19" t="s">
        <v>8464</v>
      </c>
      <c r="D4220" s="15">
        <f>Dados!$D$2+Dados!E4220</f>
        <v>51.879999999999995</v>
      </c>
      <c r="E4220" s="16">
        <f>Dados!$G$2+Dados!H4220</f>
        <v>83.88</v>
      </c>
    </row>
    <row r="4221" spans="1:5" ht="13.9" customHeight="1" x14ac:dyDescent="0.25">
      <c r="A4221" s="17">
        <v>4219</v>
      </c>
      <c r="B4221" s="18" t="s">
        <v>8465</v>
      </c>
      <c r="C4221" s="19" t="s">
        <v>8466</v>
      </c>
      <c r="D4221" s="15">
        <f>Dados!$D$2+Dados!E4221</f>
        <v>51.879999999999995</v>
      </c>
      <c r="E4221" s="16">
        <f>Dados!$G$2+Dados!H4221</f>
        <v>83.88</v>
      </c>
    </row>
    <row r="4222" spans="1:5" ht="13.9" customHeight="1" x14ac:dyDescent="0.25">
      <c r="A4222" s="17">
        <v>4220</v>
      </c>
      <c r="B4222" s="18" t="s">
        <v>8467</v>
      </c>
      <c r="C4222" s="19" t="s">
        <v>8468</v>
      </c>
      <c r="D4222" s="15">
        <f>Dados!$D$2+Dados!E4222</f>
        <v>46.45</v>
      </c>
      <c r="E4222" s="16">
        <f>Dados!$G$2+Dados!H4222</f>
        <v>78.45</v>
      </c>
    </row>
    <row r="4223" spans="1:5" ht="13.9" customHeight="1" x14ac:dyDescent="0.25">
      <c r="A4223" s="17">
        <v>4221</v>
      </c>
      <c r="B4223" s="18" t="s">
        <v>8469</v>
      </c>
      <c r="C4223" s="19" t="s">
        <v>8470</v>
      </c>
      <c r="D4223" s="15">
        <f>Dados!$D$2+Dados!E4223</f>
        <v>68.16</v>
      </c>
      <c r="E4223" s="16">
        <f>Dados!$G$2+Dados!H4223</f>
        <v>100.16</v>
      </c>
    </row>
    <row r="4224" spans="1:5" ht="13.9" customHeight="1" x14ac:dyDescent="0.25">
      <c r="A4224" s="17">
        <v>4222</v>
      </c>
      <c r="B4224" s="18" t="s">
        <v>8471</v>
      </c>
      <c r="C4224" s="19" t="s">
        <v>8472</v>
      </c>
      <c r="D4224" s="15">
        <f>Dados!$D$2+Dados!E4224</f>
        <v>56.22</v>
      </c>
      <c r="E4224" s="16">
        <f>Dados!$G$2+Dados!H4224</f>
        <v>88.22</v>
      </c>
    </row>
    <row r="4225" spans="1:5" ht="13.9" customHeight="1" x14ac:dyDescent="0.25">
      <c r="A4225" s="17">
        <v>4223</v>
      </c>
      <c r="B4225" s="18" t="s">
        <v>8473</v>
      </c>
      <c r="C4225" s="19" t="s">
        <v>8474</v>
      </c>
      <c r="D4225" s="15">
        <f>Dados!$D$2+Dados!E4225</f>
        <v>43.739999999999995</v>
      </c>
      <c r="E4225" s="16">
        <f>Dados!$G$2+Dados!H4225</f>
        <v>75.739999999999995</v>
      </c>
    </row>
    <row r="4226" spans="1:5" ht="13.9" customHeight="1" x14ac:dyDescent="0.25">
      <c r="A4226" s="17">
        <v>4224</v>
      </c>
      <c r="B4226" s="18" t="s">
        <v>8475</v>
      </c>
      <c r="C4226" s="19" t="s">
        <v>8476</v>
      </c>
      <c r="D4226" s="15">
        <f>Dados!$D$2+Dados!E4226</f>
        <v>43.739999999999995</v>
      </c>
      <c r="E4226" s="16">
        <f>Dados!$G$2+Dados!H4226</f>
        <v>75.739999999999995</v>
      </c>
    </row>
    <row r="4227" spans="1:5" ht="13.9" customHeight="1" x14ac:dyDescent="0.25">
      <c r="A4227" s="17">
        <v>4225</v>
      </c>
      <c r="B4227" s="18" t="s">
        <v>8477</v>
      </c>
      <c r="C4227" s="19" t="s">
        <v>8478</v>
      </c>
      <c r="D4227" s="15">
        <f>Dados!$D$2+Dados!E4227</f>
        <v>55.95</v>
      </c>
      <c r="E4227" s="16">
        <f>Dados!$G$2+Dados!H4227</f>
        <v>87.95</v>
      </c>
    </row>
    <row r="4228" spans="1:5" ht="13.9" customHeight="1" x14ac:dyDescent="0.25">
      <c r="A4228" s="17">
        <v>4226</v>
      </c>
      <c r="B4228" s="18" t="s">
        <v>8479</v>
      </c>
      <c r="C4228" s="19" t="s">
        <v>8480</v>
      </c>
      <c r="D4228" s="15">
        <f>Dados!$D$2+Dados!E4228</f>
        <v>68.16</v>
      </c>
      <c r="E4228" s="16">
        <f>Dados!$G$2+Dados!H4228</f>
        <v>100.16</v>
      </c>
    </row>
    <row r="4229" spans="1:5" ht="13.9" customHeight="1" x14ac:dyDescent="0.25">
      <c r="A4229" s="17">
        <v>4227</v>
      </c>
      <c r="B4229" s="18" t="s">
        <v>8481</v>
      </c>
      <c r="C4229" s="19" t="s">
        <v>8482</v>
      </c>
      <c r="D4229" s="15">
        <f>Dados!$D$2+Dados!E4229</f>
        <v>60.02</v>
      </c>
      <c r="E4229" s="16">
        <f>Dados!$G$2+Dados!H4229</f>
        <v>92.02000000000001</v>
      </c>
    </row>
    <row r="4230" spans="1:5" ht="13.9" customHeight="1" x14ac:dyDescent="0.25">
      <c r="A4230" s="17">
        <v>4228</v>
      </c>
      <c r="B4230" s="18" t="s">
        <v>8483</v>
      </c>
      <c r="C4230" s="19" t="s">
        <v>8484</v>
      </c>
      <c r="D4230" s="15">
        <f>Dados!$D$2+Dados!E4230</f>
        <v>62.73</v>
      </c>
      <c r="E4230" s="16">
        <f>Dados!$G$2+Dados!H4230</f>
        <v>94.72999999999999</v>
      </c>
    </row>
    <row r="4231" spans="1:5" ht="13.9" customHeight="1" x14ac:dyDescent="0.25">
      <c r="A4231" s="17">
        <v>4229</v>
      </c>
      <c r="B4231" s="18" t="s">
        <v>8485</v>
      </c>
      <c r="C4231" s="19" t="s">
        <v>8486</v>
      </c>
      <c r="D4231" s="15">
        <f>Dados!$D$2+Dados!E4231</f>
        <v>54.59</v>
      </c>
      <c r="E4231" s="16">
        <f>Dados!$G$2+Dados!H4231</f>
        <v>86.59</v>
      </c>
    </row>
    <row r="4232" spans="1:5" ht="13.9" customHeight="1" x14ac:dyDescent="0.25">
      <c r="A4232" s="17">
        <v>4230</v>
      </c>
      <c r="B4232" s="18" t="s">
        <v>8487</v>
      </c>
      <c r="C4232" s="19" t="s">
        <v>8488</v>
      </c>
      <c r="D4232" s="15">
        <f>Dados!$D$2+Dados!E4232</f>
        <v>89.86</v>
      </c>
      <c r="E4232" s="16">
        <f>Dados!$G$2+Dados!H4232</f>
        <v>121.86</v>
      </c>
    </row>
    <row r="4233" spans="1:5" ht="13.9" customHeight="1" x14ac:dyDescent="0.25">
      <c r="A4233" s="17">
        <v>4231</v>
      </c>
      <c r="B4233" s="18" t="s">
        <v>8489</v>
      </c>
      <c r="C4233" s="19" t="s">
        <v>8490</v>
      </c>
      <c r="D4233" s="15">
        <f>Dados!$D$2+Dados!E4233</f>
        <v>35.6</v>
      </c>
      <c r="E4233" s="16">
        <f>Dados!$G$2+Dados!H4233</f>
        <v>67.599999999999994</v>
      </c>
    </row>
    <row r="4234" spans="1:5" ht="13.9" customHeight="1" x14ac:dyDescent="0.25">
      <c r="A4234" s="17">
        <v>4232</v>
      </c>
      <c r="B4234" s="18" t="s">
        <v>8491</v>
      </c>
      <c r="C4234" s="19" t="s">
        <v>8492</v>
      </c>
      <c r="D4234" s="15">
        <f>Dados!$D$2+Dados!E4234</f>
        <v>35.6</v>
      </c>
      <c r="E4234" s="16">
        <f>Dados!$G$2+Dados!H4234</f>
        <v>67.599999999999994</v>
      </c>
    </row>
    <row r="4235" spans="1:5" ht="13.9" customHeight="1" x14ac:dyDescent="0.25">
      <c r="A4235" s="17">
        <v>4233</v>
      </c>
      <c r="B4235" s="18" t="s">
        <v>8493</v>
      </c>
      <c r="C4235" s="19" t="s">
        <v>8494</v>
      </c>
      <c r="D4235" s="15">
        <f>Dados!$D$2+Dados!E4235</f>
        <v>331.28</v>
      </c>
      <c r="E4235" s="16">
        <f>Dados!$G$2+Dados!H4235</f>
        <v>363.28</v>
      </c>
    </row>
    <row r="4236" spans="1:5" ht="13.9" customHeight="1" x14ac:dyDescent="0.25">
      <c r="A4236" s="17">
        <v>4234</v>
      </c>
      <c r="B4236" s="18" t="s">
        <v>8495</v>
      </c>
      <c r="C4236" s="19" t="s">
        <v>8496</v>
      </c>
      <c r="D4236" s="15">
        <f>Dados!$D$2+Dados!E4236</f>
        <v>331.28</v>
      </c>
      <c r="E4236" s="16">
        <f>Dados!$G$2+Dados!H4236</f>
        <v>363.28</v>
      </c>
    </row>
    <row r="4237" spans="1:5" ht="13.9" customHeight="1" x14ac:dyDescent="0.25">
      <c r="A4237" s="17">
        <v>4235</v>
      </c>
      <c r="B4237" s="18" t="s">
        <v>8497</v>
      </c>
      <c r="C4237" s="19" t="s">
        <v>8498</v>
      </c>
      <c r="D4237" s="15">
        <f>Dados!$D$2+Dados!E4237</f>
        <v>331.28</v>
      </c>
      <c r="E4237" s="16">
        <f>Dados!$G$2+Dados!H4237</f>
        <v>363.28</v>
      </c>
    </row>
    <row r="4238" spans="1:5" ht="13.9" customHeight="1" x14ac:dyDescent="0.25">
      <c r="A4238" s="17">
        <v>4236</v>
      </c>
      <c r="B4238" s="18" t="s">
        <v>8499</v>
      </c>
      <c r="C4238" s="19" t="s">
        <v>8500</v>
      </c>
      <c r="D4238" s="15">
        <f>Dados!$D$2+Dados!E4238</f>
        <v>323.14</v>
      </c>
      <c r="E4238" s="16">
        <f>Dados!$G$2+Dados!H4238</f>
        <v>355.14</v>
      </c>
    </row>
    <row r="4239" spans="1:5" ht="13.9" customHeight="1" x14ac:dyDescent="0.25">
      <c r="A4239" s="17">
        <v>4237</v>
      </c>
      <c r="B4239" s="18" t="s">
        <v>8501</v>
      </c>
      <c r="C4239" s="19" t="s">
        <v>8502</v>
      </c>
      <c r="D4239" s="15">
        <f>Dados!$D$2+Dados!E4239</f>
        <v>323.14</v>
      </c>
      <c r="E4239" s="16">
        <f>Dados!$G$2+Dados!H4239</f>
        <v>355.14</v>
      </c>
    </row>
    <row r="4240" spans="1:5" ht="13.9" customHeight="1" x14ac:dyDescent="0.25">
      <c r="A4240" s="17">
        <v>4238</v>
      </c>
      <c r="B4240" s="18" t="s">
        <v>8503</v>
      </c>
      <c r="C4240" s="19" t="s">
        <v>8504</v>
      </c>
      <c r="D4240" s="15">
        <f>Dados!$D$2+Dados!E4240</f>
        <v>323.14</v>
      </c>
      <c r="E4240" s="16">
        <f>Dados!$G$2+Dados!H4240</f>
        <v>355.14</v>
      </c>
    </row>
    <row r="4241" spans="1:5" ht="13.9" customHeight="1" x14ac:dyDescent="0.25">
      <c r="A4241" s="17">
        <v>4239</v>
      </c>
      <c r="B4241" s="18" t="s">
        <v>8505</v>
      </c>
      <c r="C4241" s="19" t="s">
        <v>8506</v>
      </c>
      <c r="D4241" s="15">
        <f>Dados!$D$2+Dados!E4241</f>
        <v>323.14</v>
      </c>
      <c r="E4241" s="16">
        <f>Dados!$G$2+Dados!H4241</f>
        <v>355.14</v>
      </c>
    </row>
    <row r="4242" spans="1:5" ht="13.9" customHeight="1" x14ac:dyDescent="0.25">
      <c r="A4242" s="17">
        <v>4240</v>
      </c>
      <c r="B4242" s="18" t="s">
        <v>8507</v>
      </c>
      <c r="C4242" s="19" t="s">
        <v>8508</v>
      </c>
      <c r="D4242" s="15">
        <f>Dados!$D$2+Dados!E4242</f>
        <v>328.56</v>
      </c>
      <c r="E4242" s="16">
        <f>Dados!$G$2+Dados!H4242</f>
        <v>360.56</v>
      </c>
    </row>
    <row r="4243" spans="1:5" ht="13.9" customHeight="1" x14ac:dyDescent="0.25">
      <c r="A4243" s="17">
        <v>4241</v>
      </c>
      <c r="B4243" s="18" t="s">
        <v>8509</v>
      </c>
      <c r="C4243" s="19" t="s">
        <v>8510</v>
      </c>
      <c r="D4243" s="15">
        <f>Dados!$D$2+Dados!E4243</f>
        <v>328.56</v>
      </c>
      <c r="E4243" s="16">
        <f>Dados!$G$2+Dados!H4243</f>
        <v>360.56</v>
      </c>
    </row>
    <row r="4244" spans="1:5" ht="13.9" customHeight="1" x14ac:dyDescent="0.25">
      <c r="A4244" s="17">
        <v>4242</v>
      </c>
      <c r="B4244" s="18" t="s">
        <v>8511</v>
      </c>
      <c r="C4244" s="19" t="s">
        <v>8512</v>
      </c>
      <c r="D4244" s="15">
        <f>Dados!$D$2+Dados!E4244</f>
        <v>304.14999999999998</v>
      </c>
      <c r="E4244" s="16">
        <f>Dados!$G$2+Dados!H4244</f>
        <v>336.15</v>
      </c>
    </row>
    <row r="4245" spans="1:5" ht="13.7" customHeight="1" x14ac:dyDescent="0.25">
      <c r="A4245" s="17">
        <v>4243</v>
      </c>
      <c r="B4245" s="18" t="s">
        <v>8513</v>
      </c>
      <c r="C4245" s="19" t="s">
        <v>8514</v>
      </c>
      <c r="D4245" s="15">
        <f>Dados!$D$2+Dados!E4245</f>
        <v>293.3</v>
      </c>
      <c r="E4245" s="16">
        <f>Dados!$G$2+Dados!H4245</f>
        <v>325.3</v>
      </c>
    </row>
    <row r="4246" spans="1:5" ht="13.9" customHeight="1" x14ac:dyDescent="0.25">
      <c r="A4246" s="17">
        <v>4244</v>
      </c>
      <c r="B4246" s="18" t="s">
        <v>8515</v>
      </c>
      <c r="C4246" s="19" t="s">
        <v>8516</v>
      </c>
      <c r="D4246" s="15">
        <f>Dados!$D$2+Dados!E4246</f>
        <v>374.68</v>
      </c>
      <c r="E4246" s="16">
        <f>Dados!$G$2+Dados!H4246</f>
        <v>406.68</v>
      </c>
    </row>
    <row r="4247" spans="1:5" ht="13.9" customHeight="1" x14ac:dyDescent="0.25">
      <c r="A4247" s="17">
        <v>4245</v>
      </c>
      <c r="B4247" s="18" t="s">
        <v>8517</v>
      </c>
      <c r="C4247" s="19" t="s">
        <v>8518</v>
      </c>
      <c r="D4247" s="15">
        <f>Dados!$D$2+Dados!E4247</f>
        <v>258.03999999999996</v>
      </c>
      <c r="E4247" s="16">
        <f>Dados!$G$2+Dados!H4247</f>
        <v>290.03999999999996</v>
      </c>
    </row>
    <row r="4248" spans="1:5" ht="13.9" customHeight="1" x14ac:dyDescent="0.25">
      <c r="A4248" s="17">
        <v>4246</v>
      </c>
      <c r="B4248" s="18" t="s">
        <v>8519</v>
      </c>
      <c r="C4248" s="19" t="s">
        <v>8520</v>
      </c>
      <c r="D4248" s="15">
        <f>Dados!$D$2+Dados!E4248</f>
        <v>325.85000000000002</v>
      </c>
      <c r="E4248" s="16">
        <f>Dados!$G$2+Dados!H4248</f>
        <v>357.85</v>
      </c>
    </row>
    <row r="4249" spans="1:5" ht="13.9" customHeight="1" x14ac:dyDescent="0.25">
      <c r="A4249" s="17">
        <v>4247</v>
      </c>
      <c r="B4249" s="18" t="s">
        <v>8521</v>
      </c>
      <c r="C4249" s="19" t="s">
        <v>8522</v>
      </c>
      <c r="D4249" s="15">
        <f>Dados!$D$2+Dados!E4249</f>
        <v>359.76</v>
      </c>
      <c r="E4249" s="16">
        <f>Dados!$G$2+Dados!H4249</f>
        <v>391.76</v>
      </c>
    </row>
    <row r="4250" spans="1:5" ht="13.9" customHeight="1" x14ac:dyDescent="0.25">
      <c r="A4250" s="17">
        <v>4248</v>
      </c>
      <c r="B4250" s="18" t="s">
        <v>8523</v>
      </c>
      <c r="C4250" s="19" t="s">
        <v>8524</v>
      </c>
      <c r="D4250" s="15">
        <f>Dados!$D$2+Dados!E4250</f>
        <v>255.32</v>
      </c>
      <c r="E4250" s="16">
        <f>Dados!$G$2+Dados!H4250</f>
        <v>287.32</v>
      </c>
    </row>
    <row r="4251" spans="1:5" ht="13.9" customHeight="1" x14ac:dyDescent="0.25">
      <c r="A4251" s="17">
        <v>4249</v>
      </c>
      <c r="B4251" s="18" t="s">
        <v>8525</v>
      </c>
      <c r="C4251" s="19" t="s">
        <v>8526</v>
      </c>
      <c r="D4251" s="15">
        <f>Dados!$D$2+Dados!E4251</f>
        <v>328.56</v>
      </c>
      <c r="E4251" s="16">
        <f>Dados!$G$2+Dados!H4251</f>
        <v>360.56</v>
      </c>
    </row>
    <row r="4252" spans="1:5" ht="13.9" customHeight="1" x14ac:dyDescent="0.25">
      <c r="A4252" s="17">
        <v>4250</v>
      </c>
      <c r="B4252" s="18" t="s">
        <v>8527</v>
      </c>
      <c r="C4252" s="19" t="s">
        <v>8528</v>
      </c>
      <c r="D4252" s="15">
        <f>Dados!$D$2+Dados!E4252</f>
        <v>309.58</v>
      </c>
      <c r="E4252" s="16">
        <f>Dados!$G$2+Dados!H4252</f>
        <v>341.58</v>
      </c>
    </row>
    <row r="4253" spans="1:5" ht="13.9" customHeight="1" x14ac:dyDescent="0.25">
      <c r="A4253" s="17">
        <v>4251</v>
      </c>
      <c r="B4253" s="18" t="s">
        <v>8529</v>
      </c>
      <c r="C4253" s="19" t="s">
        <v>8530</v>
      </c>
      <c r="D4253" s="15">
        <f>Dados!$D$2+Dados!E4253</f>
        <v>228.14</v>
      </c>
      <c r="E4253" s="16">
        <f>Dados!$G$2+Dados!H4253</f>
        <v>260.14</v>
      </c>
    </row>
    <row r="4254" spans="1:5" ht="13.9" customHeight="1" x14ac:dyDescent="0.25">
      <c r="A4254" s="17">
        <v>4252</v>
      </c>
      <c r="B4254" s="18" t="s">
        <v>8531</v>
      </c>
      <c r="C4254" s="19" t="s">
        <v>8532</v>
      </c>
      <c r="D4254" s="15">
        <f>Dados!$D$2+Dados!E4254</f>
        <v>244.47</v>
      </c>
      <c r="E4254" s="16">
        <f>Dados!$G$2+Dados!H4254</f>
        <v>276.47000000000003</v>
      </c>
    </row>
    <row r="4255" spans="1:5" ht="13.9" customHeight="1" x14ac:dyDescent="0.25">
      <c r="A4255" s="17">
        <v>4253</v>
      </c>
      <c r="B4255" s="18" t="s">
        <v>8533</v>
      </c>
      <c r="C4255" s="19" t="s">
        <v>8534</v>
      </c>
      <c r="D4255" s="15">
        <f>Dados!$D$2+Dados!E4255</f>
        <v>206.5</v>
      </c>
      <c r="E4255" s="16">
        <f>Dados!$G$2+Dados!H4255</f>
        <v>238.5</v>
      </c>
    </row>
    <row r="4256" spans="1:5" ht="13.9" customHeight="1" x14ac:dyDescent="0.25">
      <c r="A4256" s="17">
        <v>4254</v>
      </c>
      <c r="B4256" s="18" t="s">
        <v>8535</v>
      </c>
      <c r="C4256" s="19" t="s">
        <v>8536</v>
      </c>
      <c r="D4256" s="15">
        <f>Dados!$D$2+Dados!E4256</f>
        <v>271.60000000000002</v>
      </c>
      <c r="E4256" s="16">
        <f>Dados!$G$2+Dados!H4256</f>
        <v>303.60000000000002</v>
      </c>
    </row>
    <row r="4257" spans="1:5" ht="13.9" customHeight="1" x14ac:dyDescent="0.25">
      <c r="A4257" s="17">
        <v>4255</v>
      </c>
      <c r="B4257" s="18" t="s">
        <v>8537</v>
      </c>
      <c r="C4257" s="19" t="s">
        <v>8538</v>
      </c>
      <c r="D4257" s="15">
        <f>Dados!$D$2+Dados!E4257</f>
        <v>206.5</v>
      </c>
      <c r="E4257" s="16">
        <f>Dados!$G$2+Dados!H4257</f>
        <v>238.5</v>
      </c>
    </row>
    <row r="4258" spans="1:5" ht="13.9" customHeight="1" x14ac:dyDescent="0.25">
      <c r="A4258" s="17">
        <v>4256</v>
      </c>
      <c r="B4258" s="18" t="s">
        <v>8539</v>
      </c>
      <c r="C4258" s="19" t="s">
        <v>8540</v>
      </c>
      <c r="D4258" s="15">
        <f>Dados!$D$2+Dados!E4258</f>
        <v>217.35</v>
      </c>
      <c r="E4258" s="16">
        <f>Dados!$G$2+Dados!H4258</f>
        <v>249.35</v>
      </c>
    </row>
    <row r="4259" spans="1:5" ht="13.9" customHeight="1" x14ac:dyDescent="0.25">
      <c r="A4259" s="17">
        <v>4257</v>
      </c>
      <c r="B4259" s="18" t="s">
        <v>8541</v>
      </c>
      <c r="C4259" s="19" t="s">
        <v>8542</v>
      </c>
      <c r="D4259" s="15">
        <f>Dados!$D$2+Dados!E4259</f>
        <v>157.66999999999999</v>
      </c>
      <c r="E4259" s="16">
        <f>Dados!$G$2+Dados!H4259</f>
        <v>189.67</v>
      </c>
    </row>
    <row r="4260" spans="1:5" ht="13.9" customHeight="1" x14ac:dyDescent="0.25">
      <c r="A4260" s="17">
        <v>4258</v>
      </c>
      <c r="B4260" s="18" t="s">
        <v>8543</v>
      </c>
      <c r="C4260" s="19" t="s">
        <v>8544</v>
      </c>
      <c r="D4260" s="15">
        <f>Dados!$D$2+Dados!E4260</f>
        <v>154.96</v>
      </c>
      <c r="E4260" s="16">
        <f>Dados!$G$2+Dados!H4260</f>
        <v>186.96</v>
      </c>
    </row>
    <row r="4261" spans="1:5" ht="13.9" customHeight="1" x14ac:dyDescent="0.25">
      <c r="A4261" s="17">
        <v>4259</v>
      </c>
      <c r="B4261" s="18" t="s">
        <v>8545</v>
      </c>
      <c r="C4261" s="19" t="s">
        <v>8546</v>
      </c>
      <c r="D4261" s="15">
        <f>Dados!$D$2+Dados!E4261</f>
        <v>183.71</v>
      </c>
      <c r="E4261" s="16">
        <f>Dados!$G$2+Dados!H4261</f>
        <v>215.71</v>
      </c>
    </row>
    <row r="4262" spans="1:5" ht="13.9" customHeight="1" x14ac:dyDescent="0.25">
      <c r="A4262" s="17">
        <v>4260</v>
      </c>
      <c r="B4262" s="18" t="s">
        <v>8547</v>
      </c>
      <c r="C4262" s="19" t="s">
        <v>8548</v>
      </c>
      <c r="D4262" s="15">
        <f>Dados!$D$2+Dados!E4262</f>
        <v>122.95</v>
      </c>
      <c r="E4262" s="16">
        <f>Dados!$G$2+Dados!H4262</f>
        <v>154.94999999999999</v>
      </c>
    </row>
    <row r="4263" spans="1:5" ht="13.9" customHeight="1" x14ac:dyDescent="0.25">
      <c r="A4263" s="17">
        <v>4261</v>
      </c>
      <c r="B4263" s="18" t="s">
        <v>8549</v>
      </c>
      <c r="C4263" s="19" t="s">
        <v>8550</v>
      </c>
      <c r="D4263" s="15">
        <f>Dados!$D$2+Dados!E4263</f>
        <v>151.16</v>
      </c>
      <c r="E4263" s="16">
        <f>Dados!$G$2+Dados!H4263</f>
        <v>183.16</v>
      </c>
    </row>
    <row r="4264" spans="1:5" ht="13.9" customHeight="1" x14ac:dyDescent="0.25">
      <c r="A4264" s="17">
        <v>4262</v>
      </c>
      <c r="B4264" s="18" t="s">
        <v>8551</v>
      </c>
      <c r="C4264" s="19" t="s">
        <v>8552</v>
      </c>
      <c r="D4264" s="15">
        <f>Dados!$D$2+Dados!E4264</f>
        <v>122.41</v>
      </c>
      <c r="E4264" s="16">
        <f>Dados!$G$2+Dados!H4264</f>
        <v>154.41</v>
      </c>
    </row>
    <row r="4265" spans="1:5" ht="13.9" customHeight="1" x14ac:dyDescent="0.25">
      <c r="A4265" s="17">
        <v>4263</v>
      </c>
      <c r="B4265" s="18" t="s">
        <v>8553</v>
      </c>
      <c r="C4265" s="19" t="s">
        <v>8554</v>
      </c>
      <c r="D4265" s="15">
        <f>Dados!$D$2+Dados!E4265</f>
        <v>172.86</v>
      </c>
      <c r="E4265" s="16">
        <f>Dados!$G$2+Dados!H4265</f>
        <v>204.86</v>
      </c>
    </row>
    <row r="4266" spans="1:5" ht="13.9" customHeight="1" x14ac:dyDescent="0.25">
      <c r="A4266" s="17">
        <v>4264</v>
      </c>
      <c r="B4266" s="18" t="s">
        <v>8555</v>
      </c>
      <c r="C4266" s="19" t="s">
        <v>8556</v>
      </c>
      <c r="D4266" s="15">
        <f>Dados!$D$2+Dados!E4266</f>
        <v>120.78</v>
      </c>
      <c r="E4266" s="16">
        <f>Dados!$G$2+Dados!H4266</f>
        <v>152.78</v>
      </c>
    </row>
    <row r="4267" spans="1:5" ht="13.9" customHeight="1" x14ac:dyDescent="0.25">
      <c r="A4267" s="17">
        <v>4265</v>
      </c>
      <c r="B4267" s="18" t="s">
        <v>8557</v>
      </c>
      <c r="C4267" s="19" t="s">
        <v>8558</v>
      </c>
      <c r="D4267" s="15">
        <f>Dados!$D$2+Dados!E4267</f>
        <v>135.97</v>
      </c>
      <c r="E4267" s="16">
        <f>Dados!$G$2+Dados!H4267</f>
        <v>167.97</v>
      </c>
    </row>
    <row r="4268" spans="1:5" ht="13.9" customHeight="1" x14ac:dyDescent="0.25">
      <c r="A4268" s="17">
        <v>4266</v>
      </c>
      <c r="B4268" s="18" t="s">
        <v>8559</v>
      </c>
      <c r="C4268" s="19" t="s">
        <v>8560</v>
      </c>
      <c r="D4268" s="15">
        <f>Dados!$D$2+Dados!E4268</f>
        <v>144.65</v>
      </c>
      <c r="E4268" s="16">
        <f>Dados!$G$2+Dados!H4268</f>
        <v>176.65</v>
      </c>
    </row>
    <row r="4269" spans="1:5" ht="13.9" customHeight="1" x14ac:dyDescent="0.25">
      <c r="A4269" s="17">
        <v>4267</v>
      </c>
      <c r="B4269" s="18" t="s">
        <v>8561</v>
      </c>
      <c r="C4269" s="19" t="s">
        <v>8562</v>
      </c>
      <c r="D4269" s="15">
        <f>Dados!$D$2+Dados!E4269</f>
        <v>92.03</v>
      </c>
      <c r="E4269" s="16">
        <f>Dados!$G$2+Dados!H4269</f>
        <v>124.03</v>
      </c>
    </row>
    <row r="4270" spans="1:5" ht="13.9" customHeight="1" x14ac:dyDescent="0.25">
      <c r="A4270" s="17">
        <v>4268</v>
      </c>
      <c r="B4270" s="18" t="s">
        <v>8563</v>
      </c>
      <c r="C4270" s="19" t="s">
        <v>8564</v>
      </c>
      <c r="D4270" s="15">
        <f>Dados!$D$2+Dados!E4270</f>
        <v>116.17</v>
      </c>
      <c r="E4270" s="16">
        <f>Dados!$G$2+Dados!H4270</f>
        <v>148.17000000000002</v>
      </c>
    </row>
    <row r="4271" spans="1:5" ht="13.9" customHeight="1" x14ac:dyDescent="0.25">
      <c r="A4271" s="17">
        <v>4269</v>
      </c>
      <c r="B4271" s="18" t="s">
        <v>8565</v>
      </c>
      <c r="C4271" s="19" t="s">
        <v>8566</v>
      </c>
      <c r="D4271" s="15">
        <f>Dados!$D$2+Dados!E4271</f>
        <v>159.84</v>
      </c>
      <c r="E4271" s="16">
        <f>Dados!$G$2+Dados!H4271</f>
        <v>191.84</v>
      </c>
    </row>
    <row r="4272" spans="1:5" ht="13.9" customHeight="1" x14ac:dyDescent="0.25">
      <c r="A4272" s="17">
        <v>4270</v>
      </c>
      <c r="B4272" s="18" t="s">
        <v>8567</v>
      </c>
      <c r="C4272" s="19" t="s">
        <v>8568</v>
      </c>
      <c r="D4272" s="15">
        <f>Dados!$D$2+Dados!E4272</f>
        <v>159.84</v>
      </c>
      <c r="E4272" s="16">
        <f>Dados!$G$2+Dados!H4272</f>
        <v>191.84</v>
      </c>
    </row>
    <row r="4273" spans="1:5" ht="13.9" customHeight="1" x14ac:dyDescent="0.25">
      <c r="A4273" s="17">
        <v>4271</v>
      </c>
      <c r="B4273" s="18" t="s">
        <v>8569</v>
      </c>
      <c r="C4273" s="19" t="s">
        <v>8570</v>
      </c>
      <c r="D4273" s="15">
        <f>Dados!$D$2+Dados!E4273</f>
        <v>168.52</v>
      </c>
      <c r="E4273" s="16">
        <f>Dados!$G$2+Dados!H4273</f>
        <v>200.52</v>
      </c>
    </row>
    <row r="4274" spans="1:5" ht="13.9" customHeight="1" x14ac:dyDescent="0.25">
      <c r="A4274" s="17">
        <v>4272</v>
      </c>
      <c r="B4274" s="18" t="s">
        <v>8571</v>
      </c>
      <c r="C4274" s="19" t="s">
        <v>8572</v>
      </c>
      <c r="D4274" s="15">
        <f>Dados!$D$2+Dados!E4274</f>
        <v>119.42</v>
      </c>
      <c r="E4274" s="16">
        <f>Dados!$G$2+Dados!H4274</f>
        <v>151.42000000000002</v>
      </c>
    </row>
    <row r="4275" spans="1:5" ht="13.9" customHeight="1" x14ac:dyDescent="0.25">
      <c r="A4275" s="17">
        <v>4273</v>
      </c>
      <c r="B4275" s="18" t="s">
        <v>8573</v>
      </c>
      <c r="C4275" s="19" t="s">
        <v>8574</v>
      </c>
      <c r="D4275" s="15">
        <f>Dados!$D$2+Dados!E4275</f>
        <v>146.82</v>
      </c>
      <c r="E4275" s="16">
        <f>Dados!$G$2+Dados!H4275</f>
        <v>178.82</v>
      </c>
    </row>
    <row r="4276" spans="1:5" ht="13.9" customHeight="1" x14ac:dyDescent="0.25">
      <c r="A4276" s="17">
        <v>4274</v>
      </c>
      <c r="B4276" s="18" t="s">
        <v>8575</v>
      </c>
      <c r="C4276" s="19" t="s">
        <v>8576</v>
      </c>
      <c r="D4276" s="15">
        <f>Dados!$D$2+Dados!E4276</f>
        <v>157.66999999999999</v>
      </c>
      <c r="E4276" s="16">
        <f>Dados!$G$2+Dados!H4276</f>
        <v>189.67</v>
      </c>
    </row>
    <row r="4277" spans="1:5" ht="13.9" customHeight="1" x14ac:dyDescent="0.25">
      <c r="A4277" s="17">
        <v>4275</v>
      </c>
      <c r="B4277" s="18" t="s">
        <v>8577</v>
      </c>
      <c r="C4277" s="19" t="s">
        <v>8578</v>
      </c>
      <c r="D4277" s="15">
        <f>Dados!$D$2+Dados!E4277</f>
        <v>102.33</v>
      </c>
      <c r="E4277" s="16">
        <f>Dados!$G$2+Dados!H4277</f>
        <v>134.32999999999998</v>
      </c>
    </row>
    <row r="4278" spans="1:5" ht="13.9" customHeight="1" x14ac:dyDescent="0.25">
      <c r="A4278" s="17">
        <v>4276</v>
      </c>
      <c r="B4278" s="18" t="s">
        <v>8579</v>
      </c>
      <c r="C4278" s="19" t="s">
        <v>8580</v>
      </c>
      <c r="D4278" s="15">
        <f>Dados!$D$2+Dados!E4278</f>
        <v>123.76</v>
      </c>
      <c r="E4278" s="16">
        <f>Dados!$G$2+Dados!H4278</f>
        <v>155.76</v>
      </c>
    </row>
    <row r="4279" spans="1:5" ht="13.9" customHeight="1" x14ac:dyDescent="0.25">
      <c r="A4279" s="17">
        <v>4277</v>
      </c>
      <c r="B4279" s="18" t="s">
        <v>8581</v>
      </c>
      <c r="C4279" s="19" t="s">
        <v>8582</v>
      </c>
      <c r="D4279" s="15">
        <f>Dados!$D$2+Dados!E4279</f>
        <v>228.2</v>
      </c>
      <c r="E4279" s="16">
        <f>Dados!$G$2+Dados!H4279</f>
        <v>260.2</v>
      </c>
    </row>
    <row r="4280" spans="1:5" ht="13.7" customHeight="1" x14ac:dyDescent="0.25">
      <c r="A4280" s="17">
        <v>4278</v>
      </c>
      <c r="B4280" s="18" t="s">
        <v>8583</v>
      </c>
      <c r="C4280" s="19" t="s">
        <v>8584</v>
      </c>
      <c r="D4280" s="15">
        <f>Dados!$D$2+Dados!E4280</f>
        <v>222.77</v>
      </c>
      <c r="E4280" s="16">
        <f>Dados!$G$2+Dados!H4280</f>
        <v>254.77</v>
      </c>
    </row>
    <row r="4281" spans="1:5" ht="13.9" customHeight="1" x14ac:dyDescent="0.25">
      <c r="A4281" s="17">
        <v>4279</v>
      </c>
      <c r="B4281" s="18" t="s">
        <v>8585</v>
      </c>
      <c r="C4281" s="19" t="s">
        <v>8586</v>
      </c>
      <c r="D4281" s="15">
        <f>Dados!$D$2+Dados!E4281</f>
        <v>222.77</v>
      </c>
      <c r="E4281" s="16">
        <f>Dados!$G$2+Dados!H4281</f>
        <v>254.77</v>
      </c>
    </row>
    <row r="4282" spans="1:5" ht="13.9" customHeight="1" x14ac:dyDescent="0.25">
      <c r="A4282" s="17">
        <v>4280</v>
      </c>
      <c r="B4282" s="18" t="s">
        <v>8587</v>
      </c>
      <c r="C4282" s="19" t="s">
        <v>8588</v>
      </c>
      <c r="D4282" s="15">
        <f>Dados!$D$2+Dados!E4282</f>
        <v>182.08</v>
      </c>
      <c r="E4282" s="16">
        <f>Dados!$G$2+Dados!H4282</f>
        <v>214.08</v>
      </c>
    </row>
    <row r="4283" spans="1:5" ht="13.9" customHeight="1" x14ac:dyDescent="0.25">
      <c r="A4283" s="17">
        <v>4281</v>
      </c>
      <c r="B4283" s="18" t="s">
        <v>8589</v>
      </c>
      <c r="C4283" s="19" t="s">
        <v>8590</v>
      </c>
      <c r="D4283" s="15">
        <f>Dados!$D$2+Dados!E4283</f>
        <v>228.2</v>
      </c>
      <c r="E4283" s="16">
        <f>Dados!$G$2+Dados!H4283</f>
        <v>260.2</v>
      </c>
    </row>
    <row r="4284" spans="1:5" ht="13.9" customHeight="1" x14ac:dyDescent="0.25">
      <c r="A4284" s="17">
        <v>4282</v>
      </c>
      <c r="B4284" s="18" t="s">
        <v>8591</v>
      </c>
      <c r="C4284" s="19" t="s">
        <v>8592</v>
      </c>
      <c r="D4284" s="15">
        <f>Dados!$D$2+Dados!E4284</f>
        <v>80.63</v>
      </c>
      <c r="E4284" s="16">
        <f>Dados!$G$2+Dados!H4284</f>
        <v>112.63</v>
      </c>
    </row>
    <row r="4285" spans="1:5" ht="13.9" customHeight="1" x14ac:dyDescent="0.25">
      <c r="A4285" s="17">
        <v>4283</v>
      </c>
      <c r="B4285" s="18" t="s">
        <v>8593</v>
      </c>
      <c r="C4285" s="19" t="s">
        <v>8594</v>
      </c>
      <c r="D4285" s="15">
        <f>Dados!$D$2+Dados!E4285</f>
        <v>80.63</v>
      </c>
      <c r="E4285" s="16">
        <f>Dados!$G$2+Dados!H4285</f>
        <v>112.63</v>
      </c>
    </row>
    <row r="4286" spans="1:5" ht="13.9" customHeight="1" x14ac:dyDescent="0.25">
      <c r="A4286" s="17">
        <v>4284</v>
      </c>
      <c r="B4286" s="18" t="s">
        <v>8595</v>
      </c>
      <c r="C4286" s="19" t="s">
        <v>8596</v>
      </c>
      <c r="D4286" s="15">
        <f>Dados!$D$2+Dados!E4286</f>
        <v>80.63</v>
      </c>
      <c r="E4286" s="16">
        <f>Dados!$G$2+Dados!H4286</f>
        <v>112.63</v>
      </c>
    </row>
    <row r="4287" spans="1:5" ht="13.9" customHeight="1" x14ac:dyDescent="0.25">
      <c r="A4287" s="17">
        <v>4285</v>
      </c>
      <c r="B4287" s="18" t="s">
        <v>8597</v>
      </c>
      <c r="C4287" s="19" t="s">
        <v>8598</v>
      </c>
      <c r="D4287" s="15">
        <f>Dados!$D$2+Dados!E4287</f>
        <v>54.59</v>
      </c>
      <c r="E4287" s="16">
        <f>Dados!$G$2+Dados!H4287</f>
        <v>86.59</v>
      </c>
    </row>
    <row r="4288" spans="1:5" ht="13.9" customHeight="1" x14ac:dyDescent="0.25">
      <c r="A4288" s="17">
        <v>4286</v>
      </c>
      <c r="B4288" s="18" t="s">
        <v>8599</v>
      </c>
      <c r="C4288" s="19" t="s">
        <v>8600</v>
      </c>
      <c r="D4288" s="15">
        <f>Dados!$D$2+Dados!E4288</f>
        <v>62.73</v>
      </c>
      <c r="E4288" s="16">
        <f>Dados!$G$2+Dados!H4288</f>
        <v>94.72999999999999</v>
      </c>
    </row>
    <row r="4289" spans="1:5" ht="13.9" customHeight="1" x14ac:dyDescent="0.25">
      <c r="A4289" s="17">
        <v>4287</v>
      </c>
      <c r="B4289" s="18" t="s">
        <v>8601</v>
      </c>
      <c r="C4289" s="19" t="s">
        <v>8602</v>
      </c>
      <c r="D4289" s="15">
        <f>Dados!$D$2+Dados!E4289</f>
        <v>62.73</v>
      </c>
      <c r="E4289" s="16">
        <f>Dados!$G$2+Dados!H4289</f>
        <v>94.72999999999999</v>
      </c>
    </row>
    <row r="4290" spans="1:5" ht="13.9" customHeight="1" x14ac:dyDescent="0.25">
      <c r="A4290" s="17">
        <v>4288</v>
      </c>
      <c r="B4290" s="18" t="s">
        <v>8603</v>
      </c>
      <c r="C4290" s="19" t="s">
        <v>8604</v>
      </c>
      <c r="D4290" s="15">
        <f>Dados!$D$2+Dados!E4290</f>
        <v>62.73</v>
      </c>
      <c r="E4290" s="16">
        <f>Dados!$G$2+Dados!H4290</f>
        <v>94.72999999999999</v>
      </c>
    </row>
    <row r="4291" spans="1:5" ht="13.9" customHeight="1" x14ac:dyDescent="0.25">
      <c r="A4291" s="17">
        <v>4289</v>
      </c>
      <c r="B4291" s="18" t="s">
        <v>8605</v>
      </c>
      <c r="C4291" s="19" t="s">
        <v>8606</v>
      </c>
      <c r="D4291" s="15">
        <f>Dados!$D$2+Dados!E4291</f>
        <v>68.16</v>
      </c>
      <c r="E4291" s="16">
        <f>Dados!$G$2+Dados!H4291</f>
        <v>100.16</v>
      </c>
    </row>
    <row r="4292" spans="1:5" ht="13.9" customHeight="1" x14ac:dyDescent="0.25">
      <c r="A4292" s="17">
        <v>4290</v>
      </c>
      <c r="B4292" s="18" t="s">
        <v>8607</v>
      </c>
      <c r="C4292" s="19" t="s">
        <v>8608</v>
      </c>
      <c r="D4292" s="15">
        <f>Dados!$D$2+Dados!E4292</f>
        <v>68.16</v>
      </c>
      <c r="E4292" s="16">
        <f>Dados!$G$2+Dados!H4292</f>
        <v>100.16</v>
      </c>
    </row>
    <row r="4293" spans="1:5" ht="13.9" customHeight="1" x14ac:dyDescent="0.25">
      <c r="A4293" s="17">
        <v>4291</v>
      </c>
      <c r="B4293" s="18" t="s">
        <v>8609</v>
      </c>
      <c r="C4293" s="19" t="s">
        <v>8610</v>
      </c>
      <c r="D4293" s="15">
        <f>Dados!$D$2+Dados!E4293</f>
        <v>79.009999999999991</v>
      </c>
      <c r="E4293" s="16">
        <f>Dados!$G$2+Dados!H4293</f>
        <v>111.00999999999999</v>
      </c>
    </row>
    <row r="4294" spans="1:5" ht="13.9" customHeight="1" x14ac:dyDescent="0.25">
      <c r="A4294" s="17">
        <v>4292</v>
      </c>
      <c r="B4294" s="18" t="s">
        <v>8611</v>
      </c>
      <c r="C4294" s="19" t="s">
        <v>8612</v>
      </c>
      <c r="D4294" s="15">
        <f>Dados!$D$2+Dados!E4294</f>
        <v>79.009999999999991</v>
      </c>
      <c r="E4294" s="16">
        <f>Dados!$G$2+Dados!H4294</f>
        <v>111.00999999999999</v>
      </c>
    </row>
    <row r="4295" spans="1:5" ht="13.9" customHeight="1" x14ac:dyDescent="0.25">
      <c r="A4295" s="17">
        <v>4293</v>
      </c>
      <c r="B4295" s="18" t="s">
        <v>8613</v>
      </c>
      <c r="C4295" s="19" t="s">
        <v>8614</v>
      </c>
      <c r="D4295" s="15">
        <f>Dados!$D$2+Dados!E4295</f>
        <v>60.02</v>
      </c>
      <c r="E4295" s="16">
        <f>Dados!$G$2+Dados!H4295</f>
        <v>92.02000000000001</v>
      </c>
    </row>
    <row r="4296" spans="1:5" ht="13.9" customHeight="1" x14ac:dyDescent="0.25">
      <c r="A4296" s="17">
        <v>4294</v>
      </c>
      <c r="B4296" s="18" t="s">
        <v>8615</v>
      </c>
      <c r="C4296" s="19" t="s">
        <v>8616</v>
      </c>
      <c r="D4296" s="15">
        <f>Dados!$D$2+Dados!E4296</f>
        <v>60.02</v>
      </c>
      <c r="E4296" s="16">
        <f>Dados!$G$2+Dados!H4296</f>
        <v>92.02000000000001</v>
      </c>
    </row>
    <row r="4297" spans="1:5" ht="13.9" customHeight="1" x14ac:dyDescent="0.25">
      <c r="A4297" s="17">
        <v>4295</v>
      </c>
      <c r="B4297" s="18" t="s">
        <v>8617</v>
      </c>
      <c r="C4297" s="19" t="s">
        <v>8618</v>
      </c>
      <c r="D4297" s="15">
        <f>Dados!$D$2+Dados!E4297</f>
        <v>60.02</v>
      </c>
      <c r="E4297" s="16">
        <f>Dados!$G$2+Dados!H4297</f>
        <v>92.02000000000001</v>
      </c>
    </row>
    <row r="4298" spans="1:5" ht="13.9" customHeight="1" x14ac:dyDescent="0.25">
      <c r="A4298" s="17">
        <v>4296</v>
      </c>
      <c r="B4298" s="18" t="s">
        <v>8619</v>
      </c>
      <c r="C4298" s="19" t="s">
        <v>8620</v>
      </c>
      <c r="D4298" s="15">
        <f>Dados!$D$2+Dados!E4298</f>
        <v>95.28</v>
      </c>
      <c r="E4298" s="16">
        <f>Dados!$G$2+Dados!H4298</f>
        <v>127.28</v>
      </c>
    </row>
    <row r="4299" spans="1:5" ht="13.9" customHeight="1" x14ac:dyDescent="0.25">
      <c r="A4299" s="17">
        <v>4297</v>
      </c>
      <c r="B4299" s="18" t="s">
        <v>8621</v>
      </c>
      <c r="C4299" s="19" t="s">
        <v>8622</v>
      </c>
      <c r="D4299" s="15">
        <f>Dados!$D$2+Dados!E4299</f>
        <v>95.28</v>
      </c>
      <c r="E4299" s="16">
        <f>Dados!$G$2+Dados!H4299</f>
        <v>127.28</v>
      </c>
    </row>
    <row r="4300" spans="1:5" ht="13.9" customHeight="1" x14ac:dyDescent="0.25">
      <c r="A4300" s="17">
        <v>4298</v>
      </c>
      <c r="B4300" s="18" t="s">
        <v>8623</v>
      </c>
      <c r="C4300" s="19" t="s">
        <v>8624</v>
      </c>
      <c r="D4300" s="15">
        <f>Dados!$D$2+Dados!E4300</f>
        <v>68.16</v>
      </c>
      <c r="E4300" s="16">
        <f>Dados!$G$2+Dados!H4300</f>
        <v>100.16</v>
      </c>
    </row>
    <row r="4301" spans="1:5" ht="13.9" customHeight="1" x14ac:dyDescent="0.25">
      <c r="A4301" s="17">
        <v>4299</v>
      </c>
      <c r="B4301" s="18" t="s">
        <v>8625</v>
      </c>
      <c r="C4301" s="19" t="s">
        <v>8626</v>
      </c>
      <c r="D4301" s="15">
        <f>Dados!$D$2+Dados!E4301</f>
        <v>68.16</v>
      </c>
      <c r="E4301" s="16">
        <f>Dados!$G$2+Dados!H4301</f>
        <v>100.16</v>
      </c>
    </row>
    <row r="4302" spans="1:5" ht="13.9" customHeight="1" x14ac:dyDescent="0.25">
      <c r="A4302" s="17">
        <v>4300</v>
      </c>
      <c r="B4302" s="18" t="s">
        <v>8627</v>
      </c>
      <c r="C4302" s="19" t="s">
        <v>8628</v>
      </c>
      <c r="D4302" s="15">
        <f>Dados!$D$2+Dados!E4302</f>
        <v>68.16</v>
      </c>
      <c r="E4302" s="16">
        <f>Dados!$G$2+Dados!H4302</f>
        <v>100.16</v>
      </c>
    </row>
    <row r="4303" spans="1:5" ht="13.9" customHeight="1" x14ac:dyDescent="0.25">
      <c r="A4303" s="17">
        <v>4301</v>
      </c>
      <c r="B4303" s="18" t="s">
        <v>8629</v>
      </c>
      <c r="C4303" s="19" t="s">
        <v>8630</v>
      </c>
      <c r="D4303" s="15">
        <f>Dados!$D$2+Dados!E4303</f>
        <v>73.58</v>
      </c>
      <c r="E4303" s="16">
        <f>Dados!$G$2+Dados!H4303</f>
        <v>105.58</v>
      </c>
    </row>
    <row r="4304" spans="1:5" ht="13.9" customHeight="1" x14ac:dyDescent="0.25">
      <c r="A4304" s="17">
        <v>4302</v>
      </c>
      <c r="B4304" s="18" t="s">
        <v>8631</v>
      </c>
      <c r="C4304" s="19" t="s">
        <v>8632</v>
      </c>
      <c r="D4304" s="15">
        <f>Dados!$D$2+Dados!E4304</f>
        <v>73.58</v>
      </c>
      <c r="E4304" s="16">
        <f>Dados!$G$2+Dados!H4304</f>
        <v>105.58</v>
      </c>
    </row>
    <row r="4305" spans="1:5" ht="13.9" customHeight="1" x14ac:dyDescent="0.25">
      <c r="A4305" s="17">
        <v>4303</v>
      </c>
      <c r="B4305" s="18" t="s">
        <v>8633</v>
      </c>
      <c r="C4305" s="19" t="s">
        <v>8634</v>
      </c>
      <c r="D4305" s="15">
        <f>Dados!$D$2+Dados!E4305</f>
        <v>73.58</v>
      </c>
      <c r="E4305" s="16">
        <f>Dados!$G$2+Dados!H4305</f>
        <v>105.58</v>
      </c>
    </row>
    <row r="4306" spans="1:5" ht="13.9" customHeight="1" x14ac:dyDescent="0.25">
      <c r="A4306" s="17">
        <v>4304</v>
      </c>
      <c r="B4306" s="18" t="s">
        <v>8635</v>
      </c>
      <c r="C4306" s="19" t="s">
        <v>8636</v>
      </c>
      <c r="D4306" s="15">
        <f>Dados!$D$2+Dados!E4306</f>
        <v>73.58</v>
      </c>
      <c r="E4306" s="16">
        <f>Dados!$G$2+Dados!H4306</f>
        <v>105.58</v>
      </c>
    </row>
    <row r="4307" spans="1:5" ht="13.9" customHeight="1" x14ac:dyDescent="0.25">
      <c r="A4307" s="17">
        <v>4305</v>
      </c>
      <c r="B4307" s="18" t="s">
        <v>8637</v>
      </c>
      <c r="C4307" s="19" t="s">
        <v>8638</v>
      </c>
      <c r="D4307" s="15">
        <f>Dados!$D$2+Dados!E4307</f>
        <v>73.58</v>
      </c>
      <c r="E4307" s="16">
        <f>Dados!$G$2+Dados!H4307</f>
        <v>105.58</v>
      </c>
    </row>
    <row r="4308" spans="1:5" ht="13.9" customHeight="1" x14ac:dyDescent="0.25">
      <c r="A4308" s="17">
        <v>4306</v>
      </c>
      <c r="B4308" s="18" t="s">
        <v>8639</v>
      </c>
      <c r="C4308" s="19" t="s">
        <v>8640</v>
      </c>
      <c r="D4308" s="15">
        <f>Dados!$D$2+Dados!E4308</f>
        <v>73.58</v>
      </c>
      <c r="E4308" s="16">
        <f>Dados!$G$2+Dados!H4308</f>
        <v>105.58</v>
      </c>
    </row>
    <row r="4309" spans="1:5" ht="13.9" customHeight="1" x14ac:dyDescent="0.25">
      <c r="A4309" s="17">
        <v>4307</v>
      </c>
      <c r="B4309" s="18" t="s">
        <v>8641</v>
      </c>
      <c r="C4309" s="19" t="s">
        <v>8642</v>
      </c>
      <c r="D4309" s="15">
        <f>Dados!$D$2+Dados!E4309</f>
        <v>73.58</v>
      </c>
      <c r="E4309" s="16">
        <f>Dados!$G$2+Dados!H4309</f>
        <v>105.58</v>
      </c>
    </row>
    <row r="4310" spans="1:5" ht="13.9" customHeight="1" x14ac:dyDescent="0.25">
      <c r="A4310" s="17">
        <v>4308</v>
      </c>
      <c r="B4310" s="18" t="s">
        <v>8643</v>
      </c>
      <c r="C4310" s="19" t="s">
        <v>8644</v>
      </c>
      <c r="D4310" s="15">
        <f>Dados!$D$2+Dados!E4310</f>
        <v>73.58</v>
      </c>
      <c r="E4310" s="16">
        <f>Dados!$G$2+Dados!H4310</f>
        <v>105.58</v>
      </c>
    </row>
    <row r="4311" spans="1:5" ht="13.9" customHeight="1" x14ac:dyDescent="0.25">
      <c r="A4311" s="17">
        <v>4309</v>
      </c>
      <c r="B4311" s="18" t="s">
        <v>8645</v>
      </c>
      <c r="C4311" s="19" t="s">
        <v>8646</v>
      </c>
      <c r="D4311" s="15">
        <f>Dados!$D$2+Dados!E4311</f>
        <v>72.5</v>
      </c>
      <c r="E4311" s="16">
        <f>Dados!$G$2+Dados!H4311</f>
        <v>104.5</v>
      </c>
    </row>
    <row r="4312" spans="1:5" ht="13.9" customHeight="1" x14ac:dyDescent="0.25">
      <c r="A4312" s="17">
        <v>4310</v>
      </c>
      <c r="B4312" s="18" t="s">
        <v>8647</v>
      </c>
      <c r="C4312" s="19" t="s">
        <v>8648</v>
      </c>
      <c r="D4312" s="15">
        <f>Dados!$D$2+Dados!E4312</f>
        <v>72.5</v>
      </c>
      <c r="E4312" s="16">
        <f>Dados!$G$2+Dados!H4312</f>
        <v>104.5</v>
      </c>
    </row>
    <row r="4313" spans="1:5" ht="13.9" customHeight="1" x14ac:dyDescent="0.25">
      <c r="A4313" s="17">
        <v>4311</v>
      </c>
      <c r="B4313" s="18" t="s">
        <v>8649</v>
      </c>
      <c r="C4313" s="19" t="s">
        <v>8650</v>
      </c>
      <c r="D4313" s="15">
        <f>Dados!$D$2+Dados!E4313</f>
        <v>81.72</v>
      </c>
      <c r="E4313" s="16">
        <f>Dados!$G$2+Dados!H4313</f>
        <v>113.72</v>
      </c>
    </row>
    <row r="4314" spans="1:5" ht="13.9" customHeight="1" x14ac:dyDescent="0.25">
      <c r="A4314" s="17">
        <v>4312</v>
      </c>
      <c r="B4314" s="18" t="s">
        <v>8651</v>
      </c>
      <c r="C4314" s="19" t="s">
        <v>8652</v>
      </c>
      <c r="D4314" s="15">
        <f>Dados!$D$2+Dados!E4314</f>
        <v>201.07</v>
      </c>
      <c r="E4314" s="16">
        <f>Dados!$G$2+Dados!H4314</f>
        <v>233.07</v>
      </c>
    </row>
    <row r="4315" spans="1:5" ht="13.7" customHeight="1" x14ac:dyDescent="0.25">
      <c r="A4315" s="17">
        <v>4313</v>
      </c>
      <c r="B4315" s="18" t="s">
        <v>8653</v>
      </c>
      <c r="C4315" s="19" t="s">
        <v>8654</v>
      </c>
      <c r="D4315" s="15">
        <f>Dados!$D$2+Dados!E4315</f>
        <v>154.96</v>
      </c>
      <c r="E4315" s="16">
        <f>Dados!$G$2+Dados!H4315</f>
        <v>186.96</v>
      </c>
    </row>
    <row r="4316" spans="1:5" ht="13.9" customHeight="1" x14ac:dyDescent="0.25">
      <c r="A4316" s="17">
        <v>4314</v>
      </c>
      <c r="B4316" s="18" t="s">
        <v>8655</v>
      </c>
      <c r="C4316" s="19" t="s">
        <v>8656</v>
      </c>
      <c r="D4316" s="15">
        <f>Dados!$D$2+Dados!E4316</f>
        <v>198.36</v>
      </c>
      <c r="E4316" s="16">
        <f>Dados!$G$2+Dados!H4316</f>
        <v>230.36</v>
      </c>
    </row>
    <row r="4317" spans="1:5" ht="13.9" customHeight="1" x14ac:dyDescent="0.25">
      <c r="A4317" s="17">
        <v>4315</v>
      </c>
      <c r="B4317" s="18" t="s">
        <v>8657</v>
      </c>
      <c r="C4317" s="19" t="s">
        <v>8658</v>
      </c>
      <c r="D4317" s="15">
        <f>Dados!$D$2+Dados!E4317</f>
        <v>182.08</v>
      </c>
      <c r="E4317" s="16">
        <f>Dados!$G$2+Dados!H4317</f>
        <v>214.08</v>
      </c>
    </row>
    <row r="4318" spans="1:5" ht="13.9" customHeight="1" x14ac:dyDescent="0.25">
      <c r="A4318" s="17">
        <v>4316</v>
      </c>
      <c r="B4318" s="18" t="s">
        <v>8659</v>
      </c>
      <c r="C4318" s="19" t="s">
        <v>8660</v>
      </c>
      <c r="D4318" s="15">
        <f>Dados!$D$2+Dados!E4318</f>
        <v>154.96</v>
      </c>
      <c r="E4318" s="16">
        <f>Dados!$G$2+Dados!H4318</f>
        <v>186.96</v>
      </c>
    </row>
    <row r="4319" spans="1:5" ht="13.9" customHeight="1" x14ac:dyDescent="0.25">
      <c r="A4319" s="17">
        <v>4317</v>
      </c>
      <c r="B4319" s="18" t="s">
        <v>8661</v>
      </c>
      <c r="C4319" s="19" t="s">
        <v>8662</v>
      </c>
      <c r="D4319" s="15">
        <f>Dados!$D$2+Dados!E4319</f>
        <v>198.36</v>
      </c>
      <c r="E4319" s="16">
        <f>Dados!$G$2+Dados!H4319</f>
        <v>230.36</v>
      </c>
    </row>
    <row r="4320" spans="1:5" ht="13.9" customHeight="1" x14ac:dyDescent="0.25">
      <c r="A4320" s="17">
        <v>4318</v>
      </c>
      <c r="B4320" s="18" t="s">
        <v>8663</v>
      </c>
      <c r="C4320" s="19" t="s">
        <v>8664</v>
      </c>
      <c r="D4320" s="15">
        <f>Dados!$D$2+Dados!E4320</f>
        <v>201.07</v>
      </c>
      <c r="E4320" s="16">
        <f>Dados!$G$2+Dados!H4320</f>
        <v>233.07</v>
      </c>
    </row>
    <row r="4321" spans="1:5" ht="13.9" customHeight="1" x14ac:dyDescent="0.25">
      <c r="A4321" s="17">
        <v>4319</v>
      </c>
      <c r="B4321" s="18" t="s">
        <v>8665</v>
      </c>
      <c r="C4321" s="19" t="s">
        <v>8666</v>
      </c>
      <c r="D4321" s="15">
        <f>Dados!$D$2+Dados!E4321</f>
        <v>179.37</v>
      </c>
      <c r="E4321" s="16">
        <f>Dados!$G$2+Dados!H4321</f>
        <v>211.37</v>
      </c>
    </row>
    <row r="4322" spans="1:5" ht="13.9" customHeight="1" x14ac:dyDescent="0.25">
      <c r="A4322" s="17">
        <v>4320</v>
      </c>
      <c r="B4322" s="18" t="s">
        <v>8667</v>
      </c>
      <c r="C4322" s="19" t="s">
        <v>8668</v>
      </c>
      <c r="D4322" s="15">
        <f>Dados!$D$2+Dados!E4322</f>
        <v>201.07</v>
      </c>
      <c r="E4322" s="16">
        <f>Dados!$G$2+Dados!H4322</f>
        <v>233.07</v>
      </c>
    </row>
    <row r="4323" spans="1:5" ht="13.9" customHeight="1" x14ac:dyDescent="0.25">
      <c r="A4323" s="17">
        <v>4321</v>
      </c>
      <c r="B4323" s="18" t="s">
        <v>8669</v>
      </c>
      <c r="C4323" s="19" t="s">
        <v>8670</v>
      </c>
      <c r="D4323" s="15">
        <f>Dados!$D$2+Dados!E4323</f>
        <v>198.36</v>
      </c>
      <c r="E4323" s="16">
        <f>Dados!$G$2+Dados!H4323</f>
        <v>230.36</v>
      </c>
    </row>
    <row r="4324" spans="1:5" ht="13.9" customHeight="1" x14ac:dyDescent="0.25">
      <c r="A4324" s="17">
        <v>4322</v>
      </c>
      <c r="B4324" s="18" t="s">
        <v>8671</v>
      </c>
      <c r="C4324" s="19" t="s">
        <v>8672</v>
      </c>
      <c r="D4324" s="15">
        <f>Dados!$D$2+Dados!E4324</f>
        <v>179.37</v>
      </c>
      <c r="E4324" s="16">
        <f>Dados!$G$2+Dados!H4324</f>
        <v>211.37</v>
      </c>
    </row>
    <row r="4325" spans="1:5" ht="13.9" customHeight="1" x14ac:dyDescent="0.25">
      <c r="A4325" s="17">
        <v>4323</v>
      </c>
      <c r="B4325" s="18" t="s">
        <v>8673</v>
      </c>
      <c r="C4325" s="19" t="s">
        <v>8674</v>
      </c>
      <c r="D4325" s="15">
        <f>Dados!$D$2+Dados!E4325</f>
        <v>201.07</v>
      </c>
      <c r="E4325" s="16">
        <f>Dados!$G$2+Dados!H4325</f>
        <v>233.07</v>
      </c>
    </row>
    <row r="4326" spans="1:5" ht="13.9" customHeight="1" x14ac:dyDescent="0.25">
      <c r="A4326" s="17">
        <v>4324</v>
      </c>
      <c r="B4326" s="18" t="s">
        <v>8675</v>
      </c>
      <c r="C4326" s="19" t="s">
        <v>8676</v>
      </c>
      <c r="D4326" s="15">
        <f>Dados!$D$2+Dados!E4326</f>
        <v>154.96</v>
      </c>
      <c r="E4326" s="16">
        <f>Dados!$G$2+Dados!H4326</f>
        <v>186.96</v>
      </c>
    </row>
    <row r="4327" spans="1:5" ht="13.9" customHeight="1" x14ac:dyDescent="0.25">
      <c r="A4327" s="17">
        <v>4325</v>
      </c>
      <c r="B4327" s="18" t="s">
        <v>8677</v>
      </c>
      <c r="C4327" s="19" t="s">
        <v>8678</v>
      </c>
      <c r="D4327" s="15">
        <f>Dados!$D$2+Dados!E4327</f>
        <v>206.5</v>
      </c>
      <c r="E4327" s="16">
        <f>Dados!$G$2+Dados!H4327</f>
        <v>238.5</v>
      </c>
    </row>
    <row r="4328" spans="1:5" ht="13.9" customHeight="1" x14ac:dyDescent="0.25">
      <c r="A4328" s="17">
        <v>4326</v>
      </c>
      <c r="B4328" s="18" t="s">
        <v>8679</v>
      </c>
      <c r="C4328" s="19" t="s">
        <v>8680</v>
      </c>
      <c r="D4328" s="15">
        <f>Dados!$D$2+Dados!E4328</f>
        <v>179.37</v>
      </c>
      <c r="E4328" s="16">
        <f>Dados!$G$2+Dados!H4328</f>
        <v>211.37</v>
      </c>
    </row>
    <row r="4329" spans="1:5" ht="13.9" customHeight="1" x14ac:dyDescent="0.25">
      <c r="A4329" s="17">
        <v>4327</v>
      </c>
      <c r="B4329" s="18" t="s">
        <v>8681</v>
      </c>
      <c r="C4329" s="19" t="s">
        <v>8682</v>
      </c>
      <c r="D4329" s="15">
        <f>Dados!$D$2+Dados!E4329</f>
        <v>165.81</v>
      </c>
      <c r="E4329" s="16">
        <f>Dados!$G$2+Dados!H4329</f>
        <v>197.81</v>
      </c>
    </row>
    <row r="4330" spans="1:5" ht="13.9" customHeight="1" x14ac:dyDescent="0.25">
      <c r="A4330" s="17">
        <v>4328</v>
      </c>
      <c r="B4330" s="18" t="s">
        <v>8683</v>
      </c>
      <c r="C4330" s="19" t="s">
        <v>8684</v>
      </c>
      <c r="D4330" s="15">
        <f>Dados!$D$2+Dados!E4330</f>
        <v>418.08</v>
      </c>
      <c r="E4330" s="16">
        <f>Dados!$G$2+Dados!H4330</f>
        <v>450.08</v>
      </c>
    </row>
    <row r="4331" spans="1:5" ht="13.9" customHeight="1" x14ac:dyDescent="0.25">
      <c r="A4331" s="17">
        <v>4329</v>
      </c>
      <c r="B4331" s="18" t="s">
        <v>8685</v>
      </c>
      <c r="C4331" s="19" t="s">
        <v>8686</v>
      </c>
      <c r="D4331" s="15">
        <f>Dados!$D$2+Dados!E4331</f>
        <v>418.08</v>
      </c>
      <c r="E4331" s="16">
        <f>Dados!$G$2+Dados!H4331</f>
        <v>450.08</v>
      </c>
    </row>
    <row r="4332" spans="1:5" ht="13.9" customHeight="1" x14ac:dyDescent="0.25">
      <c r="A4332" s="17">
        <v>4330</v>
      </c>
      <c r="B4332" s="18" t="s">
        <v>8687</v>
      </c>
      <c r="C4332" s="19" t="s">
        <v>8688</v>
      </c>
      <c r="D4332" s="15">
        <f>Dados!$D$2+Dados!E4332</f>
        <v>70.87</v>
      </c>
      <c r="E4332" s="16">
        <f>Dados!$G$2+Dados!H4332</f>
        <v>102.87</v>
      </c>
    </row>
    <row r="4333" spans="1:5" ht="13.9" customHeight="1" x14ac:dyDescent="0.25">
      <c r="A4333" s="17">
        <v>4331</v>
      </c>
      <c r="B4333" s="18" t="s">
        <v>8689</v>
      </c>
      <c r="C4333" s="19" t="s">
        <v>8690</v>
      </c>
      <c r="D4333" s="15">
        <f>Dados!$D$2+Dados!E4333</f>
        <v>70.87</v>
      </c>
      <c r="E4333" s="16">
        <f>Dados!$G$2+Dados!H4333</f>
        <v>102.87</v>
      </c>
    </row>
    <row r="4334" spans="1:5" ht="13.9" customHeight="1" x14ac:dyDescent="0.25">
      <c r="A4334" s="17">
        <v>4332</v>
      </c>
      <c r="B4334" s="18" t="s">
        <v>8691</v>
      </c>
      <c r="C4334" s="19" t="s">
        <v>8692</v>
      </c>
      <c r="D4334" s="15">
        <f>Dados!$D$2+Dados!E4334</f>
        <v>70.87</v>
      </c>
      <c r="E4334" s="16">
        <f>Dados!$G$2+Dados!H4334</f>
        <v>102.87</v>
      </c>
    </row>
    <row r="4335" spans="1:5" ht="13.9" customHeight="1" x14ac:dyDescent="0.25">
      <c r="A4335" s="17">
        <v>4333</v>
      </c>
      <c r="B4335" s="18" t="s">
        <v>8693</v>
      </c>
      <c r="C4335" s="19" t="s">
        <v>8694</v>
      </c>
      <c r="D4335" s="15">
        <f>Dados!$D$2+Dados!E4335</f>
        <v>70.87</v>
      </c>
      <c r="E4335" s="16">
        <f>Dados!$G$2+Dados!H4335</f>
        <v>102.87</v>
      </c>
    </row>
    <row r="4336" spans="1:5" ht="13.9" customHeight="1" x14ac:dyDescent="0.25">
      <c r="A4336" s="17">
        <v>4334</v>
      </c>
      <c r="B4336" s="18" t="s">
        <v>8695</v>
      </c>
      <c r="C4336" s="19" t="s">
        <v>8696</v>
      </c>
      <c r="D4336" s="15">
        <f>Dados!$D$2+Dados!E4336</f>
        <v>84.43</v>
      </c>
      <c r="E4336" s="16">
        <f>Dados!$G$2+Dados!H4336</f>
        <v>116.43</v>
      </c>
    </row>
    <row r="4337" spans="1:5" ht="13.9" customHeight="1" x14ac:dyDescent="0.25">
      <c r="A4337" s="17">
        <v>4335</v>
      </c>
      <c r="B4337" s="18" t="s">
        <v>8697</v>
      </c>
      <c r="C4337" s="19" t="s">
        <v>8698</v>
      </c>
      <c r="D4337" s="15">
        <f>Dados!$D$2+Dados!E4337</f>
        <v>84.43</v>
      </c>
      <c r="E4337" s="16">
        <f>Dados!$G$2+Dados!H4337</f>
        <v>116.43</v>
      </c>
    </row>
    <row r="4338" spans="1:5" ht="13.9" customHeight="1" x14ac:dyDescent="0.25">
      <c r="A4338" s="17">
        <v>4336</v>
      </c>
      <c r="B4338" s="18" t="s">
        <v>8699</v>
      </c>
      <c r="C4338" s="19" t="s">
        <v>8700</v>
      </c>
      <c r="D4338" s="15">
        <f>Dados!$D$2+Dados!E4338</f>
        <v>84.43</v>
      </c>
      <c r="E4338" s="16">
        <f>Dados!$G$2+Dados!H4338</f>
        <v>116.43</v>
      </c>
    </row>
    <row r="4339" spans="1:5" ht="13.9" customHeight="1" x14ac:dyDescent="0.25">
      <c r="A4339" s="17">
        <v>4337</v>
      </c>
      <c r="B4339" s="18" t="s">
        <v>8701</v>
      </c>
      <c r="C4339" s="19" t="s">
        <v>8702</v>
      </c>
      <c r="D4339" s="15">
        <f>Dados!$D$2+Dados!E4339</f>
        <v>84.43</v>
      </c>
      <c r="E4339" s="16">
        <f>Dados!$G$2+Dados!H4339</f>
        <v>116.43</v>
      </c>
    </row>
    <row r="4340" spans="1:5" ht="13.9" customHeight="1" x14ac:dyDescent="0.25">
      <c r="A4340" s="17">
        <v>4338</v>
      </c>
      <c r="B4340" s="18" t="s">
        <v>8703</v>
      </c>
      <c r="C4340" s="19" t="s">
        <v>8704</v>
      </c>
      <c r="D4340" s="15">
        <f>Dados!$D$2+Dados!E4340</f>
        <v>84.43</v>
      </c>
      <c r="E4340" s="16">
        <f>Dados!$G$2+Dados!H4340</f>
        <v>116.43</v>
      </c>
    </row>
    <row r="4341" spans="1:5" ht="13.9" customHeight="1" x14ac:dyDescent="0.25">
      <c r="A4341" s="17">
        <v>4339</v>
      </c>
      <c r="B4341" s="18" t="s">
        <v>8705</v>
      </c>
      <c r="C4341" s="19" t="s">
        <v>8706</v>
      </c>
      <c r="D4341" s="15">
        <f>Dados!$D$2+Dados!E4341</f>
        <v>84.43</v>
      </c>
      <c r="E4341" s="16">
        <f>Dados!$G$2+Dados!H4341</f>
        <v>116.43</v>
      </c>
    </row>
    <row r="4342" spans="1:5" ht="13.9" customHeight="1" x14ac:dyDescent="0.25">
      <c r="A4342" s="17">
        <v>4340</v>
      </c>
      <c r="B4342" s="18" t="s">
        <v>8707</v>
      </c>
      <c r="C4342" s="19" t="s">
        <v>8708</v>
      </c>
      <c r="D4342" s="15">
        <f>Dados!$D$2+Dados!E4342</f>
        <v>84.43</v>
      </c>
      <c r="E4342" s="16">
        <f>Dados!$G$2+Dados!H4342</f>
        <v>116.43</v>
      </c>
    </row>
    <row r="4343" spans="1:5" ht="13.9" customHeight="1" x14ac:dyDescent="0.25">
      <c r="A4343" s="17">
        <v>4341</v>
      </c>
      <c r="B4343" s="18" t="s">
        <v>8709</v>
      </c>
      <c r="C4343" s="19" t="s">
        <v>8710</v>
      </c>
      <c r="D4343" s="15">
        <f>Dados!$D$2+Dados!E4343</f>
        <v>84.43</v>
      </c>
      <c r="E4343" s="16">
        <f>Dados!$G$2+Dados!H4343</f>
        <v>116.43</v>
      </c>
    </row>
    <row r="4344" spans="1:5" ht="13.9" customHeight="1" x14ac:dyDescent="0.25">
      <c r="A4344" s="17">
        <v>4342</v>
      </c>
      <c r="B4344" s="18" t="s">
        <v>8711</v>
      </c>
      <c r="C4344" s="19" t="s">
        <v>8712</v>
      </c>
      <c r="D4344" s="15">
        <f>Dados!$D$2+Dados!E4344</f>
        <v>84.43</v>
      </c>
      <c r="E4344" s="16">
        <f>Dados!$G$2+Dados!H4344</f>
        <v>116.43</v>
      </c>
    </row>
    <row r="4345" spans="1:5" ht="13.9" customHeight="1" x14ac:dyDescent="0.25">
      <c r="A4345" s="17">
        <v>4343</v>
      </c>
      <c r="B4345" s="18" t="s">
        <v>8713</v>
      </c>
      <c r="C4345" s="19" t="s">
        <v>8714</v>
      </c>
      <c r="D4345" s="15">
        <f>Dados!$D$2+Dados!E4345</f>
        <v>84.43</v>
      </c>
      <c r="E4345" s="16">
        <f>Dados!$G$2+Dados!H4345</f>
        <v>116.43</v>
      </c>
    </row>
    <row r="4346" spans="1:5" ht="13.9" customHeight="1" x14ac:dyDescent="0.25">
      <c r="A4346" s="17">
        <v>4344</v>
      </c>
      <c r="B4346" s="18" t="s">
        <v>8715</v>
      </c>
      <c r="C4346" s="19" t="s">
        <v>8716</v>
      </c>
      <c r="D4346" s="15">
        <f>Dados!$D$2+Dados!E4346</f>
        <v>84.43</v>
      </c>
      <c r="E4346" s="16">
        <f>Dados!$G$2+Dados!H4346</f>
        <v>116.43</v>
      </c>
    </row>
    <row r="4347" spans="1:5" ht="13.9" customHeight="1" x14ac:dyDescent="0.25">
      <c r="A4347" s="17">
        <v>4345</v>
      </c>
      <c r="B4347" s="18" t="s">
        <v>8717</v>
      </c>
      <c r="C4347" s="19" t="s">
        <v>8718</v>
      </c>
      <c r="D4347" s="15">
        <f>Dados!$D$2+Dados!E4347</f>
        <v>84.43</v>
      </c>
      <c r="E4347" s="16">
        <f>Dados!$G$2+Dados!H4347</f>
        <v>116.43</v>
      </c>
    </row>
    <row r="4348" spans="1:5" ht="13.9" customHeight="1" x14ac:dyDescent="0.25">
      <c r="A4348" s="17">
        <v>4346</v>
      </c>
      <c r="B4348" s="18" t="s">
        <v>8719</v>
      </c>
      <c r="C4348" s="19" t="s">
        <v>8720</v>
      </c>
      <c r="D4348" s="15">
        <f>Dados!$D$2+Dados!E4348</f>
        <v>84.43</v>
      </c>
      <c r="E4348" s="16">
        <f>Dados!$G$2+Dados!H4348</f>
        <v>116.43</v>
      </c>
    </row>
    <row r="4349" spans="1:5" ht="13.9" customHeight="1" x14ac:dyDescent="0.25">
      <c r="A4349" s="17">
        <v>4347</v>
      </c>
      <c r="B4349" s="18" t="s">
        <v>8721</v>
      </c>
      <c r="C4349" s="19" t="s">
        <v>8722</v>
      </c>
      <c r="D4349" s="15">
        <f>Dados!$D$2+Dados!E4349</f>
        <v>84.43</v>
      </c>
      <c r="E4349" s="16">
        <f>Dados!$G$2+Dados!H4349</f>
        <v>116.43</v>
      </c>
    </row>
    <row r="4350" spans="1:5" ht="13.7" customHeight="1" x14ac:dyDescent="0.25">
      <c r="A4350" s="17">
        <v>4348</v>
      </c>
      <c r="B4350" s="18" t="s">
        <v>8723</v>
      </c>
      <c r="C4350" s="19" t="s">
        <v>8724</v>
      </c>
      <c r="D4350" s="15">
        <f>Dados!$D$2+Dados!E4350</f>
        <v>84.43</v>
      </c>
      <c r="E4350" s="16">
        <f>Dados!$G$2+Dados!H4350</f>
        <v>116.43</v>
      </c>
    </row>
    <row r="4351" spans="1:5" ht="13.9" customHeight="1" x14ac:dyDescent="0.25">
      <c r="A4351" s="17">
        <v>4349</v>
      </c>
      <c r="B4351" s="18" t="s">
        <v>8725</v>
      </c>
      <c r="C4351" s="19" t="s">
        <v>8726</v>
      </c>
      <c r="D4351" s="15">
        <f>Dados!$D$2+Dados!E4351</f>
        <v>84.43</v>
      </c>
      <c r="E4351" s="16">
        <f>Dados!$G$2+Dados!H4351</f>
        <v>116.43</v>
      </c>
    </row>
    <row r="4352" spans="1:5" ht="13.9" customHeight="1" x14ac:dyDescent="0.25">
      <c r="A4352" s="17">
        <v>4350</v>
      </c>
      <c r="B4352" s="18" t="s">
        <v>8727</v>
      </c>
      <c r="C4352" s="19" t="s">
        <v>8728</v>
      </c>
      <c r="D4352" s="15">
        <f>Dados!$D$2+Dados!E4352</f>
        <v>80.63</v>
      </c>
      <c r="E4352" s="16">
        <f>Dados!$G$2+Dados!H4352</f>
        <v>112.63</v>
      </c>
    </row>
    <row r="4353" spans="1:5" ht="13.9" customHeight="1" x14ac:dyDescent="0.25">
      <c r="A4353" s="17">
        <v>4351</v>
      </c>
      <c r="B4353" s="18" t="s">
        <v>8729</v>
      </c>
      <c r="C4353" s="19" t="s">
        <v>8730</v>
      </c>
      <c r="D4353" s="15">
        <f>Dados!$D$2+Dados!E4353</f>
        <v>79.009999999999991</v>
      </c>
      <c r="E4353" s="16">
        <f>Dados!$G$2+Dados!H4353</f>
        <v>111.00999999999999</v>
      </c>
    </row>
    <row r="4354" spans="1:5" ht="13.9" customHeight="1" x14ac:dyDescent="0.25">
      <c r="A4354" s="17">
        <v>4352</v>
      </c>
      <c r="B4354" s="18" t="s">
        <v>8731</v>
      </c>
      <c r="C4354" s="19" t="s">
        <v>8732</v>
      </c>
      <c r="D4354" s="15">
        <f>Dados!$D$2+Dados!E4354</f>
        <v>79.009999999999991</v>
      </c>
      <c r="E4354" s="16">
        <f>Dados!$G$2+Dados!H4354</f>
        <v>111.00999999999999</v>
      </c>
    </row>
    <row r="4355" spans="1:5" ht="13.9" customHeight="1" x14ac:dyDescent="0.25">
      <c r="A4355" s="17">
        <v>4353</v>
      </c>
      <c r="B4355" s="18" t="s">
        <v>8733</v>
      </c>
      <c r="C4355" s="19" t="s">
        <v>8734</v>
      </c>
      <c r="D4355" s="15">
        <f>Dados!$D$2+Dados!E4355</f>
        <v>79.009999999999991</v>
      </c>
      <c r="E4355" s="16">
        <f>Dados!$G$2+Dados!H4355</f>
        <v>111.00999999999999</v>
      </c>
    </row>
    <row r="4356" spans="1:5" ht="13.9" customHeight="1" x14ac:dyDescent="0.25">
      <c r="A4356" s="17">
        <v>4354</v>
      </c>
      <c r="B4356" s="18" t="s">
        <v>8735</v>
      </c>
      <c r="C4356" s="19" t="s">
        <v>8736</v>
      </c>
      <c r="D4356" s="15">
        <f>Dados!$D$2+Dados!E4356</f>
        <v>49.17</v>
      </c>
      <c r="E4356" s="16">
        <f>Dados!$G$2+Dados!H4356</f>
        <v>81.17</v>
      </c>
    </row>
    <row r="4357" spans="1:5" ht="13.9" customHeight="1" x14ac:dyDescent="0.25">
      <c r="A4357" s="17">
        <v>4355</v>
      </c>
      <c r="B4357" s="18" t="s">
        <v>8737</v>
      </c>
      <c r="C4357" s="19" t="s">
        <v>8738</v>
      </c>
      <c r="D4357" s="15">
        <f>Dados!$D$2+Dados!E4357</f>
        <v>49.17</v>
      </c>
      <c r="E4357" s="16">
        <f>Dados!$G$2+Dados!H4357</f>
        <v>81.17</v>
      </c>
    </row>
    <row r="4358" spans="1:5" ht="13.9" customHeight="1" x14ac:dyDescent="0.25">
      <c r="A4358" s="17">
        <v>4356</v>
      </c>
      <c r="B4358" s="18" t="s">
        <v>8739</v>
      </c>
      <c r="C4358" s="19" t="s">
        <v>8740</v>
      </c>
      <c r="D4358" s="15">
        <f>Dados!$D$2+Dados!E4358</f>
        <v>49.17</v>
      </c>
      <c r="E4358" s="16">
        <f>Dados!$G$2+Dados!H4358</f>
        <v>81.17</v>
      </c>
    </row>
    <row r="4359" spans="1:5" ht="13.9" customHeight="1" x14ac:dyDescent="0.25">
      <c r="A4359" s="17">
        <v>4357</v>
      </c>
      <c r="B4359" s="18" t="s">
        <v>8741</v>
      </c>
      <c r="C4359" s="19" t="s">
        <v>8742</v>
      </c>
      <c r="D4359" s="15">
        <f>Dados!$D$2+Dados!E4359</f>
        <v>73.58</v>
      </c>
      <c r="E4359" s="16">
        <f>Dados!$G$2+Dados!H4359</f>
        <v>105.58</v>
      </c>
    </row>
    <row r="4360" spans="1:5" ht="13.9" customHeight="1" x14ac:dyDescent="0.25">
      <c r="A4360" s="17">
        <v>4358</v>
      </c>
      <c r="B4360" s="18" t="s">
        <v>8743</v>
      </c>
      <c r="C4360" s="19" t="s">
        <v>8744</v>
      </c>
      <c r="D4360" s="15">
        <f>Dados!$D$2+Dados!E4360</f>
        <v>73.58</v>
      </c>
      <c r="E4360" s="16">
        <f>Dados!$G$2+Dados!H4360</f>
        <v>105.58</v>
      </c>
    </row>
    <row r="4361" spans="1:5" ht="13.9" customHeight="1" x14ac:dyDescent="0.25">
      <c r="A4361" s="17">
        <v>4359</v>
      </c>
      <c r="B4361" s="18" t="s">
        <v>8745</v>
      </c>
      <c r="C4361" s="19" t="s">
        <v>8746</v>
      </c>
      <c r="D4361" s="15">
        <f>Dados!$D$2+Dados!E4361</f>
        <v>79.009999999999991</v>
      </c>
      <c r="E4361" s="16">
        <f>Dados!$G$2+Dados!H4361</f>
        <v>111.00999999999999</v>
      </c>
    </row>
    <row r="4362" spans="1:5" ht="13.9" customHeight="1" x14ac:dyDescent="0.25">
      <c r="A4362" s="17">
        <v>4360</v>
      </c>
      <c r="B4362" s="18" t="s">
        <v>8747</v>
      </c>
      <c r="C4362" s="19" t="s">
        <v>8748</v>
      </c>
      <c r="D4362" s="15">
        <f>Dados!$D$2+Dados!E4362</f>
        <v>79.009999999999991</v>
      </c>
      <c r="E4362" s="16">
        <f>Dados!$G$2+Dados!H4362</f>
        <v>111.00999999999999</v>
      </c>
    </row>
    <row r="4363" spans="1:5" ht="13.9" customHeight="1" x14ac:dyDescent="0.25">
      <c r="A4363" s="17">
        <v>4361</v>
      </c>
      <c r="B4363" s="18" t="s">
        <v>8749</v>
      </c>
      <c r="C4363" s="19" t="s">
        <v>8750</v>
      </c>
      <c r="D4363" s="15">
        <f>Dados!$D$2+Dados!E4363</f>
        <v>79.009999999999991</v>
      </c>
      <c r="E4363" s="16">
        <f>Dados!$G$2+Dados!H4363</f>
        <v>111.00999999999999</v>
      </c>
    </row>
    <row r="4364" spans="1:5" ht="13.9" customHeight="1" x14ac:dyDescent="0.25">
      <c r="A4364" s="17">
        <v>4362</v>
      </c>
      <c r="B4364" s="18" t="s">
        <v>8751</v>
      </c>
      <c r="C4364" s="19" t="s">
        <v>8752</v>
      </c>
      <c r="D4364" s="15">
        <f>Dados!$D$2+Dados!E4364</f>
        <v>79.009999999999991</v>
      </c>
      <c r="E4364" s="16">
        <f>Dados!$G$2+Dados!H4364</f>
        <v>111.00999999999999</v>
      </c>
    </row>
    <row r="4365" spans="1:5" ht="13.9" customHeight="1" x14ac:dyDescent="0.25">
      <c r="A4365" s="17">
        <v>4363</v>
      </c>
      <c r="B4365" s="18" t="s">
        <v>8753</v>
      </c>
      <c r="C4365" s="19" t="s">
        <v>8754</v>
      </c>
      <c r="D4365" s="15">
        <f>Dados!$D$2+Dados!E4365</f>
        <v>79.009999999999991</v>
      </c>
      <c r="E4365" s="16">
        <f>Dados!$G$2+Dados!H4365</f>
        <v>111.00999999999999</v>
      </c>
    </row>
    <row r="4366" spans="1:5" ht="13.9" customHeight="1" x14ac:dyDescent="0.25">
      <c r="A4366" s="17">
        <v>4364</v>
      </c>
      <c r="B4366" s="18" t="s">
        <v>8755</v>
      </c>
      <c r="C4366" s="19" t="s">
        <v>8756</v>
      </c>
      <c r="D4366" s="15">
        <f>Dados!$D$2+Dados!E4366</f>
        <v>79.009999999999991</v>
      </c>
      <c r="E4366" s="16">
        <f>Dados!$G$2+Dados!H4366</f>
        <v>111.00999999999999</v>
      </c>
    </row>
    <row r="4367" spans="1:5" ht="13.9" customHeight="1" x14ac:dyDescent="0.25">
      <c r="A4367" s="17">
        <v>4365</v>
      </c>
      <c r="B4367" s="18" t="s">
        <v>8757</v>
      </c>
      <c r="C4367" s="19" t="s">
        <v>8758</v>
      </c>
      <c r="D4367" s="15">
        <f>Dados!$D$2+Dados!E4367</f>
        <v>79.009999999999991</v>
      </c>
      <c r="E4367" s="16">
        <f>Dados!$G$2+Dados!H4367</f>
        <v>111.00999999999999</v>
      </c>
    </row>
    <row r="4368" spans="1:5" ht="13.9" customHeight="1" x14ac:dyDescent="0.25">
      <c r="A4368" s="17">
        <v>4366</v>
      </c>
      <c r="B4368" s="18" t="s">
        <v>8759</v>
      </c>
      <c r="C4368" s="19" t="s">
        <v>8760</v>
      </c>
      <c r="D4368" s="15">
        <f>Dados!$D$2+Dados!E4368</f>
        <v>41.03</v>
      </c>
      <c r="E4368" s="16">
        <f>Dados!$G$2+Dados!H4368</f>
        <v>73.03</v>
      </c>
    </row>
    <row r="4369" spans="1:5" ht="13.9" customHeight="1" x14ac:dyDescent="0.25">
      <c r="A4369" s="17">
        <v>4367</v>
      </c>
      <c r="B4369" s="18" t="s">
        <v>8761</v>
      </c>
      <c r="C4369" s="19" t="s">
        <v>8762</v>
      </c>
      <c r="D4369" s="15">
        <f>Dados!$D$2+Dados!E4369</f>
        <v>41.03</v>
      </c>
      <c r="E4369" s="16">
        <f>Dados!$G$2+Dados!H4369</f>
        <v>73.03</v>
      </c>
    </row>
    <row r="4370" spans="1:5" ht="13.9" customHeight="1" x14ac:dyDescent="0.25">
      <c r="A4370" s="17">
        <v>4368</v>
      </c>
      <c r="B4370" s="18" t="s">
        <v>8763</v>
      </c>
      <c r="C4370" s="19" t="s">
        <v>8764</v>
      </c>
      <c r="D4370" s="15">
        <f>Dados!$D$2+Dados!E4370</f>
        <v>92.57</v>
      </c>
      <c r="E4370" s="16">
        <f>Dados!$G$2+Dados!H4370</f>
        <v>124.57</v>
      </c>
    </row>
    <row r="4371" spans="1:5" ht="13.9" customHeight="1" x14ac:dyDescent="0.25">
      <c r="A4371" s="17">
        <v>4369</v>
      </c>
      <c r="B4371" s="18" t="s">
        <v>8765</v>
      </c>
      <c r="C4371" s="19" t="s">
        <v>8766</v>
      </c>
      <c r="D4371" s="15">
        <f>Dados!$D$2+Dados!E4371</f>
        <v>92.57</v>
      </c>
      <c r="E4371" s="16">
        <f>Dados!$G$2+Dados!H4371</f>
        <v>124.57</v>
      </c>
    </row>
    <row r="4372" spans="1:5" ht="13.9" customHeight="1" x14ac:dyDescent="0.25">
      <c r="A4372" s="17">
        <v>4370</v>
      </c>
      <c r="B4372" s="18" t="s">
        <v>8767</v>
      </c>
      <c r="C4372" s="19" t="s">
        <v>8768</v>
      </c>
      <c r="D4372" s="15">
        <f>Dados!$D$2+Dados!E4372</f>
        <v>154.96</v>
      </c>
      <c r="E4372" s="16">
        <f>Dados!$G$2+Dados!H4372</f>
        <v>186.96</v>
      </c>
    </row>
    <row r="4373" spans="1:5" ht="13.9" customHeight="1" x14ac:dyDescent="0.25">
      <c r="A4373" s="17">
        <v>4371</v>
      </c>
      <c r="B4373" s="18" t="s">
        <v>8769</v>
      </c>
      <c r="C4373" s="19" t="s">
        <v>8770</v>
      </c>
      <c r="D4373" s="15">
        <f>Dados!$D$2+Dados!E4373</f>
        <v>154.96</v>
      </c>
      <c r="E4373" s="16">
        <f>Dados!$G$2+Dados!H4373</f>
        <v>186.96</v>
      </c>
    </row>
    <row r="4374" spans="1:5" ht="13.9" customHeight="1" x14ac:dyDescent="0.25">
      <c r="A4374" s="17">
        <v>4372</v>
      </c>
      <c r="B4374" s="18" t="s">
        <v>8771</v>
      </c>
      <c r="C4374" s="19" t="s">
        <v>8772</v>
      </c>
      <c r="D4374" s="15">
        <f>Dados!$D$2+Dados!E4374</f>
        <v>73.58</v>
      </c>
      <c r="E4374" s="16">
        <f>Dados!$G$2+Dados!H4374</f>
        <v>105.58</v>
      </c>
    </row>
    <row r="4375" spans="1:5" ht="13.9" customHeight="1" x14ac:dyDescent="0.25">
      <c r="A4375" s="17">
        <v>4373</v>
      </c>
      <c r="B4375" s="18" t="s">
        <v>8773</v>
      </c>
      <c r="C4375" s="19" t="s">
        <v>8774</v>
      </c>
      <c r="D4375" s="15">
        <f>Dados!$D$2+Dados!E4375</f>
        <v>76.289999999999992</v>
      </c>
      <c r="E4375" s="16">
        <f>Dados!$G$2+Dados!H4375</f>
        <v>108.28999999999999</v>
      </c>
    </row>
    <row r="4376" spans="1:5" ht="13.9" customHeight="1" x14ac:dyDescent="0.25">
      <c r="A4376" s="17">
        <v>4374</v>
      </c>
      <c r="B4376" s="18" t="s">
        <v>8775</v>
      </c>
      <c r="C4376" s="19" t="s">
        <v>8776</v>
      </c>
      <c r="D4376" s="15">
        <f>Dados!$D$2+Dados!E4376</f>
        <v>79.009999999999991</v>
      </c>
      <c r="E4376" s="16">
        <f>Dados!$G$2+Dados!H4376</f>
        <v>111.00999999999999</v>
      </c>
    </row>
    <row r="4377" spans="1:5" ht="13.9" customHeight="1" x14ac:dyDescent="0.25">
      <c r="A4377" s="17">
        <v>4375</v>
      </c>
      <c r="B4377" s="18" t="s">
        <v>8777</v>
      </c>
      <c r="C4377" s="19" t="s">
        <v>8778</v>
      </c>
      <c r="D4377" s="15">
        <f>Dados!$D$2+Dados!E4377</f>
        <v>76.289999999999992</v>
      </c>
      <c r="E4377" s="16">
        <f>Dados!$G$2+Dados!H4377</f>
        <v>108.28999999999999</v>
      </c>
    </row>
    <row r="4378" spans="1:5" ht="13.9" customHeight="1" x14ac:dyDescent="0.25">
      <c r="A4378" s="17">
        <v>4376</v>
      </c>
      <c r="B4378" s="18" t="s">
        <v>8779</v>
      </c>
      <c r="C4378" s="19" t="s">
        <v>8780</v>
      </c>
      <c r="D4378" s="15">
        <f>Dados!$D$2+Dados!E4378</f>
        <v>79.009999999999991</v>
      </c>
      <c r="E4378" s="16">
        <f>Dados!$G$2+Dados!H4378</f>
        <v>111.00999999999999</v>
      </c>
    </row>
    <row r="4379" spans="1:5" ht="13.9" customHeight="1" x14ac:dyDescent="0.25">
      <c r="A4379" s="17">
        <v>4377</v>
      </c>
      <c r="B4379" s="18" t="s">
        <v>8781</v>
      </c>
      <c r="C4379" s="19" t="s">
        <v>8782</v>
      </c>
      <c r="D4379" s="15">
        <f>Dados!$D$2+Dados!E4379</f>
        <v>84.43</v>
      </c>
      <c r="E4379" s="16">
        <f>Dados!$G$2+Dados!H4379</f>
        <v>116.43</v>
      </c>
    </row>
    <row r="4380" spans="1:5" ht="13.9" customHeight="1" x14ac:dyDescent="0.25">
      <c r="A4380" s="17">
        <v>4378</v>
      </c>
      <c r="B4380" s="18" t="s">
        <v>8783</v>
      </c>
      <c r="C4380" s="19" t="s">
        <v>8784</v>
      </c>
      <c r="D4380" s="15">
        <f>Dados!$D$2+Dados!E4380</f>
        <v>84.43</v>
      </c>
      <c r="E4380" s="16">
        <f>Dados!$G$2+Dados!H4380</f>
        <v>116.43</v>
      </c>
    </row>
    <row r="4381" spans="1:5" ht="13.9" customHeight="1" x14ac:dyDescent="0.25">
      <c r="A4381" s="17">
        <v>4379</v>
      </c>
      <c r="B4381" s="18" t="s">
        <v>8785</v>
      </c>
      <c r="C4381" s="19" t="s">
        <v>8786</v>
      </c>
      <c r="D4381" s="15">
        <f>Dados!$D$2+Dados!E4381</f>
        <v>84.43</v>
      </c>
      <c r="E4381" s="16">
        <f>Dados!$G$2+Dados!H4381</f>
        <v>116.43</v>
      </c>
    </row>
    <row r="4382" spans="1:5" ht="13.9" customHeight="1" x14ac:dyDescent="0.25">
      <c r="A4382" s="17">
        <v>4380</v>
      </c>
      <c r="B4382" s="18" t="s">
        <v>8787</v>
      </c>
      <c r="C4382" s="19" t="s">
        <v>8788</v>
      </c>
      <c r="D4382" s="15">
        <f>Dados!$D$2+Dados!E4382</f>
        <v>84.43</v>
      </c>
      <c r="E4382" s="16">
        <f>Dados!$G$2+Dados!H4382</f>
        <v>116.43</v>
      </c>
    </row>
    <row r="4383" spans="1:5" ht="13.9" customHeight="1" x14ac:dyDescent="0.25">
      <c r="A4383" s="17">
        <v>4381</v>
      </c>
      <c r="B4383" s="18" t="s">
        <v>8789</v>
      </c>
      <c r="C4383" s="19" t="s">
        <v>8790</v>
      </c>
      <c r="D4383" s="15">
        <f>Dados!$D$2+Dados!E4383</f>
        <v>95.28</v>
      </c>
      <c r="E4383" s="16">
        <f>Dados!$G$2+Dados!H4383</f>
        <v>127.28</v>
      </c>
    </row>
    <row r="4384" spans="1:5" ht="13.9" customHeight="1" x14ac:dyDescent="0.25">
      <c r="A4384" s="17">
        <v>4382</v>
      </c>
      <c r="B4384" s="18" t="s">
        <v>8791</v>
      </c>
      <c r="C4384" s="19" t="s">
        <v>8792</v>
      </c>
      <c r="D4384" s="15">
        <f>Dados!$D$2+Dados!E4384</f>
        <v>95.28</v>
      </c>
      <c r="E4384" s="16">
        <f>Dados!$G$2+Dados!H4384</f>
        <v>127.28</v>
      </c>
    </row>
    <row r="4385" spans="1:5" ht="13.7" customHeight="1" x14ac:dyDescent="0.25">
      <c r="A4385" s="17">
        <v>4383</v>
      </c>
      <c r="B4385" s="18" t="s">
        <v>8793</v>
      </c>
      <c r="C4385" s="19" t="s">
        <v>8794</v>
      </c>
      <c r="D4385" s="15">
        <f>Dados!$D$2+Dados!E4385</f>
        <v>95.28</v>
      </c>
      <c r="E4385" s="16">
        <f>Dados!$G$2+Dados!H4385</f>
        <v>127.28</v>
      </c>
    </row>
    <row r="4386" spans="1:5" ht="13.9" customHeight="1" x14ac:dyDescent="0.25">
      <c r="A4386" s="17">
        <v>4384</v>
      </c>
      <c r="B4386" s="18" t="s">
        <v>8795</v>
      </c>
      <c r="C4386" s="19" t="s">
        <v>8796</v>
      </c>
      <c r="D4386" s="15">
        <f>Dados!$D$2+Dados!E4386</f>
        <v>95.28</v>
      </c>
      <c r="E4386" s="16">
        <f>Dados!$G$2+Dados!H4386</f>
        <v>127.28</v>
      </c>
    </row>
    <row r="4387" spans="1:5" ht="13.9" customHeight="1" x14ac:dyDescent="0.25">
      <c r="A4387" s="17">
        <v>4385</v>
      </c>
      <c r="B4387" s="18" t="s">
        <v>8797</v>
      </c>
      <c r="C4387" s="19" t="s">
        <v>8798</v>
      </c>
      <c r="D4387" s="15">
        <f>Dados!$D$2+Dados!E4387</f>
        <v>95.28</v>
      </c>
      <c r="E4387" s="16">
        <f>Dados!$G$2+Dados!H4387</f>
        <v>127.28</v>
      </c>
    </row>
    <row r="4388" spans="1:5" ht="13.9" customHeight="1" x14ac:dyDescent="0.25">
      <c r="A4388" s="17">
        <v>4386</v>
      </c>
      <c r="B4388" s="18" t="s">
        <v>8799</v>
      </c>
      <c r="C4388" s="19" t="s">
        <v>8800</v>
      </c>
      <c r="D4388" s="15">
        <f>Dados!$D$2+Dados!E4388</f>
        <v>95.28</v>
      </c>
      <c r="E4388" s="16">
        <f>Dados!$G$2+Dados!H4388</f>
        <v>127.28</v>
      </c>
    </row>
    <row r="4389" spans="1:5" ht="13.9" customHeight="1" x14ac:dyDescent="0.25">
      <c r="A4389" s="17">
        <v>4387</v>
      </c>
      <c r="B4389" s="18" t="s">
        <v>8801</v>
      </c>
      <c r="C4389" s="19" t="s">
        <v>8802</v>
      </c>
      <c r="D4389" s="15">
        <f>Dados!$D$2+Dados!E4389</f>
        <v>95.28</v>
      </c>
      <c r="E4389" s="16">
        <f>Dados!$G$2+Dados!H4389</f>
        <v>127.28</v>
      </c>
    </row>
    <row r="4390" spans="1:5" ht="13.9" customHeight="1" x14ac:dyDescent="0.25">
      <c r="A4390" s="17">
        <v>4388</v>
      </c>
      <c r="B4390" s="18" t="s">
        <v>8803</v>
      </c>
      <c r="C4390" s="19" t="s">
        <v>8804</v>
      </c>
      <c r="D4390" s="15">
        <f>Dados!$D$2+Dados!E4390</f>
        <v>95.28</v>
      </c>
      <c r="E4390" s="16">
        <f>Dados!$G$2+Dados!H4390</f>
        <v>127.28</v>
      </c>
    </row>
    <row r="4391" spans="1:5" ht="13.9" customHeight="1" x14ac:dyDescent="0.25">
      <c r="A4391" s="17">
        <v>4389</v>
      </c>
      <c r="B4391" s="18" t="s">
        <v>8805</v>
      </c>
      <c r="C4391" s="19" t="s">
        <v>8806</v>
      </c>
      <c r="D4391" s="15">
        <f>Dados!$D$2+Dados!E4391</f>
        <v>95.28</v>
      </c>
      <c r="E4391" s="16">
        <f>Dados!$G$2+Dados!H4391</f>
        <v>127.28</v>
      </c>
    </row>
    <row r="4392" spans="1:5" ht="13.9" customHeight="1" x14ac:dyDescent="0.25">
      <c r="A4392" s="17">
        <v>4390</v>
      </c>
      <c r="B4392" s="18" t="s">
        <v>8807</v>
      </c>
      <c r="C4392" s="19" t="s">
        <v>8808</v>
      </c>
      <c r="D4392" s="15">
        <f>Dados!$D$2+Dados!E4392</f>
        <v>100.71</v>
      </c>
      <c r="E4392" s="16">
        <f>Dados!$G$2+Dados!H4392</f>
        <v>132.70999999999998</v>
      </c>
    </row>
    <row r="4393" spans="1:5" ht="13.9" customHeight="1" x14ac:dyDescent="0.25">
      <c r="A4393" s="17">
        <v>4391</v>
      </c>
      <c r="B4393" s="18" t="s">
        <v>8809</v>
      </c>
      <c r="C4393" s="19" t="s">
        <v>8810</v>
      </c>
      <c r="D4393" s="15">
        <f>Dados!$D$2+Dados!E4393</f>
        <v>100.71</v>
      </c>
      <c r="E4393" s="16">
        <f>Dados!$G$2+Dados!H4393</f>
        <v>132.70999999999998</v>
      </c>
    </row>
    <row r="4394" spans="1:5" ht="13.9" customHeight="1" x14ac:dyDescent="0.25">
      <c r="A4394" s="17">
        <v>4392</v>
      </c>
      <c r="B4394" s="18" t="s">
        <v>8811</v>
      </c>
      <c r="C4394" s="19" t="s">
        <v>8812</v>
      </c>
      <c r="D4394" s="15">
        <f>Dados!$D$2+Dados!E4394</f>
        <v>62.73</v>
      </c>
      <c r="E4394" s="16">
        <f>Dados!$G$2+Dados!H4394</f>
        <v>94.72999999999999</v>
      </c>
    </row>
    <row r="4395" spans="1:5" ht="13.9" customHeight="1" x14ac:dyDescent="0.25">
      <c r="A4395" s="17">
        <v>4393</v>
      </c>
      <c r="B4395" s="18" t="s">
        <v>8813</v>
      </c>
      <c r="C4395" s="19" t="s">
        <v>8814</v>
      </c>
      <c r="D4395" s="15">
        <f>Dados!$D$2+Dados!E4395</f>
        <v>62.73</v>
      </c>
      <c r="E4395" s="16">
        <f>Dados!$G$2+Dados!H4395</f>
        <v>94.72999999999999</v>
      </c>
    </row>
    <row r="4396" spans="1:5" ht="13.9" customHeight="1" x14ac:dyDescent="0.25">
      <c r="A4396" s="17">
        <v>4394</v>
      </c>
      <c r="B4396" s="18" t="s">
        <v>8815</v>
      </c>
      <c r="C4396" s="19" t="s">
        <v>8816</v>
      </c>
      <c r="D4396" s="15">
        <f>Dados!$D$2+Dados!E4396</f>
        <v>81.72</v>
      </c>
      <c r="E4396" s="16">
        <f>Dados!$G$2+Dados!H4396</f>
        <v>113.72</v>
      </c>
    </row>
    <row r="4397" spans="1:5" ht="13.9" customHeight="1" x14ac:dyDescent="0.25">
      <c r="A4397" s="17">
        <v>4395</v>
      </c>
      <c r="B4397" s="18" t="s">
        <v>8817</v>
      </c>
      <c r="C4397" s="19" t="s">
        <v>8818</v>
      </c>
      <c r="D4397" s="15">
        <f>Dados!$D$2+Dados!E4397</f>
        <v>38.26</v>
      </c>
      <c r="E4397" s="16">
        <f>Dados!$G$2+Dados!H4397</f>
        <v>70.260000000000005</v>
      </c>
    </row>
    <row r="4398" spans="1:5" ht="13.9" customHeight="1" x14ac:dyDescent="0.25">
      <c r="A4398" s="17">
        <v>4396</v>
      </c>
      <c r="B4398" s="18" t="s">
        <v>8819</v>
      </c>
      <c r="C4398" s="19" t="s">
        <v>8820</v>
      </c>
      <c r="D4398" s="15">
        <f>Dados!$D$2+Dados!E4398</f>
        <v>59.96</v>
      </c>
      <c r="E4398" s="16">
        <f>Dados!$G$2+Dados!H4398</f>
        <v>91.960000000000008</v>
      </c>
    </row>
    <row r="4399" spans="1:5" ht="13.9" customHeight="1" x14ac:dyDescent="0.25">
      <c r="A4399" s="17">
        <v>4397</v>
      </c>
      <c r="B4399" s="18" t="s">
        <v>8821</v>
      </c>
      <c r="C4399" s="19" t="s">
        <v>8822</v>
      </c>
      <c r="D4399" s="15">
        <f>Dados!$D$2+Dados!E4399</f>
        <v>59.96</v>
      </c>
      <c r="E4399" s="16">
        <f>Dados!$G$2+Dados!H4399</f>
        <v>91.960000000000008</v>
      </c>
    </row>
    <row r="4400" spans="1:5" ht="13.9" customHeight="1" x14ac:dyDescent="0.25">
      <c r="A4400" s="17">
        <v>4398</v>
      </c>
      <c r="B4400" s="18" t="s">
        <v>8823</v>
      </c>
      <c r="C4400" s="19" t="s">
        <v>8824</v>
      </c>
      <c r="D4400" s="15">
        <f>Dados!$D$2+Dados!E4400</f>
        <v>76.289999999999992</v>
      </c>
      <c r="E4400" s="16">
        <f>Dados!$G$2+Dados!H4400</f>
        <v>108.28999999999999</v>
      </c>
    </row>
    <row r="4401" spans="1:5" ht="13.9" customHeight="1" x14ac:dyDescent="0.25">
      <c r="A4401" s="17">
        <v>4399</v>
      </c>
      <c r="B4401" s="18" t="s">
        <v>8825</v>
      </c>
      <c r="C4401" s="19" t="s">
        <v>8826</v>
      </c>
      <c r="D4401" s="15">
        <f>Dados!$D$2+Dados!E4401</f>
        <v>76.289999999999992</v>
      </c>
      <c r="E4401" s="16">
        <f>Dados!$G$2+Dados!H4401</f>
        <v>108.28999999999999</v>
      </c>
    </row>
    <row r="4402" spans="1:5" ht="13.9" customHeight="1" x14ac:dyDescent="0.25">
      <c r="A4402" s="17">
        <v>4400</v>
      </c>
      <c r="B4402" s="18" t="s">
        <v>8827</v>
      </c>
      <c r="C4402" s="19" t="s">
        <v>8828</v>
      </c>
      <c r="D4402" s="15">
        <f>Dados!$D$2+Dados!E4402</f>
        <v>76.289999999999992</v>
      </c>
      <c r="E4402" s="16">
        <f>Dados!$G$2+Dados!H4402</f>
        <v>108.28999999999999</v>
      </c>
    </row>
    <row r="4403" spans="1:5" ht="13.9" customHeight="1" x14ac:dyDescent="0.25">
      <c r="A4403" s="17">
        <v>4401</v>
      </c>
      <c r="B4403" s="18" t="s">
        <v>8829</v>
      </c>
      <c r="C4403" s="19" t="s">
        <v>8830</v>
      </c>
      <c r="D4403" s="15">
        <f>Dados!$D$2+Dados!E4403</f>
        <v>76.289999999999992</v>
      </c>
      <c r="E4403" s="16">
        <f>Dados!$G$2+Dados!H4403</f>
        <v>108.28999999999999</v>
      </c>
    </row>
    <row r="4404" spans="1:5" ht="13.9" customHeight="1" x14ac:dyDescent="0.25">
      <c r="A4404" s="17">
        <v>4402</v>
      </c>
      <c r="B4404" s="18" t="s">
        <v>8831</v>
      </c>
      <c r="C4404" s="19" t="s">
        <v>8832</v>
      </c>
      <c r="D4404" s="15">
        <f>Dados!$D$2+Dados!E4404</f>
        <v>75.210000000000008</v>
      </c>
      <c r="E4404" s="16">
        <f>Dados!$G$2+Dados!H4404</f>
        <v>107.21000000000001</v>
      </c>
    </row>
    <row r="4405" spans="1:5" ht="13.9" customHeight="1" x14ac:dyDescent="0.25">
      <c r="A4405" s="17">
        <v>4403</v>
      </c>
      <c r="B4405" s="18" t="s">
        <v>8833</v>
      </c>
      <c r="C4405" s="19" t="s">
        <v>8834</v>
      </c>
      <c r="D4405" s="15">
        <f>Dados!$D$2+Dados!E4405</f>
        <v>75.210000000000008</v>
      </c>
      <c r="E4405" s="16">
        <f>Dados!$G$2+Dados!H4405</f>
        <v>107.21000000000001</v>
      </c>
    </row>
    <row r="4406" spans="1:5" ht="13.9" customHeight="1" x14ac:dyDescent="0.25">
      <c r="A4406" s="17">
        <v>4404</v>
      </c>
      <c r="B4406" s="18" t="s">
        <v>8835</v>
      </c>
      <c r="C4406" s="19" t="s">
        <v>8836</v>
      </c>
      <c r="D4406" s="15">
        <f>Dados!$D$2+Dados!E4406</f>
        <v>75.210000000000008</v>
      </c>
      <c r="E4406" s="16">
        <f>Dados!$G$2+Dados!H4406</f>
        <v>107.21000000000001</v>
      </c>
    </row>
    <row r="4407" spans="1:5" ht="13.9" customHeight="1" x14ac:dyDescent="0.25">
      <c r="A4407" s="17">
        <v>4405</v>
      </c>
      <c r="B4407" s="18" t="s">
        <v>8837</v>
      </c>
      <c r="C4407" s="19" t="s">
        <v>8838</v>
      </c>
      <c r="D4407" s="15">
        <f>Dados!$D$2+Dados!E4407</f>
        <v>46.45</v>
      </c>
      <c r="E4407" s="16">
        <f>Dados!$G$2+Dados!H4407</f>
        <v>78.45</v>
      </c>
    </row>
    <row r="4408" spans="1:5" ht="13.9" customHeight="1" x14ac:dyDescent="0.25">
      <c r="A4408" s="17">
        <v>4406</v>
      </c>
      <c r="B4408" s="18" t="s">
        <v>8839</v>
      </c>
      <c r="C4408" s="19" t="s">
        <v>8840</v>
      </c>
      <c r="D4408" s="15">
        <f>Dados!$D$2+Dados!E4408</f>
        <v>62.73</v>
      </c>
      <c r="E4408" s="16">
        <f>Dados!$G$2+Dados!H4408</f>
        <v>94.72999999999999</v>
      </c>
    </row>
    <row r="4409" spans="1:5" ht="13.9" customHeight="1" x14ac:dyDescent="0.25">
      <c r="A4409" s="17">
        <v>4407</v>
      </c>
      <c r="B4409" s="18" t="s">
        <v>8841</v>
      </c>
      <c r="C4409" s="19" t="s">
        <v>8842</v>
      </c>
      <c r="D4409" s="15">
        <f>Dados!$D$2+Dados!E4409</f>
        <v>59.96</v>
      </c>
      <c r="E4409" s="16">
        <f>Dados!$G$2+Dados!H4409</f>
        <v>91.960000000000008</v>
      </c>
    </row>
    <row r="4410" spans="1:5" ht="13.9" customHeight="1" x14ac:dyDescent="0.25">
      <c r="A4410" s="17">
        <v>4408</v>
      </c>
      <c r="B4410" s="18" t="s">
        <v>8843</v>
      </c>
      <c r="C4410" s="19" t="s">
        <v>8844</v>
      </c>
      <c r="D4410" s="15">
        <f>Dados!$D$2+Dados!E4410</f>
        <v>59.96</v>
      </c>
      <c r="E4410" s="16">
        <f>Dados!$G$2+Dados!H4410</f>
        <v>91.960000000000008</v>
      </c>
    </row>
    <row r="4411" spans="1:5" ht="13.9" customHeight="1" x14ac:dyDescent="0.25">
      <c r="A4411" s="17">
        <v>4409</v>
      </c>
      <c r="B4411" s="18" t="s">
        <v>8845</v>
      </c>
      <c r="C4411" s="19" t="s">
        <v>8846</v>
      </c>
      <c r="D4411" s="15">
        <f>Dados!$D$2+Dados!E4411</f>
        <v>69.509999999999991</v>
      </c>
      <c r="E4411" s="16">
        <f>Dados!$G$2+Dados!H4411</f>
        <v>101.50999999999999</v>
      </c>
    </row>
    <row r="4412" spans="1:5" ht="13.9" customHeight="1" x14ac:dyDescent="0.25">
      <c r="A4412" s="17">
        <v>4410</v>
      </c>
      <c r="B4412" s="18" t="s">
        <v>8847</v>
      </c>
      <c r="C4412" s="19" t="s">
        <v>8848</v>
      </c>
      <c r="D4412" s="15">
        <f>Dados!$D$2+Dados!E4412</f>
        <v>54.59</v>
      </c>
      <c r="E4412" s="16">
        <f>Dados!$G$2+Dados!H4412</f>
        <v>86.59</v>
      </c>
    </row>
    <row r="4413" spans="1:5" ht="13.9" customHeight="1" x14ac:dyDescent="0.25">
      <c r="A4413" s="17">
        <v>4411</v>
      </c>
      <c r="B4413" s="18" t="s">
        <v>8849</v>
      </c>
      <c r="C4413" s="19" t="s">
        <v>8850</v>
      </c>
      <c r="D4413" s="15">
        <f>Dados!$D$2+Dados!E4413</f>
        <v>75.210000000000008</v>
      </c>
      <c r="E4413" s="16">
        <f>Dados!$G$2+Dados!H4413</f>
        <v>107.21000000000001</v>
      </c>
    </row>
    <row r="4414" spans="1:5" ht="13.9" customHeight="1" x14ac:dyDescent="0.25">
      <c r="A4414" s="17">
        <v>4412</v>
      </c>
      <c r="B4414" s="18" t="s">
        <v>8851</v>
      </c>
      <c r="C4414" s="19" t="s">
        <v>8852</v>
      </c>
      <c r="D4414" s="15">
        <f>Dados!$D$2+Dados!E4414</f>
        <v>75.210000000000008</v>
      </c>
      <c r="E4414" s="16">
        <f>Dados!$G$2+Dados!H4414</f>
        <v>107.21000000000001</v>
      </c>
    </row>
    <row r="4415" spans="1:5" ht="13.9" customHeight="1" x14ac:dyDescent="0.25">
      <c r="A4415" s="17">
        <v>4413</v>
      </c>
      <c r="B4415" s="18" t="s">
        <v>8853</v>
      </c>
      <c r="C4415" s="19" t="s">
        <v>8854</v>
      </c>
      <c r="D4415" s="15">
        <f>Dados!$D$2+Dados!E4415</f>
        <v>60.02</v>
      </c>
      <c r="E4415" s="16">
        <f>Dados!$G$2+Dados!H4415</f>
        <v>92.02000000000001</v>
      </c>
    </row>
    <row r="4416" spans="1:5" ht="13.9" customHeight="1" x14ac:dyDescent="0.25">
      <c r="A4416" s="17">
        <v>4414</v>
      </c>
      <c r="B4416" s="18" t="s">
        <v>8855</v>
      </c>
      <c r="C4416" s="19" t="s">
        <v>8856</v>
      </c>
      <c r="D4416" s="15">
        <f>Dados!$D$2+Dados!E4416</f>
        <v>57.3</v>
      </c>
      <c r="E4416" s="16">
        <f>Dados!$G$2+Dados!H4416</f>
        <v>89.3</v>
      </c>
    </row>
    <row r="4417" spans="1:5" ht="13.9" customHeight="1" x14ac:dyDescent="0.25">
      <c r="A4417" s="17">
        <v>4415</v>
      </c>
      <c r="B4417" s="18" t="s">
        <v>8857</v>
      </c>
      <c r="C4417" s="19" t="s">
        <v>8858</v>
      </c>
      <c r="D4417" s="15">
        <f>Dados!$D$2+Dados!E4417</f>
        <v>51.879999999999995</v>
      </c>
      <c r="E4417" s="16">
        <f>Dados!$G$2+Dados!H4417</f>
        <v>83.88</v>
      </c>
    </row>
    <row r="4418" spans="1:5" ht="13.9" customHeight="1" x14ac:dyDescent="0.25">
      <c r="A4418" s="17">
        <v>4416</v>
      </c>
      <c r="B4418" s="18" t="s">
        <v>8859</v>
      </c>
      <c r="C4418" s="19" t="s">
        <v>8860</v>
      </c>
      <c r="D4418" s="15">
        <f>Dados!$D$2+Dados!E4418</f>
        <v>62.73</v>
      </c>
      <c r="E4418" s="16">
        <f>Dados!$G$2+Dados!H4418</f>
        <v>94.72999999999999</v>
      </c>
    </row>
    <row r="4419" spans="1:5" ht="13.9" customHeight="1" x14ac:dyDescent="0.25">
      <c r="A4419" s="17">
        <v>4417</v>
      </c>
      <c r="B4419" s="18" t="s">
        <v>8861</v>
      </c>
      <c r="C4419" s="19" t="s">
        <v>8862</v>
      </c>
      <c r="D4419" s="15">
        <f>Dados!$D$2+Dados!E4419</f>
        <v>46.45</v>
      </c>
      <c r="E4419" s="16">
        <f>Dados!$G$2+Dados!H4419</f>
        <v>78.45</v>
      </c>
    </row>
    <row r="4420" spans="1:5" ht="13.7" customHeight="1" x14ac:dyDescent="0.25">
      <c r="A4420" s="17">
        <v>4418</v>
      </c>
      <c r="B4420" s="18" t="s">
        <v>8863</v>
      </c>
      <c r="C4420" s="19" t="s">
        <v>8864</v>
      </c>
      <c r="D4420" s="15">
        <f>Dados!$D$2+Dados!E4420</f>
        <v>65.44</v>
      </c>
      <c r="E4420" s="16">
        <f>Dados!$G$2+Dados!H4420</f>
        <v>97.44</v>
      </c>
    </row>
    <row r="4421" spans="1:5" ht="13.9" customHeight="1" x14ac:dyDescent="0.25">
      <c r="A4421" s="17">
        <v>4419</v>
      </c>
      <c r="B4421" s="18" t="s">
        <v>8865</v>
      </c>
      <c r="C4421" s="19" t="s">
        <v>8866</v>
      </c>
      <c r="D4421" s="15">
        <f>Dados!$D$2+Dados!E4421</f>
        <v>54.59</v>
      </c>
      <c r="E4421" s="16">
        <f>Dados!$G$2+Dados!H4421</f>
        <v>86.59</v>
      </c>
    </row>
    <row r="4422" spans="1:5" ht="13.9" customHeight="1" x14ac:dyDescent="0.25">
      <c r="A4422" s="17">
        <v>4420</v>
      </c>
      <c r="B4422" s="18" t="s">
        <v>8867</v>
      </c>
      <c r="C4422" s="19" t="s">
        <v>8868</v>
      </c>
      <c r="D4422" s="15">
        <f>Dados!$D$2+Dados!E4422</f>
        <v>54.59</v>
      </c>
      <c r="E4422" s="16">
        <f>Dados!$G$2+Dados!H4422</f>
        <v>86.59</v>
      </c>
    </row>
    <row r="4423" spans="1:5" ht="13.9" customHeight="1" x14ac:dyDescent="0.25">
      <c r="A4423" s="17">
        <v>4421</v>
      </c>
      <c r="B4423" s="18" t="s">
        <v>8869</v>
      </c>
      <c r="C4423" s="19" t="s">
        <v>8870</v>
      </c>
      <c r="D4423" s="15">
        <f>Dados!$D$2+Dados!E4423</f>
        <v>54.59</v>
      </c>
      <c r="E4423" s="16">
        <f>Dados!$G$2+Dados!H4423</f>
        <v>86.59</v>
      </c>
    </row>
    <row r="4424" spans="1:5" ht="13.9" customHeight="1" x14ac:dyDescent="0.25">
      <c r="A4424" s="17">
        <v>4422</v>
      </c>
      <c r="B4424" s="18" t="s">
        <v>8871</v>
      </c>
      <c r="C4424" s="19" t="s">
        <v>8872</v>
      </c>
      <c r="D4424" s="15">
        <f>Dados!$D$2+Dados!E4424</f>
        <v>57.3</v>
      </c>
      <c r="E4424" s="16">
        <f>Dados!$G$2+Dados!H4424</f>
        <v>89.3</v>
      </c>
    </row>
    <row r="4425" spans="1:5" ht="13.9" customHeight="1" x14ac:dyDescent="0.25">
      <c r="A4425" s="17">
        <v>4423</v>
      </c>
      <c r="B4425" s="18" t="s">
        <v>8873</v>
      </c>
      <c r="C4425" s="19" t="s">
        <v>8874</v>
      </c>
      <c r="D4425" s="15">
        <f>Dados!$D$2+Dados!E4425</f>
        <v>47.81</v>
      </c>
      <c r="E4425" s="16">
        <f>Dados!$G$2+Dados!H4425</f>
        <v>79.81</v>
      </c>
    </row>
    <row r="4426" spans="1:5" ht="13.9" customHeight="1" x14ac:dyDescent="0.25">
      <c r="A4426" s="17">
        <v>4424</v>
      </c>
      <c r="B4426" s="18" t="s">
        <v>8875</v>
      </c>
      <c r="C4426" s="19" t="s">
        <v>8876</v>
      </c>
      <c r="D4426" s="15">
        <f>Dados!$D$2+Dados!E4426</f>
        <v>73.58</v>
      </c>
      <c r="E4426" s="16">
        <f>Dados!$G$2+Dados!H4426</f>
        <v>105.58</v>
      </c>
    </row>
    <row r="4427" spans="1:5" ht="13.9" customHeight="1" x14ac:dyDescent="0.25">
      <c r="A4427" s="17">
        <v>4425</v>
      </c>
      <c r="B4427" s="18" t="s">
        <v>8877</v>
      </c>
      <c r="C4427" s="19" t="s">
        <v>8878</v>
      </c>
      <c r="D4427" s="15">
        <f>Dados!$D$2+Dados!E4427</f>
        <v>60.02</v>
      </c>
      <c r="E4427" s="16">
        <f>Dados!$G$2+Dados!H4427</f>
        <v>92.02000000000001</v>
      </c>
    </row>
    <row r="4428" spans="1:5" ht="13.9" customHeight="1" x14ac:dyDescent="0.25">
      <c r="A4428" s="17">
        <v>4426</v>
      </c>
      <c r="B4428" s="18" t="s">
        <v>8879</v>
      </c>
      <c r="C4428" s="19" t="s">
        <v>8880</v>
      </c>
      <c r="D4428" s="15">
        <f>Dados!$D$2+Dados!E4428</f>
        <v>38.32</v>
      </c>
      <c r="E4428" s="16">
        <f>Dados!$G$2+Dados!H4428</f>
        <v>70.319999999999993</v>
      </c>
    </row>
    <row r="4429" spans="1:5" ht="13.9" customHeight="1" x14ac:dyDescent="0.25">
      <c r="A4429" s="17">
        <v>4427</v>
      </c>
      <c r="B4429" s="18" t="s">
        <v>8881</v>
      </c>
      <c r="C4429" s="19" t="s">
        <v>8882</v>
      </c>
      <c r="D4429" s="15">
        <f>Dados!$D$2+Dados!E4429</f>
        <v>35.6</v>
      </c>
      <c r="E4429" s="16">
        <f>Dados!$G$2+Dados!H4429</f>
        <v>67.599999999999994</v>
      </c>
    </row>
    <row r="4430" spans="1:5" ht="13.9" customHeight="1" x14ac:dyDescent="0.25">
      <c r="A4430" s="17">
        <v>4428</v>
      </c>
      <c r="B4430" s="18" t="s">
        <v>8883</v>
      </c>
      <c r="C4430" s="19" t="s">
        <v>8884</v>
      </c>
      <c r="D4430" s="15">
        <f>Dados!$D$2+Dados!E4430</f>
        <v>35.6</v>
      </c>
      <c r="E4430" s="16">
        <f>Dados!$G$2+Dados!H4430</f>
        <v>67.599999999999994</v>
      </c>
    </row>
    <row r="4431" spans="1:5" ht="13.9" customHeight="1" x14ac:dyDescent="0.25">
      <c r="A4431" s="17">
        <v>4429</v>
      </c>
      <c r="B4431" s="18" t="s">
        <v>8885</v>
      </c>
      <c r="C4431" s="19" t="s">
        <v>8886</v>
      </c>
      <c r="D4431" s="15">
        <f>Dados!$D$2+Dados!E4431</f>
        <v>35.6</v>
      </c>
      <c r="E4431" s="16">
        <f>Dados!$G$2+Dados!H4431</f>
        <v>67.599999999999994</v>
      </c>
    </row>
    <row r="4432" spans="1:5" ht="13.9" customHeight="1" x14ac:dyDescent="0.25">
      <c r="A4432" s="17">
        <v>4430</v>
      </c>
      <c r="B4432" s="18" t="s">
        <v>8887</v>
      </c>
      <c r="C4432" s="19" t="s">
        <v>8888</v>
      </c>
      <c r="D4432" s="15">
        <f>Dados!$D$2+Dados!E4432</f>
        <v>32.89</v>
      </c>
      <c r="E4432" s="16">
        <f>Dados!$G$2+Dados!H4432</f>
        <v>64.89</v>
      </c>
    </row>
    <row r="4433" spans="1:5" ht="13.9" customHeight="1" x14ac:dyDescent="0.25">
      <c r="A4433" s="17">
        <v>4431</v>
      </c>
      <c r="B4433" s="18" t="s">
        <v>8889</v>
      </c>
      <c r="C4433" s="19" t="s">
        <v>8890</v>
      </c>
      <c r="D4433" s="15">
        <f>Dados!$D$2+Dados!E4433</f>
        <v>46.45</v>
      </c>
      <c r="E4433" s="16">
        <f>Dados!$G$2+Dados!H4433</f>
        <v>78.45</v>
      </c>
    </row>
    <row r="4434" spans="1:5" ht="13.9" customHeight="1" x14ac:dyDescent="0.25">
      <c r="A4434" s="17">
        <v>4432</v>
      </c>
      <c r="B4434" s="18" t="s">
        <v>8891</v>
      </c>
      <c r="C4434" s="19" t="s">
        <v>8892</v>
      </c>
      <c r="D4434" s="15">
        <f>Dados!$D$2+Dados!E4434</f>
        <v>38.32</v>
      </c>
      <c r="E4434" s="16">
        <f>Dados!$G$2+Dados!H4434</f>
        <v>70.319999999999993</v>
      </c>
    </row>
    <row r="4435" spans="1:5" ht="13.9" customHeight="1" x14ac:dyDescent="0.25">
      <c r="A4435" s="17">
        <v>4433</v>
      </c>
      <c r="B4435" s="18" t="s">
        <v>8893</v>
      </c>
      <c r="C4435" s="19" t="s">
        <v>8894</v>
      </c>
      <c r="D4435" s="15">
        <f>Dados!$D$2+Dados!E4435</f>
        <v>488.61</v>
      </c>
      <c r="E4435" s="16">
        <f>Dados!$G$2+Dados!H4435</f>
        <v>520.61</v>
      </c>
    </row>
    <row r="4436" spans="1:5" ht="13.9" customHeight="1" x14ac:dyDescent="0.25">
      <c r="A4436" s="17">
        <v>4434</v>
      </c>
      <c r="B4436" s="18" t="s">
        <v>8895</v>
      </c>
      <c r="C4436" s="19" t="s">
        <v>8896</v>
      </c>
      <c r="D4436" s="15">
        <f>Dados!$D$2+Dados!E4436</f>
        <v>374.68</v>
      </c>
      <c r="E4436" s="16">
        <f>Dados!$G$2+Dados!H4436</f>
        <v>406.68</v>
      </c>
    </row>
    <row r="4437" spans="1:5" ht="13.9" customHeight="1" x14ac:dyDescent="0.25">
      <c r="A4437" s="17">
        <v>4435</v>
      </c>
      <c r="B4437" s="18" t="s">
        <v>8897</v>
      </c>
      <c r="C4437" s="19" t="s">
        <v>8898</v>
      </c>
      <c r="D4437" s="15">
        <f>Dados!$D$2+Dados!E4437</f>
        <v>323.14</v>
      </c>
      <c r="E4437" s="16">
        <f>Dados!$G$2+Dados!H4437</f>
        <v>355.14</v>
      </c>
    </row>
    <row r="4438" spans="1:5" ht="13.9" customHeight="1" x14ac:dyDescent="0.25">
      <c r="A4438" s="17">
        <v>4436</v>
      </c>
      <c r="B4438" s="18" t="s">
        <v>8899</v>
      </c>
      <c r="C4438" s="19" t="s">
        <v>8900</v>
      </c>
      <c r="D4438" s="15">
        <f>Dados!$D$2+Dados!E4438</f>
        <v>304.14999999999998</v>
      </c>
      <c r="E4438" s="16">
        <f>Dados!$G$2+Dados!H4438</f>
        <v>336.15</v>
      </c>
    </row>
    <row r="4439" spans="1:5" ht="13.9" customHeight="1" x14ac:dyDescent="0.25">
      <c r="A4439" s="17">
        <v>4437</v>
      </c>
      <c r="B4439" s="18" t="s">
        <v>8901</v>
      </c>
      <c r="C4439" s="19" t="s">
        <v>8902</v>
      </c>
      <c r="D4439" s="15">
        <f>Dados!$D$2+Dados!E4439</f>
        <v>369.25</v>
      </c>
      <c r="E4439" s="16">
        <f>Dados!$G$2+Dados!H4439</f>
        <v>401.25</v>
      </c>
    </row>
    <row r="4440" spans="1:5" ht="13.9" customHeight="1" x14ac:dyDescent="0.25">
      <c r="A4440" s="17">
        <v>4438</v>
      </c>
      <c r="B4440" s="18" t="s">
        <v>8903</v>
      </c>
      <c r="C4440" s="19" t="s">
        <v>8904</v>
      </c>
      <c r="D4440" s="15">
        <f>Dados!$D$2+Dados!E4440</f>
        <v>157.66999999999999</v>
      </c>
      <c r="E4440" s="16">
        <f>Dados!$G$2+Dados!H4440</f>
        <v>189.67</v>
      </c>
    </row>
    <row r="4441" spans="1:5" ht="13.9" customHeight="1" x14ac:dyDescent="0.25">
      <c r="A4441" s="17">
        <v>4439</v>
      </c>
      <c r="B4441" s="18" t="s">
        <v>8905</v>
      </c>
      <c r="C4441" s="19" t="s">
        <v>8906</v>
      </c>
      <c r="D4441" s="15">
        <f>Dados!$D$2+Dados!E4441</f>
        <v>133.26</v>
      </c>
      <c r="E4441" s="16">
        <f>Dados!$G$2+Dados!H4441</f>
        <v>165.26</v>
      </c>
    </row>
    <row r="4442" spans="1:5" ht="13.9" customHeight="1" x14ac:dyDescent="0.25">
      <c r="A4442" s="17">
        <v>4440</v>
      </c>
      <c r="B4442" s="18" t="s">
        <v>8907</v>
      </c>
      <c r="C4442" s="19" t="s">
        <v>8908</v>
      </c>
      <c r="D4442" s="15">
        <f>Dados!$D$2+Dados!E4442</f>
        <v>160.38</v>
      </c>
      <c r="E4442" s="16">
        <f>Dados!$G$2+Dados!H4442</f>
        <v>192.38</v>
      </c>
    </row>
    <row r="4443" spans="1:5" ht="13.9" customHeight="1" x14ac:dyDescent="0.25">
      <c r="A4443" s="17">
        <v>4441</v>
      </c>
      <c r="B4443" s="18" t="s">
        <v>8909</v>
      </c>
      <c r="C4443" s="19" t="s">
        <v>8910</v>
      </c>
      <c r="D4443" s="15">
        <f>Dados!$D$2+Dados!E4443</f>
        <v>211.92</v>
      </c>
      <c r="E4443" s="16">
        <f>Dados!$G$2+Dados!H4443</f>
        <v>243.92</v>
      </c>
    </row>
    <row r="4444" spans="1:5" ht="13.9" customHeight="1" x14ac:dyDescent="0.25">
      <c r="A4444" s="17">
        <v>4442</v>
      </c>
      <c r="B4444" s="18" t="s">
        <v>8911</v>
      </c>
      <c r="C4444" s="19" t="s">
        <v>8912</v>
      </c>
      <c r="D4444" s="15">
        <f>Dados!$D$2+Dados!E4444</f>
        <v>201.07</v>
      </c>
      <c r="E4444" s="16">
        <f>Dados!$G$2+Dados!H4444</f>
        <v>233.07</v>
      </c>
    </row>
    <row r="4445" spans="1:5" ht="13.9" customHeight="1" x14ac:dyDescent="0.25">
      <c r="A4445" s="17">
        <v>4443</v>
      </c>
      <c r="B4445" s="18" t="s">
        <v>8913</v>
      </c>
      <c r="C4445" s="19" t="s">
        <v>8914</v>
      </c>
      <c r="D4445" s="15">
        <f>Dados!$D$2+Dados!E4445</f>
        <v>201.07</v>
      </c>
      <c r="E4445" s="16">
        <f>Dados!$G$2+Dados!H4445</f>
        <v>233.07</v>
      </c>
    </row>
    <row r="4446" spans="1:5" ht="13.9" customHeight="1" x14ac:dyDescent="0.25">
      <c r="A4446" s="17">
        <v>4444</v>
      </c>
      <c r="B4446" s="18" t="s">
        <v>8915</v>
      </c>
      <c r="C4446" s="19" t="s">
        <v>8916</v>
      </c>
      <c r="D4446" s="15">
        <f>Dados!$D$2+Dados!E4446</f>
        <v>217.35</v>
      </c>
      <c r="E4446" s="16">
        <f>Dados!$G$2+Dados!H4446</f>
        <v>249.35</v>
      </c>
    </row>
    <row r="4447" spans="1:5" ht="13.9" customHeight="1" x14ac:dyDescent="0.25">
      <c r="A4447" s="17">
        <v>4445</v>
      </c>
      <c r="B4447" s="18" t="s">
        <v>8917</v>
      </c>
      <c r="C4447" s="19" t="s">
        <v>8918</v>
      </c>
      <c r="D4447" s="15">
        <f>Dados!$D$2+Dados!E4447</f>
        <v>152.25</v>
      </c>
      <c r="E4447" s="16">
        <f>Dados!$G$2+Dados!H4447</f>
        <v>184.25</v>
      </c>
    </row>
    <row r="4448" spans="1:5" ht="13.9" customHeight="1" x14ac:dyDescent="0.25">
      <c r="A4448" s="17">
        <v>4446</v>
      </c>
      <c r="B4448" s="18" t="s">
        <v>8919</v>
      </c>
      <c r="C4448" s="19" t="s">
        <v>8920</v>
      </c>
      <c r="D4448" s="15">
        <f>Dados!$D$2+Dados!E4448</f>
        <v>131.63</v>
      </c>
      <c r="E4448" s="16">
        <f>Dados!$G$2+Dados!H4448</f>
        <v>163.63</v>
      </c>
    </row>
    <row r="4449" spans="1:5" ht="13.9" customHeight="1" x14ac:dyDescent="0.25">
      <c r="A4449" s="17">
        <v>4447</v>
      </c>
      <c r="B4449" s="18" t="s">
        <v>8921</v>
      </c>
      <c r="C4449" s="19" t="s">
        <v>8922</v>
      </c>
      <c r="D4449" s="15">
        <f>Dados!$D$2+Dados!E4449</f>
        <v>152.25</v>
      </c>
      <c r="E4449" s="16">
        <f>Dados!$G$2+Dados!H4449</f>
        <v>184.25</v>
      </c>
    </row>
    <row r="4450" spans="1:5" ht="13.9" customHeight="1" x14ac:dyDescent="0.25">
      <c r="A4450" s="17">
        <v>4448</v>
      </c>
      <c r="B4450" s="18" t="s">
        <v>8923</v>
      </c>
      <c r="C4450" s="19" t="s">
        <v>8924</v>
      </c>
      <c r="D4450" s="15">
        <f>Dados!$D$2+Dados!E4450</f>
        <v>206.5</v>
      </c>
      <c r="E4450" s="16">
        <f>Dados!$G$2+Dados!H4450</f>
        <v>238.5</v>
      </c>
    </row>
    <row r="4451" spans="1:5" ht="13.9" customHeight="1" x14ac:dyDescent="0.25">
      <c r="A4451" s="17">
        <v>4449</v>
      </c>
      <c r="B4451" s="18" t="s">
        <v>8925</v>
      </c>
      <c r="C4451" s="19" t="s">
        <v>8926</v>
      </c>
      <c r="D4451" s="15">
        <f>Dados!$D$2+Dados!E4451</f>
        <v>248.54</v>
      </c>
      <c r="E4451" s="16">
        <f>Dados!$G$2+Dados!H4451</f>
        <v>280.53999999999996</v>
      </c>
    </row>
    <row r="4452" spans="1:5" ht="13.9" customHeight="1" x14ac:dyDescent="0.25">
      <c r="A4452" s="17">
        <v>4450</v>
      </c>
      <c r="B4452" s="18" t="s">
        <v>8927</v>
      </c>
      <c r="C4452" s="19" t="s">
        <v>8928</v>
      </c>
      <c r="D4452" s="15">
        <f>Dados!$D$2+Dados!E4452</f>
        <v>138.68</v>
      </c>
      <c r="E4452" s="16">
        <f>Dados!$G$2+Dados!H4452</f>
        <v>170.68</v>
      </c>
    </row>
    <row r="4453" spans="1:5" ht="13.9" customHeight="1" x14ac:dyDescent="0.25">
      <c r="A4453" s="17">
        <v>4451</v>
      </c>
      <c r="B4453" s="18" t="s">
        <v>8929</v>
      </c>
      <c r="C4453" s="19" t="s">
        <v>8930</v>
      </c>
      <c r="D4453" s="15">
        <f>Dados!$D$2+Dados!E4453</f>
        <v>192.93</v>
      </c>
      <c r="E4453" s="16">
        <f>Dados!$G$2+Dados!H4453</f>
        <v>224.93</v>
      </c>
    </row>
    <row r="4454" spans="1:5" ht="13.9" customHeight="1" x14ac:dyDescent="0.25">
      <c r="A4454" s="17">
        <v>4452</v>
      </c>
      <c r="B4454" s="18" t="s">
        <v>8931</v>
      </c>
      <c r="C4454" s="19" t="s">
        <v>8932</v>
      </c>
      <c r="D4454" s="15">
        <f>Dados!$D$2+Dados!E4454</f>
        <v>199.72</v>
      </c>
      <c r="E4454" s="16">
        <f>Dados!$G$2+Dados!H4454</f>
        <v>231.72</v>
      </c>
    </row>
    <row r="4455" spans="1:5" ht="13.7" customHeight="1" x14ac:dyDescent="0.25">
      <c r="A4455" s="17">
        <v>4453</v>
      </c>
      <c r="B4455" s="18" t="s">
        <v>8933</v>
      </c>
      <c r="C4455" s="19" t="s">
        <v>8934</v>
      </c>
      <c r="D4455" s="15">
        <f>Dados!$D$2+Dados!E4455</f>
        <v>154.96</v>
      </c>
      <c r="E4455" s="16">
        <f>Dados!$G$2+Dados!H4455</f>
        <v>186.96</v>
      </c>
    </row>
    <row r="4456" spans="1:5" ht="13.9" customHeight="1" x14ac:dyDescent="0.25">
      <c r="A4456" s="17">
        <v>4454</v>
      </c>
      <c r="B4456" s="18" t="s">
        <v>8935</v>
      </c>
      <c r="C4456" s="19" t="s">
        <v>8936</v>
      </c>
      <c r="D4456" s="15">
        <f>Dados!$D$2+Dados!E4456</f>
        <v>206.5</v>
      </c>
      <c r="E4456" s="16">
        <f>Dados!$G$2+Dados!H4456</f>
        <v>238.5</v>
      </c>
    </row>
    <row r="4457" spans="1:5" ht="13.9" customHeight="1" x14ac:dyDescent="0.25">
      <c r="A4457" s="17">
        <v>4455</v>
      </c>
      <c r="B4457" s="18" t="s">
        <v>8937</v>
      </c>
      <c r="C4457" s="19" t="s">
        <v>8938</v>
      </c>
      <c r="D4457" s="15">
        <f>Dados!$D$2+Dados!E4457</f>
        <v>252.61</v>
      </c>
      <c r="E4457" s="16">
        <f>Dados!$G$2+Dados!H4457</f>
        <v>284.61</v>
      </c>
    </row>
    <row r="4458" spans="1:5" ht="13.9" customHeight="1" x14ac:dyDescent="0.25">
      <c r="A4458" s="17">
        <v>4456</v>
      </c>
      <c r="B4458" s="18" t="s">
        <v>8939</v>
      </c>
      <c r="C4458" s="19" t="s">
        <v>8940</v>
      </c>
      <c r="D4458" s="15">
        <f>Dados!$D$2+Dados!E4458</f>
        <v>133.26</v>
      </c>
      <c r="E4458" s="16">
        <f>Dados!$G$2+Dados!H4458</f>
        <v>165.26</v>
      </c>
    </row>
    <row r="4459" spans="1:5" ht="13.9" customHeight="1" x14ac:dyDescent="0.25">
      <c r="A4459" s="17">
        <v>4457</v>
      </c>
      <c r="B4459" s="18" t="s">
        <v>8941</v>
      </c>
      <c r="C4459" s="19" t="s">
        <v>8942</v>
      </c>
      <c r="D4459" s="15">
        <f>Dados!$D$2+Dados!E4459</f>
        <v>152.25</v>
      </c>
      <c r="E4459" s="16">
        <f>Dados!$G$2+Dados!H4459</f>
        <v>184.25</v>
      </c>
    </row>
    <row r="4460" spans="1:5" ht="13.9" customHeight="1" x14ac:dyDescent="0.25">
      <c r="A4460" s="17">
        <v>4458</v>
      </c>
      <c r="B4460" s="18" t="s">
        <v>8943</v>
      </c>
      <c r="C4460" s="19" t="s">
        <v>8944</v>
      </c>
      <c r="D4460" s="15">
        <f>Dados!$D$2+Dados!E4460</f>
        <v>160.38</v>
      </c>
      <c r="E4460" s="16">
        <f>Dados!$G$2+Dados!H4460</f>
        <v>192.38</v>
      </c>
    </row>
    <row r="4461" spans="1:5" ht="13.9" customHeight="1" x14ac:dyDescent="0.25">
      <c r="A4461" s="17">
        <v>4459</v>
      </c>
      <c r="B4461" s="18" t="s">
        <v>8945</v>
      </c>
      <c r="C4461" s="19" t="s">
        <v>8946</v>
      </c>
      <c r="D4461" s="15">
        <f>Dados!$D$2+Dados!E4461</f>
        <v>159.03</v>
      </c>
      <c r="E4461" s="16">
        <f>Dados!$G$2+Dados!H4461</f>
        <v>191.03</v>
      </c>
    </row>
    <row r="4462" spans="1:5" ht="13.9" customHeight="1" x14ac:dyDescent="0.25">
      <c r="A4462" s="17">
        <v>4460</v>
      </c>
      <c r="B4462" s="18" t="s">
        <v>8947</v>
      </c>
      <c r="C4462" s="19" t="s">
        <v>8948</v>
      </c>
      <c r="D4462" s="15">
        <f>Dados!$D$2+Dados!E4462</f>
        <v>163.1</v>
      </c>
      <c r="E4462" s="16">
        <f>Dados!$G$2+Dados!H4462</f>
        <v>195.1</v>
      </c>
    </row>
    <row r="4463" spans="1:5" ht="13.9" customHeight="1" x14ac:dyDescent="0.25">
      <c r="A4463" s="17">
        <v>4461</v>
      </c>
      <c r="B4463" s="18" t="s">
        <v>8949</v>
      </c>
      <c r="C4463" s="19" t="s">
        <v>8950</v>
      </c>
      <c r="D4463" s="15">
        <f>Dados!$D$2+Dados!E4463</f>
        <v>160.38</v>
      </c>
      <c r="E4463" s="16">
        <f>Dados!$G$2+Dados!H4463</f>
        <v>192.38</v>
      </c>
    </row>
    <row r="4464" spans="1:5" ht="13.9" customHeight="1" x14ac:dyDescent="0.25">
      <c r="A4464" s="17">
        <v>4462</v>
      </c>
      <c r="B4464" s="18" t="s">
        <v>8951</v>
      </c>
      <c r="C4464" s="19" t="s">
        <v>8952</v>
      </c>
      <c r="D4464" s="15">
        <f>Dados!$D$2+Dados!E4464</f>
        <v>133.26</v>
      </c>
      <c r="E4464" s="16">
        <f>Dados!$G$2+Dados!H4464</f>
        <v>165.26</v>
      </c>
    </row>
    <row r="4465" spans="1:5" ht="13.9" customHeight="1" x14ac:dyDescent="0.25">
      <c r="A4465" s="17">
        <v>4463</v>
      </c>
      <c r="B4465" s="18" t="s">
        <v>8953</v>
      </c>
      <c r="C4465" s="19" t="s">
        <v>8954</v>
      </c>
      <c r="D4465" s="15">
        <f>Dados!$D$2+Dados!E4465</f>
        <v>83.07</v>
      </c>
      <c r="E4465" s="16">
        <f>Dados!$G$2+Dados!H4465</f>
        <v>115.07</v>
      </c>
    </row>
    <row r="4466" spans="1:5" ht="13.9" customHeight="1" x14ac:dyDescent="0.25">
      <c r="A4466" s="17">
        <v>4464</v>
      </c>
      <c r="B4466" s="18" t="s">
        <v>8955</v>
      </c>
      <c r="C4466" s="19" t="s">
        <v>8956</v>
      </c>
      <c r="D4466" s="15">
        <f>Dados!$D$2+Dados!E4466</f>
        <v>80.63</v>
      </c>
      <c r="E4466" s="16">
        <f>Dados!$G$2+Dados!H4466</f>
        <v>112.63</v>
      </c>
    </row>
    <row r="4467" spans="1:5" ht="13.9" customHeight="1" x14ac:dyDescent="0.25">
      <c r="A4467" s="17">
        <v>4465</v>
      </c>
      <c r="B4467" s="18" t="s">
        <v>8957</v>
      </c>
      <c r="C4467" s="19" t="s">
        <v>8958</v>
      </c>
      <c r="D4467" s="15">
        <f>Dados!$D$2+Dados!E4467</f>
        <v>108.79</v>
      </c>
      <c r="E4467" s="16">
        <f>Dados!$G$2+Dados!H4467</f>
        <v>140.79000000000002</v>
      </c>
    </row>
    <row r="4468" spans="1:5" ht="13.9" customHeight="1" x14ac:dyDescent="0.25">
      <c r="A4468" s="17">
        <v>4466</v>
      </c>
      <c r="B4468" s="18" t="s">
        <v>8959</v>
      </c>
      <c r="C4468" s="19" t="s">
        <v>8960</v>
      </c>
      <c r="D4468" s="15">
        <f>Dados!$D$2+Dados!E4468</f>
        <v>230.91</v>
      </c>
      <c r="E4468" s="16">
        <f>Dados!$G$2+Dados!H4468</f>
        <v>262.90999999999997</v>
      </c>
    </row>
    <row r="4469" spans="1:5" ht="13.9" customHeight="1" x14ac:dyDescent="0.25">
      <c r="A4469" s="17">
        <v>4467</v>
      </c>
      <c r="B4469" s="18" t="s">
        <v>8961</v>
      </c>
      <c r="C4469" s="19" t="s">
        <v>8962</v>
      </c>
      <c r="D4469" s="15">
        <f>Dados!$D$2+Dados!E4469</f>
        <v>182.08</v>
      </c>
      <c r="E4469" s="16">
        <f>Dados!$G$2+Dados!H4469</f>
        <v>214.08</v>
      </c>
    </row>
    <row r="4470" spans="1:5" ht="13.9" customHeight="1" x14ac:dyDescent="0.25">
      <c r="A4470" s="17">
        <v>4468</v>
      </c>
      <c r="B4470" s="18" t="s">
        <v>8963</v>
      </c>
      <c r="C4470" s="19" t="s">
        <v>8964</v>
      </c>
      <c r="D4470" s="15">
        <f>Dados!$D$2+Dados!E4470</f>
        <v>225.49</v>
      </c>
      <c r="E4470" s="16">
        <f>Dados!$G$2+Dados!H4470</f>
        <v>257.49</v>
      </c>
    </row>
    <row r="4471" spans="1:5" ht="13.9" customHeight="1" x14ac:dyDescent="0.25">
      <c r="A4471" s="17">
        <v>4469</v>
      </c>
      <c r="B4471" s="18" t="s">
        <v>8965</v>
      </c>
      <c r="C4471" s="19" t="s">
        <v>8966</v>
      </c>
      <c r="D4471" s="15">
        <f>Dados!$D$2+Dados!E4471</f>
        <v>104.78</v>
      </c>
      <c r="E4471" s="16">
        <f>Dados!$G$2+Dados!H4471</f>
        <v>136.78</v>
      </c>
    </row>
    <row r="4472" spans="1:5" ht="13.9" customHeight="1" x14ac:dyDescent="0.25">
      <c r="A4472" s="17">
        <v>4470</v>
      </c>
      <c r="B4472" s="18" t="s">
        <v>8967</v>
      </c>
      <c r="C4472" s="19" t="s">
        <v>8968</v>
      </c>
      <c r="D4472" s="15">
        <f>Dados!$D$2+Dados!E4472</f>
        <v>144.11000000000001</v>
      </c>
      <c r="E4472" s="16">
        <f>Dados!$G$2+Dados!H4472</f>
        <v>176.11</v>
      </c>
    </row>
    <row r="4473" spans="1:5" ht="13.9" customHeight="1" x14ac:dyDescent="0.25">
      <c r="A4473" s="17">
        <v>4471</v>
      </c>
      <c r="B4473" s="18" t="s">
        <v>8969</v>
      </c>
      <c r="C4473" s="19" t="s">
        <v>8970</v>
      </c>
      <c r="D4473" s="15">
        <f>Dados!$D$2+Dados!E4473</f>
        <v>87.14</v>
      </c>
      <c r="E4473" s="16">
        <f>Dados!$G$2+Dados!H4473</f>
        <v>119.14</v>
      </c>
    </row>
    <row r="4474" spans="1:5" ht="13.9" customHeight="1" x14ac:dyDescent="0.25">
      <c r="A4474" s="17">
        <v>4472</v>
      </c>
      <c r="B4474" s="18" t="s">
        <v>8971</v>
      </c>
      <c r="C4474" s="19" t="s">
        <v>8972</v>
      </c>
      <c r="D4474" s="15">
        <f>Dados!$D$2+Dados!E4474</f>
        <v>194.29</v>
      </c>
      <c r="E4474" s="16">
        <f>Dados!$G$2+Dados!H4474</f>
        <v>226.29</v>
      </c>
    </row>
    <row r="4475" spans="1:5" ht="13.9" customHeight="1" x14ac:dyDescent="0.25">
      <c r="A4475" s="17">
        <v>4473</v>
      </c>
      <c r="B4475" s="18" t="s">
        <v>8973</v>
      </c>
      <c r="C4475" s="19" t="s">
        <v>8974</v>
      </c>
      <c r="D4475" s="15">
        <f>Dados!$D$2+Dados!E4475</f>
        <v>92.57</v>
      </c>
      <c r="E4475" s="16">
        <f>Dados!$G$2+Dados!H4475</f>
        <v>124.57</v>
      </c>
    </row>
    <row r="4476" spans="1:5" ht="13.9" customHeight="1" x14ac:dyDescent="0.25">
      <c r="A4476" s="17">
        <v>4474</v>
      </c>
      <c r="B4476" s="18" t="s">
        <v>8975</v>
      </c>
      <c r="C4476" s="19" t="s">
        <v>8976</v>
      </c>
      <c r="D4476" s="15">
        <f>Dados!$D$2+Dados!E4476</f>
        <v>133.26</v>
      </c>
      <c r="E4476" s="16">
        <f>Dados!$G$2+Dados!H4476</f>
        <v>165.26</v>
      </c>
    </row>
    <row r="4477" spans="1:5" ht="13.9" customHeight="1" x14ac:dyDescent="0.25">
      <c r="A4477" s="17">
        <v>4475</v>
      </c>
      <c r="B4477" s="18" t="s">
        <v>8977</v>
      </c>
      <c r="C4477" s="19" t="s">
        <v>8978</v>
      </c>
      <c r="D4477" s="15">
        <f>Dados!$D$2+Dados!E4477</f>
        <v>178.29</v>
      </c>
      <c r="E4477" s="16">
        <f>Dados!$G$2+Dados!H4477</f>
        <v>210.29</v>
      </c>
    </row>
    <row r="4478" spans="1:5" ht="13.9" customHeight="1" x14ac:dyDescent="0.25">
      <c r="A4478" s="17">
        <v>4476</v>
      </c>
      <c r="B4478" s="18" t="s">
        <v>8979</v>
      </c>
      <c r="C4478" s="19" t="s">
        <v>8980</v>
      </c>
      <c r="D4478" s="15">
        <f>Dados!$D$2+Dados!E4478</f>
        <v>82.8</v>
      </c>
      <c r="E4478" s="16">
        <f>Dados!$G$2+Dados!H4478</f>
        <v>114.8</v>
      </c>
    </row>
    <row r="4479" spans="1:5" ht="13.9" customHeight="1" x14ac:dyDescent="0.25">
      <c r="A4479" s="17">
        <v>4477</v>
      </c>
      <c r="B4479" s="18" t="s">
        <v>8981</v>
      </c>
      <c r="C4479" s="19" t="s">
        <v>8982</v>
      </c>
      <c r="D4479" s="15">
        <f>Dados!$D$2+Dados!E4479</f>
        <v>126.48</v>
      </c>
      <c r="E4479" s="16">
        <f>Dados!$G$2+Dados!H4479</f>
        <v>158.48000000000002</v>
      </c>
    </row>
    <row r="4480" spans="1:5" ht="13.9" customHeight="1" x14ac:dyDescent="0.25">
      <c r="A4480" s="17">
        <v>4478</v>
      </c>
      <c r="B4480" s="18" t="s">
        <v>8983</v>
      </c>
      <c r="C4480" s="19" t="s">
        <v>8984</v>
      </c>
      <c r="D4480" s="15">
        <f>Dados!$D$2+Dados!E4480</f>
        <v>92.57</v>
      </c>
      <c r="E4480" s="16">
        <f>Dados!$G$2+Dados!H4480</f>
        <v>124.57</v>
      </c>
    </row>
    <row r="4481" spans="1:5" ht="13.9" customHeight="1" x14ac:dyDescent="0.25">
      <c r="A4481" s="17">
        <v>4479</v>
      </c>
      <c r="B4481" s="18" t="s">
        <v>8985</v>
      </c>
      <c r="C4481" s="19" t="s">
        <v>8986</v>
      </c>
      <c r="D4481" s="15">
        <f>Dados!$D$2+Dados!E4481</f>
        <v>218.7</v>
      </c>
      <c r="E4481" s="16">
        <f>Dados!$G$2+Dados!H4481</f>
        <v>250.7</v>
      </c>
    </row>
    <row r="4482" spans="1:5" ht="13.9" customHeight="1" x14ac:dyDescent="0.25">
      <c r="A4482" s="17">
        <v>4480</v>
      </c>
      <c r="B4482" s="18" t="s">
        <v>8987</v>
      </c>
      <c r="C4482" s="19" t="s">
        <v>8988</v>
      </c>
      <c r="D4482" s="15">
        <f>Dados!$D$2+Dados!E4482</f>
        <v>179.37</v>
      </c>
      <c r="E4482" s="16">
        <f>Dados!$G$2+Dados!H4482</f>
        <v>211.37</v>
      </c>
    </row>
    <row r="4483" spans="1:5" ht="13.9" customHeight="1" x14ac:dyDescent="0.25">
      <c r="A4483" s="17">
        <v>4481</v>
      </c>
      <c r="B4483" s="18" t="s">
        <v>8989</v>
      </c>
      <c r="C4483" s="19" t="s">
        <v>8990</v>
      </c>
      <c r="D4483" s="15">
        <f>Dados!$D$2+Dados!E4483</f>
        <v>126.48</v>
      </c>
      <c r="E4483" s="16">
        <f>Dados!$G$2+Dados!H4483</f>
        <v>158.48000000000002</v>
      </c>
    </row>
    <row r="4484" spans="1:5" ht="13.9" customHeight="1" x14ac:dyDescent="0.25">
      <c r="A4484" s="17">
        <v>4482</v>
      </c>
      <c r="B4484" s="18" t="s">
        <v>8991</v>
      </c>
      <c r="C4484" s="19" t="s">
        <v>8992</v>
      </c>
      <c r="D4484" s="15">
        <f>Dados!$D$2+Dados!E4484</f>
        <v>138.68</v>
      </c>
      <c r="E4484" s="16">
        <f>Dados!$G$2+Dados!H4484</f>
        <v>170.68</v>
      </c>
    </row>
    <row r="4485" spans="1:5" ht="13.9" customHeight="1" x14ac:dyDescent="0.25">
      <c r="A4485" s="17">
        <v>4483</v>
      </c>
      <c r="B4485" s="18" t="s">
        <v>8993</v>
      </c>
      <c r="C4485" s="19" t="s">
        <v>8994</v>
      </c>
      <c r="D4485" s="15">
        <f>Dados!$D$2+Dados!E4485</f>
        <v>195.65</v>
      </c>
      <c r="E4485" s="16">
        <f>Dados!$G$2+Dados!H4485</f>
        <v>227.65</v>
      </c>
    </row>
    <row r="4486" spans="1:5" ht="13.9" customHeight="1" x14ac:dyDescent="0.25">
      <c r="A4486" s="17">
        <v>4484</v>
      </c>
      <c r="B4486" s="18" t="s">
        <v>8995</v>
      </c>
      <c r="C4486" s="19" t="s">
        <v>8996</v>
      </c>
      <c r="D4486" s="15">
        <f>Dados!$D$2+Dados!E4486</f>
        <v>236.34</v>
      </c>
      <c r="E4486" s="16">
        <f>Dados!$G$2+Dados!H4486</f>
        <v>268.34000000000003</v>
      </c>
    </row>
    <row r="4487" spans="1:5" ht="13.9" customHeight="1" x14ac:dyDescent="0.25">
      <c r="A4487" s="17">
        <v>4485</v>
      </c>
      <c r="B4487" s="18" t="s">
        <v>8997</v>
      </c>
      <c r="C4487" s="19" t="s">
        <v>8998</v>
      </c>
      <c r="D4487" s="15">
        <f>Dados!$D$2+Dados!E4487</f>
        <v>244.47</v>
      </c>
      <c r="E4487" s="16">
        <f>Dados!$G$2+Dados!H4487</f>
        <v>276.47000000000003</v>
      </c>
    </row>
    <row r="4488" spans="1:5" ht="13.9" customHeight="1" x14ac:dyDescent="0.25">
      <c r="A4488" s="17">
        <v>4486</v>
      </c>
      <c r="B4488" s="18" t="s">
        <v>8999</v>
      </c>
      <c r="C4488" s="19" t="s">
        <v>9000</v>
      </c>
      <c r="D4488" s="15">
        <f>Dados!$D$2+Dados!E4488</f>
        <v>225.49</v>
      </c>
      <c r="E4488" s="16">
        <f>Dados!$G$2+Dados!H4488</f>
        <v>257.49</v>
      </c>
    </row>
    <row r="4489" spans="1:5" ht="13.9" customHeight="1" x14ac:dyDescent="0.25">
      <c r="A4489" s="17">
        <v>4487</v>
      </c>
      <c r="B4489" s="18" t="s">
        <v>9001</v>
      </c>
      <c r="C4489" s="19" t="s">
        <v>9002</v>
      </c>
      <c r="D4489" s="15">
        <f>Dados!$D$2+Dados!E4489</f>
        <v>198.36</v>
      </c>
      <c r="E4489" s="16">
        <f>Dados!$G$2+Dados!H4489</f>
        <v>230.36</v>
      </c>
    </row>
    <row r="4490" spans="1:5" ht="13.7" customHeight="1" x14ac:dyDescent="0.25">
      <c r="A4490" s="17">
        <v>4488</v>
      </c>
      <c r="B4490" s="18" t="s">
        <v>9003</v>
      </c>
      <c r="C4490" s="19" t="s">
        <v>9004</v>
      </c>
      <c r="D4490" s="15">
        <f>Dados!$D$2+Dados!E4490</f>
        <v>198.36</v>
      </c>
      <c r="E4490" s="16">
        <f>Dados!$G$2+Dados!H4490</f>
        <v>230.36</v>
      </c>
    </row>
    <row r="4491" spans="1:5" ht="13.9" customHeight="1" x14ac:dyDescent="0.25">
      <c r="A4491" s="17">
        <v>4489</v>
      </c>
      <c r="B4491" s="18" t="s">
        <v>9005</v>
      </c>
      <c r="C4491" s="19" t="s">
        <v>9006</v>
      </c>
      <c r="D4491" s="15">
        <f>Dados!$D$2+Dados!E4491</f>
        <v>132.17000000000002</v>
      </c>
      <c r="E4491" s="16">
        <f>Dados!$G$2+Dados!H4491</f>
        <v>164.17000000000002</v>
      </c>
    </row>
    <row r="4492" spans="1:5" ht="13.9" customHeight="1" x14ac:dyDescent="0.25">
      <c r="A4492" s="17">
        <v>4490</v>
      </c>
      <c r="B4492" s="18" t="s">
        <v>9007</v>
      </c>
      <c r="C4492" s="19" t="s">
        <v>9008</v>
      </c>
      <c r="D4492" s="15">
        <f>Dados!$D$2+Dados!E4492</f>
        <v>157.66999999999999</v>
      </c>
      <c r="E4492" s="16">
        <f>Dados!$G$2+Dados!H4492</f>
        <v>189.67</v>
      </c>
    </row>
    <row r="4493" spans="1:5" ht="13.9" customHeight="1" x14ac:dyDescent="0.25">
      <c r="A4493" s="17">
        <v>4491</v>
      </c>
      <c r="B4493" s="18" t="s">
        <v>9009</v>
      </c>
      <c r="C4493" s="19" t="s">
        <v>9010</v>
      </c>
      <c r="D4493" s="15">
        <f>Dados!$D$2+Dados!E4493</f>
        <v>157.66999999999999</v>
      </c>
      <c r="E4493" s="16">
        <f>Dados!$G$2+Dados!H4493</f>
        <v>189.67</v>
      </c>
    </row>
    <row r="4494" spans="1:5" ht="13.9" customHeight="1" x14ac:dyDescent="0.25">
      <c r="A4494" s="17">
        <v>4492</v>
      </c>
      <c r="B4494" s="18" t="s">
        <v>9011</v>
      </c>
      <c r="C4494" s="19" t="s">
        <v>9012</v>
      </c>
      <c r="D4494" s="15">
        <f>Dados!$D$2+Dados!E4494</f>
        <v>144.11000000000001</v>
      </c>
      <c r="E4494" s="16">
        <f>Dados!$G$2+Dados!H4494</f>
        <v>176.11</v>
      </c>
    </row>
    <row r="4495" spans="1:5" ht="13.9" customHeight="1" x14ac:dyDescent="0.25">
      <c r="A4495" s="17">
        <v>4493</v>
      </c>
      <c r="B4495" s="18" t="s">
        <v>9013</v>
      </c>
      <c r="C4495" s="19" t="s">
        <v>9014</v>
      </c>
      <c r="D4495" s="15">
        <f>Dados!$D$2+Dados!E4495</f>
        <v>141.4</v>
      </c>
      <c r="E4495" s="16">
        <f>Dados!$G$2+Dados!H4495</f>
        <v>173.4</v>
      </c>
    </row>
    <row r="4496" spans="1:5" ht="13.9" customHeight="1" x14ac:dyDescent="0.25">
      <c r="A4496" s="17">
        <v>4494</v>
      </c>
      <c r="B4496" s="18" t="s">
        <v>9015</v>
      </c>
      <c r="C4496" s="19" t="s">
        <v>9016</v>
      </c>
      <c r="D4496" s="15">
        <f>Dados!$D$2+Dados!E4496</f>
        <v>180.73</v>
      </c>
      <c r="E4496" s="16">
        <f>Dados!$G$2+Dados!H4496</f>
        <v>212.73</v>
      </c>
    </row>
    <row r="4497" spans="1:5" ht="13.9" customHeight="1" x14ac:dyDescent="0.25">
      <c r="A4497" s="17">
        <v>4495</v>
      </c>
      <c r="B4497" s="18" t="s">
        <v>9017</v>
      </c>
      <c r="C4497" s="19" t="s">
        <v>9018</v>
      </c>
      <c r="D4497" s="15">
        <f>Dados!$D$2+Dados!E4497</f>
        <v>149.53</v>
      </c>
      <c r="E4497" s="16">
        <f>Dados!$G$2+Dados!H4497</f>
        <v>181.53</v>
      </c>
    </row>
    <row r="4498" spans="1:5" ht="13.9" customHeight="1" x14ac:dyDescent="0.25">
      <c r="A4498" s="17">
        <v>4496</v>
      </c>
      <c r="B4498" s="18" t="s">
        <v>9019</v>
      </c>
      <c r="C4498" s="19" t="s">
        <v>9020</v>
      </c>
      <c r="D4498" s="15">
        <f>Dados!$D$2+Dados!E4498</f>
        <v>244.47</v>
      </c>
      <c r="E4498" s="16">
        <f>Dados!$G$2+Dados!H4498</f>
        <v>276.47000000000003</v>
      </c>
    </row>
    <row r="4499" spans="1:5" ht="13.9" customHeight="1" x14ac:dyDescent="0.25">
      <c r="A4499" s="17">
        <v>4497</v>
      </c>
      <c r="B4499" s="18" t="s">
        <v>9021</v>
      </c>
      <c r="C4499" s="19" t="s">
        <v>9022</v>
      </c>
      <c r="D4499" s="15">
        <f>Dados!$D$2+Dados!E4499</f>
        <v>203.79</v>
      </c>
      <c r="E4499" s="16">
        <f>Dados!$G$2+Dados!H4499</f>
        <v>235.79</v>
      </c>
    </row>
    <row r="4500" spans="1:5" ht="13.9" customHeight="1" x14ac:dyDescent="0.25">
      <c r="A4500" s="17">
        <v>4498</v>
      </c>
      <c r="B4500" s="18" t="s">
        <v>9023</v>
      </c>
      <c r="C4500" s="19" t="s">
        <v>9024</v>
      </c>
      <c r="D4500" s="15">
        <f>Dados!$D$2+Dados!E4500</f>
        <v>176.66</v>
      </c>
      <c r="E4500" s="16">
        <f>Dados!$G$2+Dados!H4500</f>
        <v>208.66</v>
      </c>
    </row>
    <row r="4501" spans="1:5" ht="13.9" customHeight="1" x14ac:dyDescent="0.25">
      <c r="A4501" s="17">
        <v>4499</v>
      </c>
      <c r="B4501" s="18" t="s">
        <v>9025</v>
      </c>
      <c r="C4501" s="19" t="s">
        <v>9026</v>
      </c>
      <c r="D4501" s="15">
        <f>Dados!$D$2+Dados!E4501</f>
        <v>100.71</v>
      </c>
      <c r="E4501" s="16">
        <f>Dados!$G$2+Dados!H4501</f>
        <v>132.70999999999998</v>
      </c>
    </row>
    <row r="4502" spans="1:5" ht="13.9" customHeight="1" x14ac:dyDescent="0.25">
      <c r="A4502" s="17">
        <v>4500</v>
      </c>
      <c r="B4502" s="18" t="s">
        <v>9027</v>
      </c>
      <c r="C4502" s="19" t="s">
        <v>9028</v>
      </c>
      <c r="D4502" s="15">
        <f>Dados!$D$2+Dados!E4502</f>
        <v>125.12</v>
      </c>
      <c r="E4502" s="16">
        <f>Dados!$G$2+Dados!H4502</f>
        <v>157.12</v>
      </c>
    </row>
    <row r="4503" spans="1:5" ht="13.9" customHeight="1" x14ac:dyDescent="0.25">
      <c r="A4503" s="17">
        <v>4501</v>
      </c>
      <c r="B4503" s="18" t="s">
        <v>9029</v>
      </c>
      <c r="C4503" s="19" t="s">
        <v>9030</v>
      </c>
      <c r="D4503" s="15">
        <f>Dados!$D$2+Dados!E4503</f>
        <v>125.12</v>
      </c>
      <c r="E4503" s="16">
        <f>Dados!$G$2+Dados!H4503</f>
        <v>157.12</v>
      </c>
    </row>
    <row r="4504" spans="1:5" ht="13.9" customHeight="1" x14ac:dyDescent="0.25">
      <c r="A4504" s="17">
        <v>4502</v>
      </c>
      <c r="B4504" s="18" t="s">
        <v>9031</v>
      </c>
      <c r="C4504" s="19" t="s">
        <v>9032</v>
      </c>
      <c r="D4504" s="15">
        <f>Dados!$D$2+Dados!E4504</f>
        <v>103.42</v>
      </c>
      <c r="E4504" s="16">
        <f>Dados!$G$2+Dados!H4504</f>
        <v>135.42000000000002</v>
      </c>
    </row>
    <row r="4505" spans="1:5" ht="13.9" customHeight="1" x14ac:dyDescent="0.25">
      <c r="A4505" s="17">
        <v>4503</v>
      </c>
      <c r="B4505" s="18" t="s">
        <v>9033</v>
      </c>
      <c r="C4505" s="19" t="s">
        <v>9034</v>
      </c>
      <c r="D4505" s="15">
        <f>Dados!$D$2+Dados!E4505</f>
        <v>111.56</v>
      </c>
      <c r="E4505" s="16">
        <f>Dados!$G$2+Dados!H4505</f>
        <v>143.56</v>
      </c>
    </row>
    <row r="4506" spans="1:5" ht="13.9" customHeight="1" x14ac:dyDescent="0.25">
      <c r="A4506" s="17">
        <v>4504</v>
      </c>
      <c r="B4506" s="18" t="s">
        <v>9035</v>
      </c>
      <c r="C4506" s="19" t="s">
        <v>9036</v>
      </c>
      <c r="D4506" s="15">
        <f>Dados!$D$2+Dados!E4506</f>
        <v>111.56</v>
      </c>
      <c r="E4506" s="16">
        <f>Dados!$G$2+Dados!H4506</f>
        <v>143.56</v>
      </c>
    </row>
    <row r="4507" spans="1:5" ht="13.9" customHeight="1" x14ac:dyDescent="0.25">
      <c r="A4507" s="17">
        <v>4505</v>
      </c>
      <c r="B4507" s="18" t="s">
        <v>9037</v>
      </c>
      <c r="C4507" s="19" t="s">
        <v>9038</v>
      </c>
      <c r="D4507" s="15">
        <f>Dados!$D$2+Dados!E4507</f>
        <v>111.56</v>
      </c>
      <c r="E4507" s="16">
        <f>Dados!$G$2+Dados!H4507</f>
        <v>143.56</v>
      </c>
    </row>
    <row r="4508" spans="1:5" ht="13.9" customHeight="1" x14ac:dyDescent="0.25">
      <c r="A4508" s="17">
        <v>4506</v>
      </c>
      <c r="B4508" s="18" t="s">
        <v>9039</v>
      </c>
      <c r="C4508" s="19" t="s">
        <v>9040</v>
      </c>
      <c r="D4508" s="15">
        <f>Dados!$D$2+Dados!E4508</f>
        <v>111.56</v>
      </c>
      <c r="E4508" s="16">
        <f>Dados!$G$2+Dados!H4508</f>
        <v>143.56</v>
      </c>
    </row>
    <row r="4509" spans="1:5" ht="13.9" customHeight="1" x14ac:dyDescent="0.25">
      <c r="A4509" s="17">
        <v>4507</v>
      </c>
      <c r="B4509" s="18" t="s">
        <v>9041</v>
      </c>
      <c r="C4509" s="19" t="s">
        <v>9042</v>
      </c>
      <c r="D4509" s="15">
        <f>Dados!$D$2+Dados!E4509</f>
        <v>100.71</v>
      </c>
      <c r="E4509" s="16">
        <f>Dados!$G$2+Dados!H4509</f>
        <v>132.70999999999998</v>
      </c>
    </row>
    <row r="4510" spans="1:5" ht="13.9" customHeight="1" x14ac:dyDescent="0.25">
      <c r="A4510" s="17">
        <v>4508</v>
      </c>
      <c r="B4510" s="18" t="s">
        <v>9043</v>
      </c>
      <c r="C4510" s="19" t="s">
        <v>9044</v>
      </c>
      <c r="D4510" s="15">
        <f>Dados!$D$2+Dados!E4510</f>
        <v>100.71</v>
      </c>
      <c r="E4510" s="16">
        <f>Dados!$G$2+Dados!H4510</f>
        <v>132.70999999999998</v>
      </c>
    </row>
    <row r="4511" spans="1:5" ht="13.9" customHeight="1" x14ac:dyDescent="0.25">
      <c r="A4511" s="17">
        <v>4509</v>
      </c>
      <c r="B4511" s="18" t="s">
        <v>9045</v>
      </c>
      <c r="C4511" s="19" t="s">
        <v>9046</v>
      </c>
      <c r="D4511" s="15">
        <f>Dados!$D$2+Dados!E4511</f>
        <v>100.71</v>
      </c>
      <c r="E4511" s="16">
        <f>Dados!$G$2+Dados!H4511</f>
        <v>132.70999999999998</v>
      </c>
    </row>
    <row r="4512" spans="1:5" ht="13.9" customHeight="1" x14ac:dyDescent="0.25">
      <c r="A4512" s="17">
        <v>4510</v>
      </c>
      <c r="B4512" s="18" t="s">
        <v>9047</v>
      </c>
      <c r="C4512" s="19" t="s">
        <v>9048</v>
      </c>
      <c r="D4512" s="15">
        <f>Dados!$D$2+Dados!E4512</f>
        <v>100.71</v>
      </c>
      <c r="E4512" s="16">
        <f>Dados!$G$2+Dados!H4512</f>
        <v>132.70999999999998</v>
      </c>
    </row>
    <row r="4513" spans="1:5" ht="13.9" customHeight="1" x14ac:dyDescent="0.25">
      <c r="A4513" s="17">
        <v>4511</v>
      </c>
      <c r="B4513" s="18" t="s">
        <v>9049</v>
      </c>
      <c r="C4513" s="19" t="s">
        <v>9050</v>
      </c>
      <c r="D4513" s="15">
        <f>Dados!$D$2+Dados!E4513</f>
        <v>100.71</v>
      </c>
      <c r="E4513" s="16">
        <f>Dados!$G$2+Dados!H4513</f>
        <v>132.70999999999998</v>
      </c>
    </row>
    <row r="4514" spans="1:5" ht="13.9" customHeight="1" x14ac:dyDescent="0.25">
      <c r="A4514" s="17">
        <v>4512</v>
      </c>
      <c r="B4514" s="18" t="s">
        <v>9051</v>
      </c>
      <c r="C4514" s="19" t="s">
        <v>9052</v>
      </c>
      <c r="D4514" s="15">
        <f>Dados!$D$2+Dados!E4514</f>
        <v>92.57</v>
      </c>
      <c r="E4514" s="16">
        <f>Dados!$G$2+Dados!H4514</f>
        <v>124.57</v>
      </c>
    </row>
    <row r="4515" spans="1:5" ht="13.9" customHeight="1" x14ac:dyDescent="0.25">
      <c r="A4515" s="17">
        <v>4513</v>
      </c>
      <c r="B4515" s="18" t="s">
        <v>9053</v>
      </c>
      <c r="C4515" s="19" t="s">
        <v>9054</v>
      </c>
      <c r="D4515" s="15">
        <f>Dados!$D$2+Dados!E4515</f>
        <v>111.56</v>
      </c>
      <c r="E4515" s="16">
        <f>Dados!$G$2+Dados!H4515</f>
        <v>143.56</v>
      </c>
    </row>
    <row r="4516" spans="1:5" ht="13.9" customHeight="1" x14ac:dyDescent="0.25">
      <c r="A4516" s="17">
        <v>4514</v>
      </c>
      <c r="B4516" s="18" t="s">
        <v>9055</v>
      </c>
      <c r="C4516" s="19" t="s">
        <v>9056</v>
      </c>
      <c r="D4516" s="15">
        <f>Dados!$D$2+Dados!E4516</f>
        <v>111.56</v>
      </c>
      <c r="E4516" s="16">
        <f>Dados!$G$2+Dados!H4516</f>
        <v>143.56</v>
      </c>
    </row>
    <row r="4517" spans="1:5" ht="13.9" customHeight="1" x14ac:dyDescent="0.25">
      <c r="A4517" s="17">
        <v>4515</v>
      </c>
      <c r="B4517" s="18" t="s">
        <v>9057</v>
      </c>
      <c r="C4517" s="19" t="s">
        <v>9058</v>
      </c>
      <c r="D4517" s="15">
        <f>Dados!$D$2+Dados!E4517</f>
        <v>111.56</v>
      </c>
      <c r="E4517" s="16">
        <f>Dados!$G$2+Dados!H4517</f>
        <v>143.56</v>
      </c>
    </row>
    <row r="4518" spans="1:5" ht="13.9" customHeight="1" x14ac:dyDescent="0.25">
      <c r="A4518" s="17">
        <v>4516</v>
      </c>
      <c r="B4518" s="18" t="s">
        <v>9059</v>
      </c>
      <c r="C4518" s="19" t="s">
        <v>9060</v>
      </c>
      <c r="D4518" s="15">
        <f>Dados!$D$2+Dados!E4518</f>
        <v>111.56</v>
      </c>
      <c r="E4518" s="16">
        <f>Dados!$G$2+Dados!H4518</f>
        <v>143.56</v>
      </c>
    </row>
    <row r="4519" spans="1:5" ht="13.9" customHeight="1" x14ac:dyDescent="0.25">
      <c r="A4519" s="17">
        <v>4517</v>
      </c>
      <c r="B4519" s="18" t="s">
        <v>9061</v>
      </c>
      <c r="C4519" s="19" t="s">
        <v>9062</v>
      </c>
      <c r="D4519" s="15">
        <f>Dados!$D$2+Dados!E4519</f>
        <v>111.56</v>
      </c>
      <c r="E4519" s="16">
        <f>Dados!$G$2+Dados!H4519</f>
        <v>143.56</v>
      </c>
    </row>
    <row r="4520" spans="1:5" ht="13.9" customHeight="1" x14ac:dyDescent="0.25">
      <c r="A4520" s="17">
        <v>4518</v>
      </c>
      <c r="B4520" s="18" t="s">
        <v>9063</v>
      </c>
      <c r="C4520" s="19" t="s">
        <v>9064</v>
      </c>
      <c r="D4520" s="15">
        <f>Dados!$D$2+Dados!E4520</f>
        <v>111.56</v>
      </c>
      <c r="E4520" s="16">
        <f>Dados!$G$2+Dados!H4520</f>
        <v>143.56</v>
      </c>
    </row>
    <row r="4521" spans="1:5" ht="13.9" customHeight="1" x14ac:dyDescent="0.25">
      <c r="A4521" s="17">
        <v>4519</v>
      </c>
      <c r="B4521" s="18" t="s">
        <v>9065</v>
      </c>
      <c r="C4521" s="19" t="s">
        <v>9066</v>
      </c>
      <c r="D4521" s="15">
        <f>Dados!$D$2+Dados!E4521</f>
        <v>84.43</v>
      </c>
      <c r="E4521" s="16">
        <f>Dados!$G$2+Dados!H4521</f>
        <v>116.43</v>
      </c>
    </row>
    <row r="4522" spans="1:5" ht="13.9" customHeight="1" x14ac:dyDescent="0.25">
      <c r="A4522" s="17">
        <v>4520</v>
      </c>
      <c r="B4522" s="18" t="s">
        <v>9067</v>
      </c>
      <c r="C4522" s="19" t="s">
        <v>9068</v>
      </c>
      <c r="D4522" s="15">
        <f>Dados!$D$2+Dados!E4522</f>
        <v>84.43</v>
      </c>
      <c r="E4522" s="16">
        <f>Dados!$G$2+Dados!H4522</f>
        <v>116.43</v>
      </c>
    </row>
    <row r="4523" spans="1:5" ht="13.9" customHeight="1" x14ac:dyDescent="0.25">
      <c r="A4523" s="17">
        <v>4521</v>
      </c>
      <c r="B4523" s="18" t="s">
        <v>9069</v>
      </c>
      <c r="C4523" s="19" t="s">
        <v>9070</v>
      </c>
      <c r="D4523" s="15">
        <f>Dados!$D$2+Dados!E4523</f>
        <v>84.43</v>
      </c>
      <c r="E4523" s="16">
        <f>Dados!$G$2+Dados!H4523</f>
        <v>116.43</v>
      </c>
    </row>
    <row r="4524" spans="1:5" ht="13.9" customHeight="1" x14ac:dyDescent="0.25">
      <c r="A4524" s="17">
        <v>4522</v>
      </c>
      <c r="B4524" s="18" t="s">
        <v>9071</v>
      </c>
      <c r="C4524" s="19" t="s">
        <v>9072</v>
      </c>
      <c r="D4524" s="15">
        <f>Dados!$D$2+Dados!E4524</f>
        <v>84.43</v>
      </c>
      <c r="E4524" s="16">
        <f>Dados!$G$2+Dados!H4524</f>
        <v>116.43</v>
      </c>
    </row>
    <row r="4525" spans="1:5" ht="13.7" customHeight="1" x14ac:dyDescent="0.25">
      <c r="A4525" s="17">
        <v>4523</v>
      </c>
      <c r="B4525" s="18" t="s">
        <v>9073</v>
      </c>
      <c r="C4525" s="19" t="s">
        <v>9074</v>
      </c>
      <c r="D4525" s="15">
        <f>Dados!$D$2+Dados!E4525</f>
        <v>84.43</v>
      </c>
      <c r="E4525" s="16">
        <f>Dados!$G$2+Dados!H4525</f>
        <v>116.43</v>
      </c>
    </row>
    <row r="4526" spans="1:5" ht="13.9" customHeight="1" x14ac:dyDescent="0.25">
      <c r="A4526" s="17">
        <v>4524</v>
      </c>
      <c r="B4526" s="18" t="s">
        <v>9075</v>
      </c>
      <c r="C4526" s="19" t="s">
        <v>9076</v>
      </c>
      <c r="D4526" s="15">
        <f>Dados!$D$2+Dados!E4526</f>
        <v>87.14</v>
      </c>
      <c r="E4526" s="16">
        <f>Dados!$G$2+Dados!H4526</f>
        <v>119.14</v>
      </c>
    </row>
    <row r="4527" spans="1:5" ht="13.9" customHeight="1" x14ac:dyDescent="0.25">
      <c r="A4527" s="17">
        <v>4525</v>
      </c>
      <c r="B4527" s="18" t="s">
        <v>9077</v>
      </c>
      <c r="C4527" s="19" t="s">
        <v>9078</v>
      </c>
      <c r="D4527" s="15">
        <f>Dados!$D$2+Dados!E4527</f>
        <v>87.14</v>
      </c>
      <c r="E4527" s="16">
        <f>Dados!$G$2+Dados!H4527</f>
        <v>119.14</v>
      </c>
    </row>
    <row r="4528" spans="1:5" ht="13.9" customHeight="1" x14ac:dyDescent="0.25">
      <c r="A4528" s="17">
        <v>4526</v>
      </c>
      <c r="B4528" s="18" t="s">
        <v>9079</v>
      </c>
      <c r="C4528" s="19" t="s">
        <v>9080</v>
      </c>
      <c r="D4528" s="15">
        <f>Dados!$D$2+Dados!E4528</f>
        <v>84.43</v>
      </c>
      <c r="E4528" s="16">
        <f>Dados!$G$2+Dados!H4528</f>
        <v>116.43</v>
      </c>
    </row>
    <row r="4529" spans="1:5" ht="13.9" customHeight="1" x14ac:dyDescent="0.25">
      <c r="A4529" s="17">
        <v>4527</v>
      </c>
      <c r="B4529" s="18" t="s">
        <v>9081</v>
      </c>
      <c r="C4529" s="19" t="s">
        <v>9082</v>
      </c>
      <c r="D4529" s="15">
        <f>Dados!$D$2+Dados!E4529</f>
        <v>84.43</v>
      </c>
      <c r="E4529" s="16">
        <f>Dados!$G$2+Dados!H4529</f>
        <v>116.43</v>
      </c>
    </row>
    <row r="4530" spans="1:5" ht="13.9" customHeight="1" x14ac:dyDescent="0.25">
      <c r="A4530" s="17">
        <v>4528</v>
      </c>
      <c r="B4530" s="18" t="s">
        <v>9083</v>
      </c>
      <c r="C4530" s="19" t="s">
        <v>9084</v>
      </c>
      <c r="D4530" s="15">
        <f>Dados!$D$2+Dados!E4530</f>
        <v>84.43</v>
      </c>
      <c r="E4530" s="16">
        <f>Dados!$G$2+Dados!H4530</f>
        <v>116.43</v>
      </c>
    </row>
    <row r="4531" spans="1:5" ht="13.9" customHeight="1" x14ac:dyDescent="0.25">
      <c r="A4531" s="17">
        <v>4529</v>
      </c>
      <c r="B4531" s="18" t="s">
        <v>9085</v>
      </c>
      <c r="C4531" s="19" t="s">
        <v>9086</v>
      </c>
      <c r="D4531" s="15">
        <f>Dados!$D$2+Dados!E4531</f>
        <v>84.43</v>
      </c>
      <c r="E4531" s="16">
        <f>Dados!$G$2+Dados!H4531</f>
        <v>116.43</v>
      </c>
    </row>
    <row r="4532" spans="1:5" ht="13.9" customHeight="1" x14ac:dyDescent="0.25">
      <c r="A4532" s="17">
        <v>4530</v>
      </c>
      <c r="B4532" s="18" t="s">
        <v>9087</v>
      </c>
      <c r="C4532" s="19" t="s">
        <v>9088</v>
      </c>
      <c r="D4532" s="15">
        <f>Dados!$D$2+Dados!E4532</f>
        <v>79.009999999999991</v>
      </c>
      <c r="E4532" s="16">
        <f>Dados!$G$2+Dados!H4532</f>
        <v>111.00999999999999</v>
      </c>
    </row>
    <row r="4533" spans="1:5" ht="13.9" customHeight="1" x14ac:dyDescent="0.25">
      <c r="A4533" s="17">
        <v>4531</v>
      </c>
      <c r="B4533" s="18" t="s">
        <v>9089</v>
      </c>
      <c r="C4533" s="19" t="s">
        <v>9090</v>
      </c>
      <c r="D4533" s="15">
        <f>Dados!$D$2+Dados!E4533</f>
        <v>79.009999999999991</v>
      </c>
      <c r="E4533" s="16">
        <f>Dados!$G$2+Dados!H4533</f>
        <v>111.00999999999999</v>
      </c>
    </row>
    <row r="4534" spans="1:5" ht="13.9" customHeight="1" x14ac:dyDescent="0.25">
      <c r="A4534" s="17">
        <v>4532</v>
      </c>
      <c r="B4534" s="18" t="s">
        <v>9091</v>
      </c>
      <c r="C4534" s="19" t="s">
        <v>9092</v>
      </c>
      <c r="D4534" s="15">
        <f>Dados!$D$2+Dados!E4534</f>
        <v>89.86</v>
      </c>
      <c r="E4534" s="16">
        <f>Dados!$G$2+Dados!H4534</f>
        <v>121.86</v>
      </c>
    </row>
    <row r="4535" spans="1:5" ht="13.9" customHeight="1" x14ac:dyDescent="0.25">
      <c r="A4535" s="17">
        <v>4533</v>
      </c>
      <c r="B4535" s="18" t="s">
        <v>9093</v>
      </c>
      <c r="C4535" s="19" t="s">
        <v>9094</v>
      </c>
      <c r="D4535" s="15">
        <f>Dados!$D$2+Dados!E4535</f>
        <v>76.289999999999992</v>
      </c>
      <c r="E4535" s="16">
        <f>Dados!$G$2+Dados!H4535</f>
        <v>108.28999999999999</v>
      </c>
    </row>
    <row r="4536" spans="1:5" ht="13.9" customHeight="1" x14ac:dyDescent="0.25">
      <c r="A4536" s="17">
        <v>4534</v>
      </c>
      <c r="B4536" s="18" t="s">
        <v>9095</v>
      </c>
      <c r="C4536" s="19" t="s">
        <v>9096</v>
      </c>
      <c r="D4536" s="15">
        <f>Dados!$D$2+Dados!E4536</f>
        <v>95.28</v>
      </c>
      <c r="E4536" s="16">
        <f>Dados!$G$2+Dados!H4536</f>
        <v>127.28</v>
      </c>
    </row>
    <row r="4537" spans="1:5" ht="13.9" customHeight="1" x14ac:dyDescent="0.25">
      <c r="A4537" s="17">
        <v>4535</v>
      </c>
      <c r="B4537" s="18" t="s">
        <v>9097</v>
      </c>
      <c r="C4537" s="19" t="s">
        <v>9098</v>
      </c>
      <c r="D4537" s="15">
        <f>Dados!$D$2+Dados!E4537</f>
        <v>97.99</v>
      </c>
      <c r="E4537" s="16">
        <f>Dados!$G$2+Dados!H4537</f>
        <v>129.99</v>
      </c>
    </row>
    <row r="4538" spans="1:5" ht="13.9" customHeight="1" x14ac:dyDescent="0.25">
      <c r="A4538" s="17">
        <v>4536</v>
      </c>
      <c r="B4538" s="18" t="s">
        <v>9099</v>
      </c>
      <c r="C4538" s="19" t="s">
        <v>9100</v>
      </c>
      <c r="D4538" s="15">
        <f>Dados!$D$2+Dados!E4538</f>
        <v>70.87</v>
      </c>
      <c r="E4538" s="16">
        <f>Dados!$G$2+Dados!H4538</f>
        <v>102.87</v>
      </c>
    </row>
    <row r="4539" spans="1:5" ht="13.9" customHeight="1" x14ac:dyDescent="0.25">
      <c r="A4539" s="17">
        <v>4537</v>
      </c>
      <c r="B4539" s="18" t="s">
        <v>9101</v>
      </c>
      <c r="C4539" s="19" t="s">
        <v>9102</v>
      </c>
      <c r="D4539" s="15">
        <f>Dados!$D$2+Dados!E4539</f>
        <v>70.87</v>
      </c>
      <c r="E4539" s="16">
        <f>Dados!$G$2+Dados!H4539</f>
        <v>102.87</v>
      </c>
    </row>
    <row r="4540" spans="1:5" ht="13.9" customHeight="1" x14ac:dyDescent="0.25">
      <c r="A4540" s="17">
        <v>4538</v>
      </c>
      <c r="B4540" s="18" t="s">
        <v>9103</v>
      </c>
      <c r="C4540" s="19" t="s">
        <v>9104</v>
      </c>
      <c r="D4540" s="15">
        <f>Dados!$D$2+Dados!E4540</f>
        <v>79.009999999999991</v>
      </c>
      <c r="E4540" s="16">
        <f>Dados!$G$2+Dados!H4540</f>
        <v>111.00999999999999</v>
      </c>
    </row>
    <row r="4541" spans="1:5" ht="13.9" customHeight="1" x14ac:dyDescent="0.25">
      <c r="A4541" s="17">
        <v>4539</v>
      </c>
      <c r="B4541" s="18" t="s">
        <v>9105</v>
      </c>
      <c r="C4541" s="19" t="s">
        <v>9106</v>
      </c>
      <c r="D4541" s="15">
        <f>Dados!$D$2+Dados!E4541</f>
        <v>79.009999999999991</v>
      </c>
      <c r="E4541" s="16">
        <f>Dados!$G$2+Dados!H4541</f>
        <v>111.00999999999999</v>
      </c>
    </row>
    <row r="4542" spans="1:5" ht="13.9" customHeight="1" x14ac:dyDescent="0.25">
      <c r="A4542" s="17">
        <v>4540</v>
      </c>
      <c r="B4542" s="18" t="s">
        <v>9107</v>
      </c>
      <c r="C4542" s="19" t="s">
        <v>9108</v>
      </c>
      <c r="D4542" s="15">
        <f>Dados!$D$2+Dados!E4542</f>
        <v>79.009999999999991</v>
      </c>
      <c r="E4542" s="16">
        <f>Dados!$G$2+Dados!H4542</f>
        <v>111.00999999999999</v>
      </c>
    </row>
    <row r="4543" spans="1:5" ht="13.9" customHeight="1" x14ac:dyDescent="0.25">
      <c r="A4543" s="17">
        <v>4541</v>
      </c>
      <c r="B4543" s="18" t="s">
        <v>9109</v>
      </c>
      <c r="C4543" s="19" t="s">
        <v>9110</v>
      </c>
      <c r="D4543" s="15">
        <f>Dados!$D$2+Dados!E4543</f>
        <v>79.009999999999991</v>
      </c>
      <c r="E4543" s="16">
        <f>Dados!$G$2+Dados!H4543</f>
        <v>111.00999999999999</v>
      </c>
    </row>
    <row r="4544" spans="1:5" ht="13.9" customHeight="1" x14ac:dyDescent="0.25">
      <c r="A4544" s="17">
        <v>4542</v>
      </c>
      <c r="B4544" s="18" t="s">
        <v>9111</v>
      </c>
      <c r="C4544" s="19" t="s">
        <v>9112</v>
      </c>
      <c r="D4544" s="15">
        <f>Dados!$D$2+Dados!E4544</f>
        <v>84.43</v>
      </c>
      <c r="E4544" s="16">
        <f>Dados!$G$2+Dados!H4544</f>
        <v>116.43</v>
      </c>
    </row>
    <row r="4545" spans="1:5" ht="13.9" customHeight="1" x14ac:dyDescent="0.25">
      <c r="A4545" s="17">
        <v>4543</v>
      </c>
      <c r="B4545" s="18" t="s">
        <v>9113</v>
      </c>
      <c r="C4545" s="19" t="s">
        <v>9114</v>
      </c>
      <c r="D4545" s="15">
        <f>Dados!$D$2+Dados!E4545</f>
        <v>103.42</v>
      </c>
      <c r="E4545" s="16">
        <f>Dados!$G$2+Dados!H4545</f>
        <v>135.42000000000002</v>
      </c>
    </row>
    <row r="4546" spans="1:5" ht="13.9" customHeight="1" x14ac:dyDescent="0.25">
      <c r="A4546" s="17">
        <v>4544</v>
      </c>
      <c r="B4546" s="18" t="s">
        <v>9115</v>
      </c>
      <c r="C4546" s="19" t="s">
        <v>9116</v>
      </c>
      <c r="D4546" s="15">
        <f>Dados!$D$2+Dados!E4546</f>
        <v>92.57</v>
      </c>
      <c r="E4546" s="16">
        <f>Dados!$G$2+Dados!H4546</f>
        <v>124.57</v>
      </c>
    </row>
    <row r="4547" spans="1:5" ht="13.9" customHeight="1" x14ac:dyDescent="0.25">
      <c r="A4547" s="17">
        <v>4545</v>
      </c>
      <c r="B4547" s="18" t="s">
        <v>9117</v>
      </c>
      <c r="C4547" s="19" t="s">
        <v>9118</v>
      </c>
      <c r="D4547" s="15">
        <f>Dados!$D$2+Dados!E4547</f>
        <v>97.99</v>
      </c>
      <c r="E4547" s="16">
        <f>Dados!$G$2+Dados!H4547</f>
        <v>129.99</v>
      </c>
    </row>
    <row r="4548" spans="1:5" ht="13.9" customHeight="1" x14ac:dyDescent="0.25">
      <c r="A4548" s="17">
        <v>4546</v>
      </c>
      <c r="B4548" s="18" t="s">
        <v>9119</v>
      </c>
      <c r="C4548" s="19" t="s">
        <v>9120</v>
      </c>
      <c r="D4548" s="15">
        <f>Dados!$D$2+Dados!E4548</f>
        <v>79.009999999999991</v>
      </c>
      <c r="E4548" s="16">
        <f>Dados!$G$2+Dados!H4548</f>
        <v>111.00999999999999</v>
      </c>
    </row>
    <row r="4549" spans="1:5" ht="13.9" customHeight="1" x14ac:dyDescent="0.25">
      <c r="A4549" s="17">
        <v>4547</v>
      </c>
      <c r="B4549" s="18" t="s">
        <v>9121</v>
      </c>
      <c r="C4549" s="19" t="s">
        <v>9122</v>
      </c>
      <c r="D4549" s="15">
        <f>Dados!$D$2+Dados!E4549</f>
        <v>79.009999999999991</v>
      </c>
      <c r="E4549" s="16">
        <f>Dados!$G$2+Dados!H4549</f>
        <v>111.00999999999999</v>
      </c>
    </row>
    <row r="4550" spans="1:5" ht="13.9" customHeight="1" x14ac:dyDescent="0.25">
      <c r="A4550" s="17">
        <v>4548</v>
      </c>
      <c r="B4550" s="18" t="s">
        <v>9123</v>
      </c>
      <c r="C4550" s="19" t="s">
        <v>9124</v>
      </c>
      <c r="D4550" s="15">
        <f>Dados!$D$2+Dados!E4550</f>
        <v>79.009999999999991</v>
      </c>
      <c r="E4550" s="16">
        <f>Dados!$G$2+Dados!H4550</f>
        <v>111.00999999999999</v>
      </c>
    </row>
    <row r="4551" spans="1:5" ht="13.9" customHeight="1" x14ac:dyDescent="0.25">
      <c r="A4551" s="17">
        <v>4549</v>
      </c>
      <c r="B4551" s="18" t="s">
        <v>9125</v>
      </c>
      <c r="C4551" s="19" t="s">
        <v>9126</v>
      </c>
      <c r="D4551" s="15">
        <f>Dados!$D$2+Dados!E4551</f>
        <v>79.009999999999991</v>
      </c>
      <c r="E4551" s="16">
        <f>Dados!$G$2+Dados!H4551</f>
        <v>111.00999999999999</v>
      </c>
    </row>
    <row r="4552" spans="1:5" ht="13.9" customHeight="1" x14ac:dyDescent="0.25">
      <c r="A4552" s="17">
        <v>4550</v>
      </c>
      <c r="B4552" s="18" t="s">
        <v>9127</v>
      </c>
      <c r="C4552" s="19" t="s">
        <v>9128</v>
      </c>
      <c r="D4552" s="15">
        <f>Dados!$D$2+Dados!E4552</f>
        <v>89.86</v>
      </c>
      <c r="E4552" s="16">
        <f>Dados!$G$2+Dados!H4552</f>
        <v>121.86</v>
      </c>
    </row>
    <row r="4553" spans="1:5" ht="13.9" customHeight="1" x14ac:dyDescent="0.25">
      <c r="A4553" s="17">
        <v>4551</v>
      </c>
      <c r="B4553" s="18" t="s">
        <v>9129</v>
      </c>
      <c r="C4553" s="19" t="s">
        <v>9130</v>
      </c>
      <c r="D4553" s="15">
        <f>Dados!$D$2+Dados!E4553</f>
        <v>89.86</v>
      </c>
      <c r="E4553" s="16">
        <f>Dados!$G$2+Dados!H4553</f>
        <v>121.86</v>
      </c>
    </row>
    <row r="4554" spans="1:5" ht="13.9" customHeight="1" x14ac:dyDescent="0.25">
      <c r="A4554" s="17">
        <v>4552</v>
      </c>
      <c r="B4554" s="18" t="s">
        <v>9131</v>
      </c>
      <c r="C4554" s="19" t="s">
        <v>9132</v>
      </c>
      <c r="D4554" s="15">
        <f>Dados!$D$2+Dados!E4554</f>
        <v>49.17</v>
      </c>
      <c r="E4554" s="16">
        <f>Dados!$G$2+Dados!H4554</f>
        <v>81.17</v>
      </c>
    </row>
    <row r="4555" spans="1:5" ht="13.9" customHeight="1" x14ac:dyDescent="0.25">
      <c r="A4555" s="17">
        <v>4553</v>
      </c>
      <c r="B4555" s="18" t="s">
        <v>9133</v>
      </c>
      <c r="C4555" s="19" t="s">
        <v>9134</v>
      </c>
      <c r="D4555" s="15">
        <f>Dados!$D$2+Dados!E4555</f>
        <v>70.87</v>
      </c>
      <c r="E4555" s="16">
        <f>Dados!$G$2+Dados!H4555</f>
        <v>102.87</v>
      </c>
    </row>
    <row r="4556" spans="1:5" ht="13.9" customHeight="1" x14ac:dyDescent="0.25">
      <c r="A4556" s="17">
        <v>4554</v>
      </c>
      <c r="B4556" s="18" t="s">
        <v>9135</v>
      </c>
      <c r="C4556" s="19" t="s">
        <v>9136</v>
      </c>
      <c r="D4556" s="15">
        <f>Dados!$D$2+Dados!E4556</f>
        <v>41.03</v>
      </c>
      <c r="E4556" s="16">
        <f>Dados!$G$2+Dados!H4556</f>
        <v>73.03</v>
      </c>
    </row>
    <row r="4557" spans="1:5" ht="13.9" customHeight="1" x14ac:dyDescent="0.25">
      <c r="A4557" s="17">
        <v>4555</v>
      </c>
      <c r="B4557" s="18" t="s">
        <v>9137</v>
      </c>
      <c r="C4557" s="19" t="s">
        <v>9138</v>
      </c>
      <c r="D4557" s="15">
        <f>Dados!$D$2+Dados!E4557</f>
        <v>41.03</v>
      </c>
      <c r="E4557" s="16">
        <f>Dados!$G$2+Dados!H4557</f>
        <v>73.03</v>
      </c>
    </row>
    <row r="4558" spans="1:5" ht="13.9" customHeight="1" x14ac:dyDescent="0.25">
      <c r="A4558" s="17">
        <v>4556</v>
      </c>
      <c r="B4558" s="18" t="s">
        <v>9139</v>
      </c>
      <c r="C4558" s="19" t="s">
        <v>9140</v>
      </c>
      <c r="D4558" s="15">
        <f>Dados!$D$2+Dados!E4558</f>
        <v>41.03</v>
      </c>
      <c r="E4558" s="16">
        <f>Dados!$G$2+Dados!H4558</f>
        <v>73.03</v>
      </c>
    </row>
    <row r="4559" spans="1:5" ht="13.9" customHeight="1" x14ac:dyDescent="0.25">
      <c r="A4559" s="17">
        <v>4557</v>
      </c>
      <c r="B4559" s="18" t="s">
        <v>9141</v>
      </c>
      <c r="C4559" s="19" t="s">
        <v>9142</v>
      </c>
      <c r="D4559" s="15">
        <f>Dados!$D$2+Dados!E4559</f>
        <v>41.03</v>
      </c>
      <c r="E4559" s="16">
        <f>Dados!$G$2+Dados!H4559</f>
        <v>73.03</v>
      </c>
    </row>
    <row r="4560" spans="1:5" ht="13.7" customHeight="1" x14ac:dyDescent="0.25">
      <c r="A4560" s="17">
        <v>4558</v>
      </c>
      <c r="B4560" s="18" t="s">
        <v>9143</v>
      </c>
      <c r="C4560" s="19" t="s">
        <v>9144</v>
      </c>
      <c r="D4560" s="15">
        <f>Dados!$D$2+Dados!E4560</f>
        <v>54.54</v>
      </c>
      <c r="E4560" s="16">
        <f>Dados!$G$2+Dados!H4560</f>
        <v>86.539999999999992</v>
      </c>
    </row>
    <row r="4561" spans="1:5" ht="13.9" customHeight="1" x14ac:dyDescent="0.25">
      <c r="A4561" s="17">
        <v>4559</v>
      </c>
      <c r="B4561" s="18" t="s">
        <v>9145</v>
      </c>
      <c r="C4561" s="19" t="s">
        <v>9146</v>
      </c>
      <c r="D4561" s="15">
        <f>Dados!$D$2+Dados!E4561</f>
        <v>43.69</v>
      </c>
      <c r="E4561" s="16">
        <f>Dados!$G$2+Dados!H4561</f>
        <v>75.69</v>
      </c>
    </row>
    <row r="4562" spans="1:5" ht="13.9" customHeight="1" x14ac:dyDescent="0.25">
      <c r="A4562" s="17">
        <v>4560</v>
      </c>
      <c r="B4562" s="18" t="s">
        <v>9147</v>
      </c>
      <c r="C4562" s="19" t="s">
        <v>9148</v>
      </c>
      <c r="D4562" s="15">
        <f>Dados!$D$2+Dados!E4562</f>
        <v>49.17</v>
      </c>
      <c r="E4562" s="16">
        <f>Dados!$G$2+Dados!H4562</f>
        <v>81.17</v>
      </c>
    </row>
    <row r="4563" spans="1:5" ht="13.9" customHeight="1" x14ac:dyDescent="0.25">
      <c r="A4563" s="17">
        <v>4561</v>
      </c>
      <c r="B4563" s="18" t="s">
        <v>9149</v>
      </c>
      <c r="C4563" s="19" t="s">
        <v>9150</v>
      </c>
      <c r="D4563" s="15">
        <f>Dados!$D$2+Dados!E4563</f>
        <v>49.17</v>
      </c>
      <c r="E4563" s="16">
        <f>Dados!$G$2+Dados!H4563</f>
        <v>81.17</v>
      </c>
    </row>
    <row r="4564" spans="1:5" ht="13.9" customHeight="1" x14ac:dyDescent="0.25">
      <c r="A4564" s="17">
        <v>4562</v>
      </c>
      <c r="B4564" s="18" t="s">
        <v>9151</v>
      </c>
      <c r="C4564" s="19" t="s">
        <v>9152</v>
      </c>
      <c r="D4564" s="15">
        <f>Dados!$D$2+Dados!E4564</f>
        <v>49.11</v>
      </c>
      <c r="E4564" s="16">
        <f>Dados!$G$2+Dados!H4564</f>
        <v>81.11</v>
      </c>
    </row>
    <row r="4565" spans="1:5" ht="13.9" customHeight="1" x14ac:dyDescent="0.25">
      <c r="A4565" s="17">
        <v>4563</v>
      </c>
      <c r="B4565" s="18" t="s">
        <v>9153</v>
      </c>
      <c r="C4565" s="19" t="s">
        <v>9154</v>
      </c>
      <c r="D4565" s="15">
        <f>Dados!$D$2+Dados!E4565</f>
        <v>59.96</v>
      </c>
      <c r="E4565" s="16">
        <f>Dados!$G$2+Dados!H4565</f>
        <v>91.960000000000008</v>
      </c>
    </row>
    <row r="4566" spans="1:5" ht="13.9" customHeight="1" x14ac:dyDescent="0.25">
      <c r="A4566" s="17">
        <v>4564</v>
      </c>
      <c r="B4566" s="18" t="s">
        <v>9155</v>
      </c>
      <c r="C4566" s="19" t="s">
        <v>9156</v>
      </c>
      <c r="D4566" s="15">
        <f>Dados!$D$2+Dados!E4566</f>
        <v>43.69</v>
      </c>
      <c r="E4566" s="16">
        <f>Dados!$G$2+Dados!H4566</f>
        <v>75.69</v>
      </c>
    </row>
    <row r="4567" spans="1:5" ht="13.9" customHeight="1" x14ac:dyDescent="0.25">
      <c r="A4567" s="17">
        <v>4565</v>
      </c>
      <c r="B4567" s="18" t="s">
        <v>9157</v>
      </c>
      <c r="C4567" s="19" t="s">
        <v>9158</v>
      </c>
      <c r="D4567" s="15">
        <f>Dados!$D$2+Dados!E4567</f>
        <v>70.81</v>
      </c>
      <c r="E4567" s="16">
        <f>Dados!$G$2+Dados!H4567</f>
        <v>102.81</v>
      </c>
    </row>
    <row r="4568" spans="1:5" ht="13.9" customHeight="1" x14ac:dyDescent="0.25">
      <c r="A4568" s="17">
        <v>4566</v>
      </c>
      <c r="B4568" s="18" t="s">
        <v>9159</v>
      </c>
      <c r="C4568" s="19" t="s">
        <v>9160</v>
      </c>
      <c r="D4568" s="15">
        <f>Dados!$D$2+Dados!E4568</f>
        <v>65.39</v>
      </c>
      <c r="E4568" s="16">
        <f>Dados!$G$2+Dados!H4568</f>
        <v>97.39</v>
      </c>
    </row>
    <row r="4569" spans="1:5" ht="13.9" customHeight="1" x14ac:dyDescent="0.25">
      <c r="A4569" s="17">
        <v>4567</v>
      </c>
      <c r="B4569" s="18" t="s">
        <v>9161</v>
      </c>
      <c r="C4569" s="19" t="s">
        <v>9162</v>
      </c>
      <c r="D4569" s="15">
        <f>Dados!$D$2+Dados!E4569</f>
        <v>70.81</v>
      </c>
      <c r="E4569" s="16">
        <f>Dados!$G$2+Dados!H4569</f>
        <v>102.81</v>
      </c>
    </row>
    <row r="4570" spans="1:5" ht="13.9" customHeight="1" x14ac:dyDescent="0.25">
      <c r="A4570" s="17">
        <v>4568</v>
      </c>
      <c r="B4570" s="18" t="s">
        <v>9163</v>
      </c>
      <c r="C4570" s="19" t="s">
        <v>9164</v>
      </c>
      <c r="D4570" s="15">
        <f>Dados!$D$2+Dados!E4570</f>
        <v>65.39</v>
      </c>
      <c r="E4570" s="16">
        <f>Dados!$G$2+Dados!H4570</f>
        <v>97.39</v>
      </c>
    </row>
    <row r="4571" spans="1:5" ht="13.9" customHeight="1" x14ac:dyDescent="0.25">
      <c r="A4571" s="17">
        <v>4569</v>
      </c>
      <c r="B4571" s="18" t="s">
        <v>9165</v>
      </c>
      <c r="C4571" s="19" t="s">
        <v>9166</v>
      </c>
      <c r="D4571" s="15">
        <f>Dados!$D$2+Dados!E4571</f>
        <v>43.739999999999995</v>
      </c>
      <c r="E4571" s="16">
        <f>Dados!$G$2+Dados!H4571</f>
        <v>75.739999999999995</v>
      </c>
    </row>
    <row r="4572" spans="1:5" ht="13.9" customHeight="1" x14ac:dyDescent="0.25">
      <c r="A4572" s="17">
        <v>4570</v>
      </c>
      <c r="B4572" s="18" t="s">
        <v>9167</v>
      </c>
      <c r="C4572" s="19" t="s">
        <v>9168</v>
      </c>
      <c r="D4572" s="15">
        <f>Dados!$D$2+Dados!E4572</f>
        <v>38.32</v>
      </c>
      <c r="E4572" s="16">
        <f>Dados!$G$2+Dados!H4572</f>
        <v>70.319999999999993</v>
      </c>
    </row>
    <row r="4573" spans="1:5" ht="13.9" customHeight="1" x14ac:dyDescent="0.25">
      <c r="A4573" s="17">
        <v>4571</v>
      </c>
      <c r="B4573" s="18" t="s">
        <v>9169</v>
      </c>
      <c r="C4573" s="19" t="s">
        <v>9170</v>
      </c>
      <c r="D4573" s="15">
        <f>Dados!$D$2+Dados!E4573</f>
        <v>38.32</v>
      </c>
      <c r="E4573" s="16">
        <f>Dados!$G$2+Dados!H4573</f>
        <v>70.319999999999993</v>
      </c>
    </row>
    <row r="4574" spans="1:5" ht="13.9" customHeight="1" x14ac:dyDescent="0.25">
      <c r="A4574" s="17">
        <v>4572</v>
      </c>
      <c r="B4574" s="18" t="s">
        <v>9171</v>
      </c>
      <c r="C4574" s="19" t="s">
        <v>9172</v>
      </c>
      <c r="D4574" s="15">
        <f>Dados!$D$2+Dados!E4574</f>
        <v>38.32</v>
      </c>
      <c r="E4574" s="16">
        <f>Dados!$G$2+Dados!H4574</f>
        <v>70.319999999999993</v>
      </c>
    </row>
    <row r="4575" spans="1:5" ht="13.9" customHeight="1" x14ac:dyDescent="0.25">
      <c r="A4575" s="17">
        <v>4573</v>
      </c>
      <c r="B4575" s="18" t="s">
        <v>9173</v>
      </c>
      <c r="C4575" s="19" t="s">
        <v>9174</v>
      </c>
      <c r="D4575" s="15">
        <f>Dados!$D$2+Dados!E4575</f>
        <v>35.6</v>
      </c>
      <c r="E4575" s="16">
        <f>Dados!$G$2+Dados!H4575</f>
        <v>67.599999999999994</v>
      </c>
    </row>
    <row r="4576" spans="1:5" ht="13.9" customHeight="1" x14ac:dyDescent="0.25">
      <c r="A4576" s="17">
        <v>4574</v>
      </c>
      <c r="B4576" s="18" t="s">
        <v>9175</v>
      </c>
      <c r="C4576" s="19" t="s">
        <v>9176</v>
      </c>
      <c r="D4576" s="15">
        <f>Dados!$D$2+Dados!E4576</f>
        <v>35.6</v>
      </c>
      <c r="E4576" s="16">
        <f>Dados!$G$2+Dados!H4576</f>
        <v>67.599999999999994</v>
      </c>
    </row>
    <row r="4577" spans="1:5" ht="13.9" customHeight="1" x14ac:dyDescent="0.25">
      <c r="A4577" s="17">
        <v>4575</v>
      </c>
      <c r="B4577" s="18" t="s">
        <v>9177</v>
      </c>
      <c r="C4577" s="19" t="s">
        <v>9178</v>
      </c>
      <c r="D4577" s="15">
        <f>Dados!$D$2+Dados!E4577</f>
        <v>32.89</v>
      </c>
      <c r="E4577" s="16">
        <f>Dados!$G$2+Dados!H4577</f>
        <v>64.89</v>
      </c>
    </row>
    <row r="4578" spans="1:5" ht="13.9" customHeight="1" x14ac:dyDescent="0.25">
      <c r="A4578" s="17">
        <v>4576</v>
      </c>
      <c r="B4578" s="18" t="s">
        <v>9179</v>
      </c>
      <c r="C4578" s="19" t="s">
        <v>9180</v>
      </c>
      <c r="D4578" s="15">
        <f>Dados!$D$2+Dados!E4578</f>
        <v>35.6</v>
      </c>
      <c r="E4578" s="16">
        <f>Dados!$G$2+Dados!H4578</f>
        <v>67.599999999999994</v>
      </c>
    </row>
    <row r="4579" spans="1:5" ht="13.9" customHeight="1" x14ac:dyDescent="0.25">
      <c r="A4579" s="17">
        <v>4577</v>
      </c>
      <c r="B4579" s="18" t="s">
        <v>9181</v>
      </c>
      <c r="C4579" s="19" t="s">
        <v>9182</v>
      </c>
      <c r="D4579" s="15">
        <f>Dados!$D$2+Dados!E4579</f>
        <v>54.59</v>
      </c>
      <c r="E4579" s="16">
        <f>Dados!$G$2+Dados!H4579</f>
        <v>86.59</v>
      </c>
    </row>
    <row r="4580" spans="1:5" ht="13.9" customHeight="1" x14ac:dyDescent="0.25">
      <c r="A4580" s="17">
        <v>4578</v>
      </c>
      <c r="B4580" s="18" t="s">
        <v>9183</v>
      </c>
      <c r="C4580" s="19" t="s">
        <v>9184</v>
      </c>
      <c r="D4580" s="15">
        <f>Dados!$D$2+Dados!E4580</f>
        <v>55.68</v>
      </c>
      <c r="E4580" s="16">
        <f>Dados!$G$2+Dados!H4580</f>
        <v>87.68</v>
      </c>
    </row>
    <row r="4581" spans="1:5" ht="13.9" customHeight="1" x14ac:dyDescent="0.25">
      <c r="A4581" s="17">
        <v>4579</v>
      </c>
      <c r="B4581" s="18" t="s">
        <v>9185</v>
      </c>
      <c r="C4581" s="19" t="s">
        <v>9186</v>
      </c>
      <c r="D4581" s="15">
        <f>Dados!$D$2+Dados!E4581</f>
        <v>55.68</v>
      </c>
      <c r="E4581" s="16">
        <f>Dados!$G$2+Dados!H4581</f>
        <v>87.68</v>
      </c>
    </row>
    <row r="4582" spans="1:5" ht="13.9" customHeight="1" x14ac:dyDescent="0.25">
      <c r="A4582" s="17">
        <v>4580</v>
      </c>
      <c r="B4582" s="18" t="s">
        <v>9187</v>
      </c>
      <c r="C4582" s="19" t="s">
        <v>9188</v>
      </c>
      <c r="D4582" s="15">
        <f>Dados!$D$2+Dados!E4582</f>
        <v>55.68</v>
      </c>
      <c r="E4582" s="16">
        <f>Dados!$G$2+Dados!H4582</f>
        <v>87.68</v>
      </c>
    </row>
    <row r="4583" spans="1:5" ht="13.9" customHeight="1" x14ac:dyDescent="0.25">
      <c r="A4583" s="17">
        <v>4581</v>
      </c>
      <c r="B4583" s="18" t="s">
        <v>9189</v>
      </c>
      <c r="C4583" s="19" t="s">
        <v>9190</v>
      </c>
      <c r="D4583" s="15">
        <f>Dados!$D$2+Dados!E4583</f>
        <v>55.68</v>
      </c>
      <c r="E4583" s="16">
        <f>Dados!$G$2+Dados!H4583</f>
        <v>87.68</v>
      </c>
    </row>
    <row r="4584" spans="1:5" ht="13.9" customHeight="1" x14ac:dyDescent="0.25">
      <c r="A4584" s="17">
        <v>4582</v>
      </c>
      <c r="B4584" s="18" t="s">
        <v>9191</v>
      </c>
      <c r="C4584" s="19" t="s">
        <v>9192</v>
      </c>
      <c r="D4584" s="15">
        <f>Dados!$D$2+Dados!E4584</f>
        <v>55.68</v>
      </c>
      <c r="E4584" s="16">
        <f>Dados!$G$2+Dados!H4584</f>
        <v>87.68</v>
      </c>
    </row>
    <row r="4585" spans="1:5" ht="13.9" customHeight="1" x14ac:dyDescent="0.25">
      <c r="A4585" s="17">
        <v>4583</v>
      </c>
      <c r="B4585" s="18" t="s">
        <v>9193</v>
      </c>
      <c r="C4585" s="19" t="s">
        <v>9194</v>
      </c>
      <c r="D4585" s="15">
        <f>Dados!$D$2+Dados!E4585</f>
        <v>68.16</v>
      </c>
      <c r="E4585" s="16">
        <f>Dados!$G$2+Dados!H4585</f>
        <v>100.16</v>
      </c>
    </row>
    <row r="4586" spans="1:5" ht="13.9" customHeight="1" x14ac:dyDescent="0.25">
      <c r="A4586" s="17">
        <v>4584</v>
      </c>
      <c r="B4586" s="18" t="s">
        <v>9195</v>
      </c>
      <c r="C4586" s="19" t="s">
        <v>9196</v>
      </c>
      <c r="D4586" s="15">
        <f>Dados!$D$2+Dados!E4586</f>
        <v>68.16</v>
      </c>
      <c r="E4586" s="16">
        <f>Dados!$G$2+Dados!H4586</f>
        <v>100.16</v>
      </c>
    </row>
    <row r="4587" spans="1:5" ht="13.9" customHeight="1" x14ac:dyDescent="0.25">
      <c r="A4587" s="17">
        <v>4585</v>
      </c>
      <c r="B4587" s="18" t="s">
        <v>9197</v>
      </c>
      <c r="C4587" s="19" t="s">
        <v>9198</v>
      </c>
      <c r="D4587" s="15">
        <f>Dados!$D$2+Dados!E4587</f>
        <v>68.16</v>
      </c>
      <c r="E4587" s="16">
        <f>Dados!$G$2+Dados!H4587</f>
        <v>100.16</v>
      </c>
    </row>
    <row r="4588" spans="1:5" ht="13.9" customHeight="1" x14ac:dyDescent="0.25">
      <c r="A4588" s="17">
        <v>4586</v>
      </c>
      <c r="B4588" s="18" t="s">
        <v>9199</v>
      </c>
      <c r="C4588" s="19" t="s">
        <v>9200</v>
      </c>
      <c r="D4588" s="15">
        <f>Dados!$D$2+Dados!E4588</f>
        <v>68.16</v>
      </c>
      <c r="E4588" s="16">
        <f>Dados!$G$2+Dados!H4588</f>
        <v>100.16</v>
      </c>
    </row>
    <row r="4589" spans="1:5" ht="13.9" customHeight="1" x14ac:dyDescent="0.25">
      <c r="A4589" s="17">
        <v>4587</v>
      </c>
      <c r="B4589" s="18" t="s">
        <v>9201</v>
      </c>
      <c r="C4589" s="19" t="s">
        <v>9202</v>
      </c>
      <c r="D4589" s="15">
        <f>Dados!$D$2+Dados!E4589</f>
        <v>71.95</v>
      </c>
      <c r="E4589" s="16">
        <f>Dados!$G$2+Dados!H4589</f>
        <v>103.95</v>
      </c>
    </row>
    <row r="4590" spans="1:5" ht="13.9" customHeight="1" x14ac:dyDescent="0.25">
      <c r="A4590" s="17">
        <v>4588</v>
      </c>
      <c r="B4590" s="18" t="s">
        <v>9203</v>
      </c>
      <c r="C4590" s="19" t="s">
        <v>9204</v>
      </c>
      <c r="D4590" s="15">
        <f>Dados!$D$2+Dados!E4590</f>
        <v>68.16</v>
      </c>
      <c r="E4590" s="16">
        <f>Dados!$G$2+Dados!H4590</f>
        <v>100.16</v>
      </c>
    </row>
    <row r="4591" spans="1:5" ht="13.9" customHeight="1" x14ac:dyDescent="0.25">
      <c r="A4591" s="17">
        <v>4589</v>
      </c>
      <c r="B4591" s="18" t="s">
        <v>9205</v>
      </c>
      <c r="C4591" s="19" t="s">
        <v>9206</v>
      </c>
      <c r="D4591" s="15">
        <f>Dados!$D$2+Dados!E4591</f>
        <v>68.16</v>
      </c>
      <c r="E4591" s="16">
        <f>Dados!$G$2+Dados!H4591</f>
        <v>100.16</v>
      </c>
    </row>
    <row r="4592" spans="1:5" ht="13.9" customHeight="1" x14ac:dyDescent="0.25">
      <c r="A4592" s="17">
        <v>4590</v>
      </c>
      <c r="B4592" s="18" t="s">
        <v>9207</v>
      </c>
      <c r="C4592" s="19" t="s">
        <v>9208</v>
      </c>
      <c r="D4592" s="15">
        <f>Dados!$D$2+Dados!E4592</f>
        <v>81.72</v>
      </c>
      <c r="E4592" s="16">
        <f>Dados!$G$2+Dados!H4592</f>
        <v>113.72</v>
      </c>
    </row>
    <row r="4593" spans="1:5" ht="13.9" customHeight="1" x14ac:dyDescent="0.25">
      <c r="A4593" s="17">
        <v>4591</v>
      </c>
      <c r="B4593" s="18" t="s">
        <v>9209</v>
      </c>
      <c r="C4593" s="19" t="s">
        <v>9210</v>
      </c>
      <c r="D4593" s="15">
        <f>Dados!$D$2+Dados!E4593</f>
        <v>68.16</v>
      </c>
      <c r="E4593" s="16">
        <f>Dados!$G$2+Dados!H4593</f>
        <v>100.16</v>
      </c>
    </row>
    <row r="4594" spans="1:5" ht="13.9" customHeight="1" x14ac:dyDescent="0.25">
      <c r="A4594" s="17">
        <v>4592</v>
      </c>
      <c r="B4594" s="18" t="s">
        <v>9211</v>
      </c>
      <c r="C4594" s="19" t="s">
        <v>9212</v>
      </c>
      <c r="D4594" s="15">
        <f>Dados!$D$2+Dados!E4594</f>
        <v>68.16</v>
      </c>
      <c r="E4594" s="16">
        <f>Dados!$G$2+Dados!H4594</f>
        <v>100.16</v>
      </c>
    </row>
    <row r="4595" spans="1:5" ht="13.7" customHeight="1" x14ac:dyDescent="0.25">
      <c r="A4595" s="17">
        <v>4593</v>
      </c>
      <c r="B4595" s="18" t="s">
        <v>9213</v>
      </c>
      <c r="C4595" s="19" t="s">
        <v>9214</v>
      </c>
      <c r="D4595" s="15">
        <f>Dados!$D$2+Dados!E4595</f>
        <v>68.16</v>
      </c>
      <c r="E4595" s="16">
        <f>Dados!$G$2+Dados!H4595</f>
        <v>100.16</v>
      </c>
    </row>
    <row r="4596" spans="1:5" ht="13.9" customHeight="1" x14ac:dyDescent="0.25">
      <c r="A4596" s="17">
        <v>4594</v>
      </c>
      <c r="B4596" s="18" t="s">
        <v>9215</v>
      </c>
      <c r="C4596" s="19" t="s">
        <v>9216</v>
      </c>
      <c r="D4596" s="15">
        <f>Dados!$D$2+Dados!E4596</f>
        <v>68.16</v>
      </c>
      <c r="E4596" s="16">
        <f>Dados!$G$2+Dados!H4596</f>
        <v>100.16</v>
      </c>
    </row>
    <row r="4597" spans="1:5" ht="13.9" customHeight="1" x14ac:dyDescent="0.25">
      <c r="A4597" s="17">
        <v>4595</v>
      </c>
      <c r="B4597" s="18" t="s">
        <v>9217</v>
      </c>
      <c r="C4597" s="19" t="s">
        <v>9218</v>
      </c>
      <c r="D4597" s="15">
        <f>Dados!$D$2+Dados!E4597</f>
        <v>68.16</v>
      </c>
      <c r="E4597" s="16">
        <f>Dados!$G$2+Dados!H4597</f>
        <v>100.16</v>
      </c>
    </row>
    <row r="4598" spans="1:5" ht="13.9" customHeight="1" x14ac:dyDescent="0.25">
      <c r="A4598" s="17">
        <v>4596</v>
      </c>
      <c r="B4598" s="18" t="s">
        <v>9219</v>
      </c>
      <c r="C4598" s="19" t="s">
        <v>9220</v>
      </c>
      <c r="D4598" s="15">
        <f>Dados!$D$2+Dados!E4598</f>
        <v>68.16</v>
      </c>
      <c r="E4598" s="16">
        <f>Dados!$G$2+Dados!H4598</f>
        <v>100.16</v>
      </c>
    </row>
    <row r="4599" spans="1:5" ht="13.9" customHeight="1" x14ac:dyDescent="0.25">
      <c r="A4599" s="17">
        <v>4597</v>
      </c>
      <c r="B4599" s="18" t="s">
        <v>9221</v>
      </c>
      <c r="C4599" s="19" t="s">
        <v>9222</v>
      </c>
      <c r="D4599" s="15">
        <f>Dados!$D$2+Dados!E4599</f>
        <v>55.68</v>
      </c>
      <c r="E4599" s="16">
        <f>Dados!$G$2+Dados!H4599</f>
        <v>87.68</v>
      </c>
    </row>
    <row r="4600" spans="1:5" ht="13.9" customHeight="1" x14ac:dyDescent="0.25">
      <c r="A4600" s="17">
        <v>4598</v>
      </c>
      <c r="B4600" s="18" t="s">
        <v>9223</v>
      </c>
      <c r="C4600" s="19" t="s">
        <v>9224</v>
      </c>
      <c r="D4600" s="15">
        <f>Dados!$D$2+Dados!E4600</f>
        <v>55.68</v>
      </c>
      <c r="E4600" s="16">
        <f>Dados!$G$2+Dados!H4600</f>
        <v>87.68</v>
      </c>
    </row>
    <row r="4601" spans="1:5" ht="13.9" customHeight="1" x14ac:dyDescent="0.25">
      <c r="A4601" s="17">
        <v>4599</v>
      </c>
      <c r="B4601" s="18" t="s">
        <v>9225</v>
      </c>
      <c r="C4601" s="19" t="s">
        <v>9226</v>
      </c>
      <c r="D4601" s="15">
        <f>Dados!$D$2+Dados!E4601</f>
        <v>55.68</v>
      </c>
      <c r="E4601" s="16">
        <f>Dados!$G$2+Dados!H4601</f>
        <v>87.68</v>
      </c>
    </row>
    <row r="4602" spans="1:5" ht="13.9" customHeight="1" x14ac:dyDescent="0.25">
      <c r="A4602" s="17">
        <v>4600</v>
      </c>
      <c r="B4602" s="18" t="s">
        <v>9227</v>
      </c>
      <c r="C4602" s="19" t="s">
        <v>9228</v>
      </c>
      <c r="D4602" s="15">
        <f>Dados!$D$2+Dados!E4602</f>
        <v>55.68</v>
      </c>
      <c r="E4602" s="16">
        <f>Dados!$G$2+Dados!H4602</f>
        <v>87.68</v>
      </c>
    </row>
    <row r="4603" spans="1:5" ht="13.9" customHeight="1" x14ac:dyDescent="0.25">
      <c r="A4603" s="17">
        <v>4601</v>
      </c>
      <c r="B4603" s="18" t="s">
        <v>9229</v>
      </c>
      <c r="C4603" s="19" t="s">
        <v>9230</v>
      </c>
      <c r="D4603" s="15">
        <f>Dados!$D$2+Dados!E4603</f>
        <v>68.16</v>
      </c>
      <c r="E4603" s="16">
        <f>Dados!$G$2+Dados!H4603</f>
        <v>100.16</v>
      </c>
    </row>
    <row r="4604" spans="1:5" ht="13.9" customHeight="1" x14ac:dyDescent="0.25">
      <c r="A4604" s="17">
        <v>4602</v>
      </c>
      <c r="B4604" s="18" t="s">
        <v>9231</v>
      </c>
      <c r="C4604" s="19" t="s">
        <v>9232</v>
      </c>
      <c r="D4604" s="15">
        <f>Dados!$D$2+Dados!E4604</f>
        <v>55.68</v>
      </c>
      <c r="E4604" s="16">
        <f>Dados!$G$2+Dados!H4604</f>
        <v>87.68</v>
      </c>
    </row>
    <row r="4605" spans="1:5" ht="13.9" customHeight="1" x14ac:dyDescent="0.25">
      <c r="A4605" s="17">
        <v>4603</v>
      </c>
      <c r="B4605" s="18" t="s">
        <v>9233</v>
      </c>
      <c r="C4605" s="19" t="s">
        <v>9234</v>
      </c>
      <c r="D4605" s="15">
        <f>Dados!$D$2+Dados!E4605</f>
        <v>55.68</v>
      </c>
      <c r="E4605" s="16">
        <f>Dados!$G$2+Dados!H4605</f>
        <v>87.68</v>
      </c>
    </row>
    <row r="4606" spans="1:5" ht="13.9" customHeight="1" x14ac:dyDescent="0.25">
      <c r="A4606" s="17">
        <v>4604</v>
      </c>
      <c r="B4606" s="18" t="s">
        <v>9235</v>
      </c>
      <c r="C4606" s="19" t="s">
        <v>9236</v>
      </c>
      <c r="D4606" s="15">
        <f>Dados!$D$2+Dados!E4606</f>
        <v>55.68</v>
      </c>
      <c r="E4606" s="16">
        <f>Dados!$G$2+Dados!H4606</f>
        <v>87.68</v>
      </c>
    </row>
    <row r="4607" spans="1:5" ht="13.9" customHeight="1" x14ac:dyDescent="0.25">
      <c r="A4607" s="17">
        <v>4605</v>
      </c>
      <c r="B4607" s="18" t="s">
        <v>9237</v>
      </c>
      <c r="C4607" s="19" t="s">
        <v>9238</v>
      </c>
      <c r="D4607" s="15">
        <f>Dados!$D$2+Dados!E4607</f>
        <v>55.68</v>
      </c>
      <c r="E4607" s="16">
        <f>Dados!$G$2+Dados!H4607</f>
        <v>87.68</v>
      </c>
    </row>
    <row r="4608" spans="1:5" ht="13.9" customHeight="1" x14ac:dyDescent="0.25">
      <c r="A4608" s="17">
        <v>4606</v>
      </c>
      <c r="B4608" s="18" t="s">
        <v>9239</v>
      </c>
      <c r="C4608" s="19" t="s">
        <v>9240</v>
      </c>
      <c r="D4608" s="15">
        <f>Dados!$D$2+Dados!E4608</f>
        <v>55.68</v>
      </c>
      <c r="E4608" s="16">
        <f>Dados!$G$2+Dados!H4608</f>
        <v>87.68</v>
      </c>
    </row>
    <row r="4609" spans="1:5" ht="13.9" customHeight="1" x14ac:dyDescent="0.25">
      <c r="A4609" s="17">
        <v>4607</v>
      </c>
      <c r="B4609" s="18" t="s">
        <v>9241</v>
      </c>
      <c r="C4609" s="19" t="s">
        <v>9242</v>
      </c>
      <c r="D4609" s="15">
        <f>Dados!$D$2+Dados!E4609</f>
        <v>55.68</v>
      </c>
      <c r="E4609" s="16">
        <f>Dados!$G$2+Dados!H4609</f>
        <v>87.68</v>
      </c>
    </row>
    <row r="4610" spans="1:5" ht="13.9" customHeight="1" x14ac:dyDescent="0.25">
      <c r="A4610" s="17">
        <v>4608</v>
      </c>
      <c r="B4610" s="18" t="s">
        <v>9243</v>
      </c>
      <c r="C4610" s="19" t="s">
        <v>9244</v>
      </c>
      <c r="D4610" s="15">
        <f>Dados!$D$2+Dados!E4610</f>
        <v>55.68</v>
      </c>
      <c r="E4610" s="16">
        <f>Dados!$G$2+Dados!H4610</f>
        <v>87.68</v>
      </c>
    </row>
    <row r="4611" spans="1:5" ht="13.9" customHeight="1" x14ac:dyDescent="0.25">
      <c r="A4611" s="17">
        <v>4609</v>
      </c>
      <c r="B4611" s="18" t="s">
        <v>9245</v>
      </c>
      <c r="C4611" s="19" t="s">
        <v>9246</v>
      </c>
      <c r="D4611" s="15">
        <f>Dados!$D$2+Dados!E4611</f>
        <v>55.68</v>
      </c>
      <c r="E4611" s="16">
        <f>Dados!$G$2+Dados!H4611</f>
        <v>87.68</v>
      </c>
    </row>
    <row r="4612" spans="1:5" ht="13.9" customHeight="1" x14ac:dyDescent="0.25">
      <c r="A4612" s="17">
        <v>4610</v>
      </c>
      <c r="B4612" s="18" t="s">
        <v>9247</v>
      </c>
      <c r="C4612" s="19" t="s">
        <v>9248</v>
      </c>
      <c r="D4612" s="15">
        <f>Dados!$D$2+Dados!E4612</f>
        <v>55.68</v>
      </c>
      <c r="E4612" s="16">
        <f>Dados!$G$2+Dados!H4612</f>
        <v>87.68</v>
      </c>
    </row>
    <row r="4613" spans="1:5" ht="13.9" customHeight="1" x14ac:dyDescent="0.25">
      <c r="A4613" s="17">
        <v>4611</v>
      </c>
      <c r="B4613" s="18" t="s">
        <v>9249</v>
      </c>
      <c r="C4613" s="19" t="s">
        <v>9250</v>
      </c>
      <c r="D4613" s="15">
        <f>Dados!$D$2+Dados!E4613</f>
        <v>55.68</v>
      </c>
      <c r="E4613" s="16">
        <f>Dados!$G$2+Dados!H4613</f>
        <v>87.68</v>
      </c>
    </row>
    <row r="4614" spans="1:5" ht="13.9" customHeight="1" x14ac:dyDescent="0.25">
      <c r="A4614" s="17">
        <v>4612</v>
      </c>
      <c r="B4614" s="18" t="s">
        <v>9251</v>
      </c>
      <c r="C4614" s="19" t="s">
        <v>9252</v>
      </c>
      <c r="D4614" s="15">
        <f>Dados!$D$2+Dados!E4614</f>
        <v>55.68</v>
      </c>
      <c r="E4614" s="16">
        <f>Dados!$G$2+Dados!H4614</f>
        <v>87.68</v>
      </c>
    </row>
    <row r="4615" spans="1:5" ht="13.9" customHeight="1" x14ac:dyDescent="0.25">
      <c r="A4615" s="17">
        <v>4613</v>
      </c>
      <c r="B4615" s="18" t="s">
        <v>9253</v>
      </c>
      <c r="C4615" s="19" t="s">
        <v>9254</v>
      </c>
      <c r="D4615" s="15">
        <f>Dados!$D$2+Dados!E4615</f>
        <v>55.68</v>
      </c>
      <c r="E4615" s="16">
        <f>Dados!$G$2+Dados!H4615</f>
        <v>87.68</v>
      </c>
    </row>
    <row r="4616" spans="1:5" ht="13.9" customHeight="1" x14ac:dyDescent="0.25">
      <c r="A4616" s="17">
        <v>4614</v>
      </c>
      <c r="B4616" s="18" t="s">
        <v>9255</v>
      </c>
      <c r="C4616" s="19" t="s">
        <v>9256</v>
      </c>
      <c r="D4616" s="15">
        <f>Dados!$D$2+Dados!E4616</f>
        <v>68.16</v>
      </c>
      <c r="E4616" s="16">
        <f>Dados!$G$2+Dados!H4616</f>
        <v>100.16</v>
      </c>
    </row>
    <row r="4617" spans="1:5" ht="13.9" customHeight="1" x14ac:dyDescent="0.25">
      <c r="A4617" s="17">
        <v>4615</v>
      </c>
      <c r="B4617" s="18" t="s">
        <v>9257</v>
      </c>
      <c r="C4617" s="19" t="s">
        <v>9258</v>
      </c>
      <c r="D4617" s="15">
        <f>Dados!$D$2+Dados!E4617</f>
        <v>68.16</v>
      </c>
      <c r="E4617" s="16">
        <f>Dados!$G$2+Dados!H4617</f>
        <v>100.16</v>
      </c>
    </row>
    <row r="4618" spans="1:5" ht="13.9" customHeight="1" x14ac:dyDescent="0.25">
      <c r="A4618" s="17">
        <v>4616</v>
      </c>
      <c r="B4618" s="18" t="s">
        <v>9259</v>
      </c>
      <c r="C4618" s="19" t="s">
        <v>9260</v>
      </c>
      <c r="D4618" s="15">
        <f>Dados!$D$2+Dados!E4618</f>
        <v>68.16</v>
      </c>
      <c r="E4618" s="16">
        <f>Dados!$G$2+Dados!H4618</f>
        <v>100.16</v>
      </c>
    </row>
    <row r="4619" spans="1:5" ht="13.9" customHeight="1" x14ac:dyDescent="0.25">
      <c r="A4619" s="17">
        <v>4617</v>
      </c>
      <c r="B4619" s="18" t="s">
        <v>9261</v>
      </c>
      <c r="C4619" s="19" t="s">
        <v>9262</v>
      </c>
      <c r="D4619" s="15">
        <f>Dados!$D$2+Dados!E4619</f>
        <v>68.16</v>
      </c>
      <c r="E4619" s="16">
        <f>Dados!$G$2+Dados!H4619</f>
        <v>100.16</v>
      </c>
    </row>
    <row r="4620" spans="1:5" ht="13.9" customHeight="1" x14ac:dyDescent="0.25">
      <c r="A4620" s="17">
        <v>4618</v>
      </c>
      <c r="B4620" s="18" t="s">
        <v>9263</v>
      </c>
      <c r="C4620" s="19" t="s">
        <v>9264</v>
      </c>
      <c r="D4620" s="15">
        <f>Dados!$D$2+Dados!E4620</f>
        <v>68.16</v>
      </c>
      <c r="E4620" s="16">
        <f>Dados!$G$2+Dados!H4620</f>
        <v>100.16</v>
      </c>
    </row>
    <row r="4621" spans="1:5" ht="13.9" customHeight="1" x14ac:dyDescent="0.25">
      <c r="A4621" s="17">
        <v>4619</v>
      </c>
      <c r="B4621" s="18" t="s">
        <v>9265</v>
      </c>
      <c r="C4621" s="19" t="s">
        <v>9266</v>
      </c>
      <c r="D4621" s="15">
        <f>Dados!$D$2+Dados!E4621</f>
        <v>68.16</v>
      </c>
      <c r="E4621" s="16">
        <f>Dados!$G$2+Dados!H4621</f>
        <v>100.16</v>
      </c>
    </row>
    <row r="4622" spans="1:5" ht="13.9" customHeight="1" x14ac:dyDescent="0.25">
      <c r="A4622" s="17">
        <v>4620</v>
      </c>
      <c r="B4622" s="18" t="s">
        <v>9267</v>
      </c>
      <c r="C4622" s="19" t="s">
        <v>9268</v>
      </c>
      <c r="D4622" s="15">
        <f>Dados!$D$2+Dados!E4622</f>
        <v>68.16</v>
      </c>
      <c r="E4622" s="16">
        <f>Dados!$G$2+Dados!H4622</f>
        <v>100.16</v>
      </c>
    </row>
    <row r="4623" spans="1:5" ht="13.9" customHeight="1" x14ac:dyDescent="0.25">
      <c r="A4623" s="17">
        <v>4621</v>
      </c>
      <c r="B4623" s="18" t="s">
        <v>9269</v>
      </c>
      <c r="C4623" s="19" t="s">
        <v>9270</v>
      </c>
      <c r="D4623" s="15">
        <f>Dados!$D$2+Dados!E4623</f>
        <v>68.16</v>
      </c>
      <c r="E4623" s="16">
        <f>Dados!$G$2+Dados!H4623</f>
        <v>100.16</v>
      </c>
    </row>
    <row r="4624" spans="1:5" ht="13.9" customHeight="1" x14ac:dyDescent="0.25">
      <c r="A4624" s="17">
        <v>4622</v>
      </c>
      <c r="B4624" s="18" t="s">
        <v>9271</v>
      </c>
      <c r="C4624" s="19" t="s">
        <v>9272</v>
      </c>
      <c r="D4624" s="15">
        <f>Dados!$D$2+Dados!E4624</f>
        <v>68.16</v>
      </c>
      <c r="E4624" s="16">
        <f>Dados!$G$2+Dados!H4624</f>
        <v>100.16</v>
      </c>
    </row>
    <row r="4625" spans="1:5" ht="13.9" customHeight="1" x14ac:dyDescent="0.25">
      <c r="A4625" s="17">
        <v>4623</v>
      </c>
      <c r="B4625" s="18" t="s">
        <v>9273</v>
      </c>
      <c r="C4625" s="19" t="s">
        <v>9274</v>
      </c>
      <c r="D4625" s="15">
        <f>Dados!$D$2+Dados!E4625</f>
        <v>68.16</v>
      </c>
      <c r="E4625" s="16">
        <f>Dados!$G$2+Dados!H4625</f>
        <v>100.16</v>
      </c>
    </row>
    <row r="4626" spans="1:5" ht="13.9" customHeight="1" x14ac:dyDescent="0.25">
      <c r="A4626" s="17">
        <v>4624</v>
      </c>
      <c r="B4626" s="18" t="s">
        <v>9275</v>
      </c>
      <c r="C4626" s="19" t="s">
        <v>9276</v>
      </c>
      <c r="D4626" s="15">
        <f>Dados!$D$2+Dados!E4626</f>
        <v>57.3</v>
      </c>
      <c r="E4626" s="16">
        <f>Dados!$G$2+Dados!H4626</f>
        <v>89.3</v>
      </c>
    </row>
    <row r="4627" spans="1:5" ht="13.9" customHeight="1" x14ac:dyDescent="0.25">
      <c r="A4627" s="17">
        <v>4625</v>
      </c>
      <c r="B4627" s="18" t="s">
        <v>9277</v>
      </c>
      <c r="C4627" s="19" t="s">
        <v>9278</v>
      </c>
      <c r="D4627" s="15">
        <f>Dados!$D$2+Dados!E4627</f>
        <v>57.3</v>
      </c>
      <c r="E4627" s="16">
        <f>Dados!$G$2+Dados!H4627</f>
        <v>89.3</v>
      </c>
    </row>
    <row r="4628" spans="1:5" ht="13.9" customHeight="1" x14ac:dyDescent="0.25">
      <c r="A4628" s="17">
        <v>4626</v>
      </c>
      <c r="B4628" s="18" t="s">
        <v>9279</v>
      </c>
      <c r="C4628" s="19" t="s">
        <v>9280</v>
      </c>
      <c r="D4628" s="15">
        <f>Dados!$D$2+Dados!E4628</f>
        <v>55.68</v>
      </c>
      <c r="E4628" s="16">
        <f>Dados!$G$2+Dados!H4628</f>
        <v>87.68</v>
      </c>
    </row>
    <row r="4629" spans="1:5" ht="13.9" customHeight="1" x14ac:dyDescent="0.25">
      <c r="A4629" s="17">
        <v>4627</v>
      </c>
      <c r="B4629" s="18" t="s">
        <v>9281</v>
      </c>
      <c r="C4629" s="19" t="s">
        <v>9282</v>
      </c>
      <c r="D4629" s="15">
        <f>Dados!$D$2+Dados!E4629</f>
        <v>55.68</v>
      </c>
      <c r="E4629" s="16">
        <f>Dados!$G$2+Dados!H4629</f>
        <v>87.68</v>
      </c>
    </row>
    <row r="4630" spans="1:5" ht="13.7" customHeight="1" x14ac:dyDescent="0.25">
      <c r="A4630" s="17">
        <v>4628</v>
      </c>
      <c r="B4630" s="18" t="s">
        <v>9283</v>
      </c>
      <c r="C4630" s="19" t="s">
        <v>9284</v>
      </c>
      <c r="D4630" s="15">
        <f>Dados!$D$2+Dados!E4630</f>
        <v>55.68</v>
      </c>
      <c r="E4630" s="16">
        <f>Dados!$G$2+Dados!H4630</f>
        <v>87.68</v>
      </c>
    </row>
    <row r="4631" spans="1:5" ht="13.9" customHeight="1" x14ac:dyDescent="0.25">
      <c r="A4631" s="17">
        <v>4629</v>
      </c>
      <c r="B4631" s="18" t="s">
        <v>9285</v>
      </c>
      <c r="C4631" s="19" t="s">
        <v>9286</v>
      </c>
      <c r="D4631" s="15">
        <f>Dados!$D$2+Dados!E4631</f>
        <v>55.68</v>
      </c>
      <c r="E4631" s="16">
        <f>Dados!$G$2+Dados!H4631</f>
        <v>87.68</v>
      </c>
    </row>
    <row r="4632" spans="1:5" ht="13.9" customHeight="1" x14ac:dyDescent="0.25">
      <c r="A4632" s="17">
        <v>4630</v>
      </c>
      <c r="B4632" s="18" t="s">
        <v>9287</v>
      </c>
      <c r="C4632" s="19" t="s">
        <v>9288</v>
      </c>
      <c r="D4632" s="15">
        <f>Dados!$D$2+Dados!E4632</f>
        <v>55.68</v>
      </c>
      <c r="E4632" s="16">
        <f>Dados!$G$2+Dados!H4632</f>
        <v>87.68</v>
      </c>
    </row>
    <row r="4633" spans="1:5" ht="13.9" customHeight="1" x14ac:dyDescent="0.25">
      <c r="A4633" s="17">
        <v>4631</v>
      </c>
      <c r="B4633" s="18" t="s">
        <v>9289</v>
      </c>
      <c r="C4633" s="19" t="s">
        <v>9290</v>
      </c>
      <c r="D4633" s="15">
        <f>Dados!$D$2+Dados!E4633</f>
        <v>55.68</v>
      </c>
      <c r="E4633" s="16">
        <f>Dados!$G$2+Dados!H4633</f>
        <v>87.68</v>
      </c>
    </row>
    <row r="4634" spans="1:5" ht="13.9" customHeight="1" x14ac:dyDescent="0.25">
      <c r="A4634" s="17">
        <v>4632</v>
      </c>
      <c r="B4634" s="18" t="s">
        <v>9291</v>
      </c>
      <c r="C4634" s="19" t="s">
        <v>9292</v>
      </c>
      <c r="D4634" s="15">
        <f>Dados!$D$2+Dados!E4634</f>
        <v>55.68</v>
      </c>
      <c r="E4634" s="16">
        <f>Dados!$G$2+Dados!H4634</f>
        <v>87.68</v>
      </c>
    </row>
    <row r="4635" spans="1:5" ht="13.9" customHeight="1" x14ac:dyDescent="0.25">
      <c r="A4635" s="17">
        <v>4633</v>
      </c>
      <c r="B4635" s="18" t="s">
        <v>9293</v>
      </c>
      <c r="C4635" s="19" t="s">
        <v>9294</v>
      </c>
      <c r="D4635" s="15">
        <f>Dados!$D$2+Dados!E4635</f>
        <v>55.68</v>
      </c>
      <c r="E4635" s="16">
        <f>Dados!$G$2+Dados!H4635</f>
        <v>87.68</v>
      </c>
    </row>
    <row r="4636" spans="1:5" ht="13.9" customHeight="1" x14ac:dyDescent="0.25">
      <c r="A4636" s="17">
        <v>4634</v>
      </c>
      <c r="B4636" s="18" t="s">
        <v>9295</v>
      </c>
      <c r="C4636" s="19" t="s">
        <v>9296</v>
      </c>
      <c r="D4636" s="15">
        <f>Dados!$D$2+Dados!E4636</f>
        <v>55.68</v>
      </c>
      <c r="E4636" s="16">
        <f>Dados!$G$2+Dados!H4636</f>
        <v>87.68</v>
      </c>
    </row>
    <row r="4637" spans="1:5" ht="13.9" customHeight="1" x14ac:dyDescent="0.25">
      <c r="A4637" s="17">
        <v>4635</v>
      </c>
      <c r="B4637" s="18" t="s">
        <v>9297</v>
      </c>
      <c r="C4637" s="19" t="s">
        <v>9298</v>
      </c>
      <c r="D4637" s="15">
        <f>Dados!$D$2+Dados!E4637</f>
        <v>55.68</v>
      </c>
      <c r="E4637" s="16">
        <f>Dados!$G$2+Dados!H4637</f>
        <v>87.68</v>
      </c>
    </row>
    <row r="4638" spans="1:5" ht="13.9" customHeight="1" x14ac:dyDescent="0.25">
      <c r="A4638" s="17">
        <v>4636</v>
      </c>
      <c r="B4638" s="18" t="s">
        <v>9299</v>
      </c>
      <c r="C4638" s="19" t="s">
        <v>9300</v>
      </c>
      <c r="D4638" s="15">
        <f>Dados!$D$2+Dados!E4638</f>
        <v>57.3</v>
      </c>
      <c r="E4638" s="16">
        <f>Dados!$G$2+Dados!H4638</f>
        <v>89.3</v>
      </c>
    </row>
    <row r="4639" spans="1:5" ht="13.9" customHeight="1" x14ac:dyDescent="0.25">
      <c r="A4639" s="17">
        <v>4637</v>
      </c>
      <c r="B4639" s="18" t="s">
        <v>9301</v>
      </c>
      <c r="C4639" s="19" t="s">
        <v>9302</v>
      </c>
      <c r="D4639" s="15">
        <f>Dados!$D$2+Dados!E4639</f>
        <v>57.3</v>
      </c>
      <c r="E4639" s="16">
        <f>Dados!$G$2+Dados!H4639</f>
        <v>89.3</v>
      </c>
    </row>
    <row r="4640" spans="1:5" ht="13.9" customHeight="1" x14ac:dyDescent="0.25">
      <c r="A4640" s="17">
        <v>4638</v>
      </c>
      <c r="B4640" s="18" t="s">
        <v>9303</v>
      </c>
      <c r="C4640" s="19" t="s">
        <v>9304</v>
      </c>
      <c r="D4640" s="15">
        <f>Dados!$D$2+Dados!E4640</f>
        <v>55.68</v>
      </c>
      <c r="E4640" s="16">
        <f>Dados!$G$2+Dados!H4640</f>
        <v>87.68</v>
      </c>
    </row>
    <row r="4641" spans="1:5" ht="13.9" customHeight="1" x14ac:dyDescent="0.25">
      <c r="A4641" s="17">
        <v>4639</v>
      </c>
      <c r="B4641" s="18" t="s">
        <v>9305</v>
      </c>
      <c r="C4641" s="19" t="s">
        <v>9306</v>
      </c>
      <c r="D4641" s="15">
        <f>Dados!$D$2+Dados!E4641</f>
        <v>55.68</v>
      </c>
      <c r="E4641" s="16">
        <f>Dados!$G$2+Dados!H4641</f>
        <v>87.68</v>
      </c>
    </row>
    <row r="4642" spans="1:5" ht="13.9" customHeight="1" x14ac:dyDescent="0.25">
      <c r="A4642" s="17">
        <v>4640</v>
      </c>
      <c r="B4642" s="18" t="s">
        <v>9307</v>
      </c>
      <c r="C4642" s="19" t="s">
        <v>9308</v>
      </c>
      <c r="D4642" s="15">
        <f>Dados!$D$2+Dados!E4642</f>
        <v>57.3</v>
      </c>
      <c r="E4642" s="16">
        <f>Dados!$G$2+Dados!H4642</f>
        <v>89.3</v>
      </c>
    </row>
    <row r="4643" spans="1:5" ht="13.9" customHeight="1" x14ac:dyDescent="0.25">
      <c r="A4643" s="17">
        <v>4641</v>
      </c>
      <c r="B4643" s="18" t="s">
        <v>9309</v>
      </c>
      <c r="C4643" s="19" t="s">
        <v>9310</v>
      </c>
      <c r="D4643" s="15">
        <f>Dados!$D$2+Dados!E4643</f>
        <v>55.68</v>
      </c>
      <c r="E4643" s="16">
        <f>Dados!$G$2+Dados!H4643</f>
        <v>87.68</v>
      </c>
    </row>
    <row r="4644" spans="1:5" ht="13.9" customHeight="1" x14ac:dyDescent="0.25">
      <c r="A4644" s="17">
        <v>4642</v>
      </c>
      <c r="B4644" s="18" t="s">
        <v>9311</v>
      </c>
      <c r="C4644" s="19" t="s">
        <v>9312</v>
      </c>
      <c r="D4644" s="15">
        <f>Dados!$D$2+Dados!E4644</f>
        <v>55.68</v>
      </c>
      <c r="E4644" s="16">
        <f>Dados!$G$2+Dados!H4644</f>
        <v>87.68</v>
      </c>
    </row>
    <row r="4645" spans="1:5" ht="13.9" customHeight="1" x14ac:dyDescent="0.25">
      <c r="A4645" s="17">
        <v>4643</v>
      </c>
      <c r="B4645" s="18" t="s">
        <v>9313</v>
      </c>
      <c r="C4645" s="19" t="s">
        <v>9314</v>
      </c>
      <c r="D4645" s="15">
        <f>Dados!$D$2+Dados!E4645</f>
        <v>55.68</v>
      </c>
      <c r="E4645" s="16">
        <f>Dados!$G$2+Dados!H4645</f>
        <v>87.68</v>
      </c>
    </row>
    <row r="4646" spans="1:5" ht="13.9" customHeight="1" x14ac:dyDescent="0.25">
      <c r="A4646" s="17">
        <v>4644</v>
      </c>
      <c r="B4646" s="18" t="s">
        <v>9315</v>
      </c>
      <c r="C4646" s="19" t="s">
        <v>9316</v>
      </c>
      <c r="D4646" s="15">
        <f>Dados!$D$2+Dados!E4646</f>
        <v>55.68</v>
      </c>
      <c r="E4646" s="16">
        <f>Dados!$G$2+Dados!H4646</f>
        <v>87.68</v>
      </c>
    </row>
    <row r="4647" spans="1:5" ht="13.9" customHeight="1" x14ac:dyDescent="0.25">
      <c r="A4647" s="17">
        <v>4645</v>
      </c>
      <c r="B4647" s="18" t="s">
        <v>9317</v>
      </c>
      <c r="C4647" s="19" t="s">
        <v>9318</v>
      </c>
      <c r="D4647" s="15">
        <f>Dados!$D$2+Dados!E4647</f>
        <v>55.68</v>
      </c>
      <c r="E4647" s="16">
        <f>Dados!$G$2+Dados!H4647</f>
        <v>87.68</v>
      </c>
    </row>
    <row r="4648" spans="1:5" ht="13.9" customHeight="1" x14ac:dyDescent="0.25">
      <c r="A4648" s="17">
        <v>4646</v>
      </c>
      <c r="B4648" s="18" t="s">
        <v>9319</v>
      </c>
      <c r="C4648" s="19" t="s">
        <v>9320</v>
      </c>
      <c r="D4648" s="15">
        <f>Dados!$D$2+Dados!E4648</f>
        <v>57.3</v>
      </c>
      <c r="E4648" s="16">
        <f>Dados!$G$2+Dados!H4648</f>
        <v>89.3</v>
      </c>
    </row>
    <row r="4649" spans="1:5" ht="13.9" customHeight="1" x14ac:dyDescent="0.25">
      <c r="A4649" s="17">
        <v>4647</v>
      </c>
      <c r="B4649" s="18" t="s">
        <v>9321</v>
      </c>
      <c r="C4649" s="19" t="s">
        <v>9322</v>
      </c>
      <c r="D4649" s="15">
        <f>Dados!$D$2+Dados!E4649</f>
        <v>57.3</v>
      </c>
      <c r="E4649" s="16">
        <f>Dados!$G$2+Dados!H4649</f>
        <v>89.3</v>
      </c>
    </row>
    <row r="4650" spans="1:5" ht="13.9" customHeight="1" x14ac:dyDescent="0.25">
      <c r="A4650" s="17">
        <v>4648</v>
      </c>
      <c r="B4650" s="18" t="s">
        <v>9323</v>
      </c>
      <c r="C4650" s="19" t="s">
        <v>9324</v>
      </c>
      <c r="D4650" s="15">
        <f>Dados!$D$2+Dados!E4650</f>
        <v>55.68</v>
      </c>
      <c r="E4650" s="16">
        <f>Dados!$G$2+Dados!H4650</f>
        <v>87.68</v>
      </c>
    </row>
    <row r="4651" spans="1:5" ht="13.9" customHeight="1" x14ac:dyDescent="0.25">
      <c r="A4651" s="17">
        <v>4649</v>
      </c>
      <c r="B4651" s="18" t="s">
        <v>9325</v>
      </c>
      <c r="C4651" s="19" t="s">
        <v>9326</v>
      </c>
      <c r="D4651" s="15">
        <f>Dados!$D$2+Dados!E4651</f>
        <v>55.68</v>
      </c>
      <c r="E4651" s="16">
        <f>Dados!$G$2+Dados!H4651</f>
        <v>87.68</v>
      </c>
    </row>
    <row r="4652" spans="1:5" ht="13.9" customHeight="1" x14ac:dyDescent="0.25">
      <c r="A4652" s="17">
        <v>4650</v>
      </c>
      <c r="B4652" s="18" t="s">
        <v>9327</v>
      </c>
      <c r="C4652" s="19" t="s">
        <v>9328</v>
      </c>
      <c r="D4652" s="15">
        <f>Dados!$D$2+Dados!E4652</f>
        <v>55.68</v>
      </c>
      <c r="E4652" s="16">
        <f>Dados!$G$2+Dados!H4652</f>
        <v>87.68</v>
      </c>
    </row>
    <row r="4653" spans="1:5" ht="13.9" customHeight="1" x14ac:dyDescent="0.25">
      <c r="A4653" s="17">
        <v>4651</v>
      </c>
      <c r="B4653" s="18" t="s">
        <v>9329</v>
      </c>
      <c r="C4653" s="19" t="s">
        <v>9330</v>
      </c>
      <c r="D4653" s="15">
        <f>Dados!$D$2+Dados!E4653</f>
        <v>55.68</v>
      </c>
      <c r="E4653" s="16">
        <f>Dados!$G$2+Dados!H4653</f>
        <v>87.68</v>
      </c>
    </row>
    <row r="4654" spans="1:5" ht="13.9" customHeight="1" x14ac:dyDescent="0.25">
      <c r="A4654" s="17">
        <v>4652</v>
      </c>
      <c r="B4654" s="18" t="s">
        <v>9331</v>
      </c>
      <c r="C4654" s="19" t="s">
        <v>9332</v>
      </c>
      <c r="D4654" s="15">
        <f>Dados!$D$2+Dados!E4654</f>
        <v>55.68</v>
      </c>
      <c r="E4654" s="16">
        <f>Dados!$G$2+Dados!H4654</f>
        <v>87.68</v>
      </c>
    </row>
    <row r="4655" spans="1:5" ht="13.9" customHeight="1" x14ac:dyDescent="0.25">
      <c r="A4655" s="17">
        <v>4653</v>
      </c>
      <c r="B4655" s="18" t="s">
        <v>9333</v>
      </c>
      <c r="C4655" s="19" t="s">
        <v>9334</v>
      </c>
      <c r="D4655" s="15">
        <f>Dados!$D$2+Dados!E4655</f>
        <v>55.68</v>
      </c>
      <c r="E4655" s="16">
        <f>Dados!$G$2+Dados!H4655</f>
        <v>87.68</v>
      </c>
    </row>
    <row r="4656" spans="1:5" ht="13.9" customHeight="1" x14ac:dyDescent="0.25">
      <c r="A4656" s="17">
        <v>4654</v>
      </c>
      <c r="B4656" s="18" t="s">
        <v>9335</v>
      </c>
      <c r="C4656" s="19" t="s">
        <v>9336</v>
      </c>
      <c r="D4656" s="15">
        <f>Dados!$D$2+Dados!E4656</f>
        <v>55.68</v>
      </c>
      <c r="E4656" s="16">
        <f>Dados!$G$2+Dados!H4656</f>
        <v>87.68</v>
      </c>
    </row>
    <row r="4657" spans="1:5" ht="13.9" customHeight="1" x14ac:dyDescent="0.25">
      <c r="A4657" s="17">
        <v>4655</v>
      </c>
      <c r="B4657" s="18" t="s">
        <v>9337</v>
      </c>
      <c r="C4657" s="19" t="s">
        <v>9338</v>
      </c>
      <c r="D4657" s="15">
        <f>Dados!$D$2+Dados!E4657</f>
        <v>55.68</v>
      </c>
      <c r="E4657" s="16">
        <f>Dados!$G$2+Dados!H4657</f>
        <v>87.68</v>
      </c>
    </row>
    <row r="4658" spans="1:5" ht="13.9" customHeight="1" x14ac:dyDescent="0.25">
      <c r="A4658" s="17">
        <v>4656</v>
      </c>
      <c r="B4658" s="18" t="s">
        <v>9339</v>
      </c>
      <c r="C4658" s="19" t="s">
        <v>9340</v>
      </c>
      <c r="D4658" s="15">
        <f>Dados!$D$2+Dados!E4658</f>
        <v>55.68</v>
      </c>
      <c r="E4658" s="16">
        <f>Dados!$G$2+Dados!H4658</f>
        <v>87.68</v>
      </c>
    </row>
    <row r="4659" spans="1:5" ht="13.9" customHeight="1" x14ac:dyDescent="0.25">
      <c r="A4659" s="17">
        <v>4657</v>
      </c>
      <c r="B4659" s="18" t="s">
        <v>9341</v>
      </c>
      <c r="C4659" s="19" t="s">
        <v>9342</v>
      </c>
      <c r="D4659" s="15">
        <f>Dados!$D$2+Dados!E4659</f>
        <v>55.68</v>
      </c>
      <c r="E4659" s="16">
        <f>Dados!$G$2+Dados!H4659</f>
        <v>87.68</v>
      </c>
    </row>
    <row r="4660" spans="1:5" ht="13.9" customHeight="1" x14ac:dyDescent="0.25">
      <c r="A4660" s="17">
        <v>4658</v>
      </c>
      <c r="B4660" s="18" t="s">
        <v>9343</v>
      </c>
      <c r="C4660" s="19" t="s">
        <v>9344</v>
      </c>
      <c r="D4660" s="15">
        <f>Dados!$D$2+Dados!E4660</f>
        <v>55.68</v>
      </c>
      <c r="E4660" s="16">
        <f>Dados!$G$2+Dados!H4660</f>
        <v>87.68</v>
      </c>
    </row>
    <row r="4661" spans="1:5" ht="13.9" customHeight="1" x14ac:dyDescent="0.25">
      <c r="A4661" s="17">
        <v>4659</v>
      </c>
      <c r="B4661" s="18" t="s">
        <v>9345</v>
      </c>
      <c r="C4661" s="19" t="s">
        <v>9346</v>
      </c>
      <c r="D4661" s="15">
        <f>Dados!$D$2+Dados!E4661</f>
        <v>55.68</v>
      </c>
      <c r="E4661" s="16">
        <f>Dados!$G$2+Dados!H4661</f>
        <v>87.68</v>
      </c>
    </row>
    <row r="4662" spans="1:5" ht="13.9" customHeight="1" x14ac:dyDescent="0.25">
      <c r="A4662" s="17">
        <v>4660</v>
      </c>
      <c r="B4662" s="18" t="s">
        <v>9347</v>
      </c>
      <c r="C4662" s="19" t="s">
        <v>9348</v>
      </c>
      <c r="D4662" s="15">
        <f>Dados!$D$2+Dados!E4662</f>
        <v>55.68</v>
      </c>
      <c r="E4662" s="16">
        <f>Dados!$G$2+Dados!H4662</f>
        <v>87.68</v>
      </c>
    </row>
    <row r="4663" spans="1:5" ht="13.9" customHeight="1" x14ac:dyDescent="0.25">
      <c r="A4663" s="17">
        <v>4661</v>
      </c>
      <c r="B4663" s="18" t="s">
        <v>9349</v>
      </c>
      <c r="C4663" s="19" t="s">
        <v>9350</v>
      </c>
      <c r="D4663" s="15">
        <f>Dados!$D$2+Dados!E4663</f>
        <v>111.56</v>
      </c>
      <c r="E4663" s="16">
        <f>Dados!$G$2+Dados!H4663</f>
        <v>143.56</v>
      </c>
    </row>
    <row r="4664" spans="1:5" ht="13.9" customHeight="1" x14ac:dyDescent="0.25">
      <c r="A4664" s="17">
        <v>4662</v>
      </c>
      <c r="B4664" s="18" t="s">
        <v>9351</v>
      </c>
      <c r="C4664" s="19" t="s">
        <v>9352</v>
      </c>
      <c r="D4664" s="15">
        <f>Dados!$D$2+Dados!E4664</f>
        <v>111.56</v>
      </c>
      <c r="E4664" s="16">
        <f>Dados!$G$2+Dados!H4664</f>
        <v>143.56</v>
      </c>
    </row>
    <row r="4665" spans="1:5" ht="13.7" customHeight="1" x14ac:dyDescent="0.25">
      <c r="A4665" s="17">
        <v>4663</v>
      </c>
      <c r="B4665" s="18" t="s">
        <v>9353</v>
      </c>
      <c r="C4665" s="19" t="s">
        <v>9354</v>
      </c>
      <c r="D4665" s="15">
        <f>Dados!$D$2+Dados!E4665</f>
        <v>374.68</v>
      </c>
      <c r="E4665" s="16">
        <f>Dados!$G$2+Dados!H4665</f>
        <v>406.68</v>
      </c>
    </row>
    <row r="4666" spans="1:5" ht="13.9" customHeight="1" x14ac:dyDescent="0.25">
      <c r="A4666" s="17">
        <v>4664</v>
      </c>
      <c r="B4666" s="18" t="s">
        <v>9355</v>
      </c>
      <c r="C4666" s="19" t="s">
        <v>9356</v>
      </c>
      <c r="D4666" s="15">
        <f>Dados!$D$2+Dados!E4666</f>
        <v>323.14</v>
      </c>
      <c r="E4666" s="16">
        <f>Dados!$G$2+Dados!H4666</f>
        <v>355.14</v>
      </c>
    </row>
    <row r="4667" spans="1:5" ht="13.9" customHeight="1" x14ac:dyDescent="0.25">
      <c r="A4667" s="17">
        <v>4665</v>
      </c>
      <c r="B4667" s="18" t="s">
        <v>9357</v>
      </c>
      <c r="C4667" s="19" t="s">
        <v>9358</v>
      </c>
      <c r="D4667" s="15">
        <f>Dados!$D$2+Dados!E4667</f>
        <v>268.89</v>
      </c>
      <c r="E4667" s="16">
        <f>Dados!$G$2+Dados!H4667</f>
        <v>300.89</v>
      </c>
    </row>
    <row r="4668" spans="1:5" ht="13.9" customHeight="1" x14ac:dyDescent="0.25">
      <c r="A4668" s="17">
        <v>4666</v>
      </c>
      <c r="B4668" s="18" t="s">
        <v>9359</v>
      </c>
      <c r="C4668" s="19" t="s">
        <v>9360</v>
      </c>
      <c r="D4668" s="15">
        <f>Dados!$D$2+Dados!E4668</f>
        <v>390.95</v>
      </c>
      <c r="E4668" s="16">
        <f>Dados!$G$2+Dados!H4668</f>
        <v>422.95</v>
      </c>
    </row>
    <row r="4669" spans="1:5" ht="13.9" customHeight="1" x14ac:dyDescent="0.25">
      <c r="A4669" s="17">
        <v>4667</v>
      </c>
      <c r="B4669" s="18" t="s">
        <v>9361</v>
      </c>
      <c r="C4669" s="19" t="s">
        <v>9362</v>
      </c>
      <c r="D4669" s="15">
        <f>Dados!$D$2+Dados!E4669</f>
        <v>323.14</v>
      </c>
      <c r="E4669" s="16">
        <f>Dados!$G$2+Dados!H4669</f>
        <v>355.14</v>
      </c>
    </row>
    <row r="4670" spans="1:5" ht="13.9" customHeight="1" x14ac:dyDescent="0.25">
      <c r="A4670" s="17">
        <v>4668</v>
      </c>
      <c r="B4670" s="18" t="s">
        <v>9363</v>
      </c>
      <c r="C4670" s="19" t="s">
        <v>9364</v>
      </c>
      <c r="D4670" s="15">
        <f>Dados!$D$2+Dados!E4670</f>
        <v>347.55</v>
      </c>
      <c r="E4670" s="16">
        <f>Dados!$G$2+Dados!H4670</f>
        <v>379.55</v>
      </c>
    </row>
    <row r="4671" spans="1:5" ht="13.9" customHeight="1" x14ac:dyDescent="0.25">
      <c r="A4671" s="17">
        <v>4669</v>
      </c>
      <c r="B4671" s="18" t="s">
        <v>9365</v>
      </c>
      <c r="C4671" s="19" t="s">
        <v>9366</v>
      </c>
      <c r="D4671" s="15">
        <f>Dados!$D$2+Dados!E4671</f>
        <v>277.02999999999997</v>
      </c>
      <c r="E4671" s="16">
        <f>Dados!$G$2+Dados!H4671</f>
        <v>309.02999999999997</v>
      </c>
    </row>
    <row r="4672" spans="1:5" ht="13.9" customHeight="1" x14ac:dyDescent="0.25">
      <c r="A4672" s="17">
        <v>4670</v>
      </c>
      <c r="B4672" s="18" t="s">
        <v>9367</v>
      </c>
      <c r="C4672" s="19" t="s">
        <v>9368</v>
      </c>
      <c r="D4672" s="15">
        <f>Dados!$D$2+Dados!E4672</f>
        <v>385.53</v>
      </c>
      <c r="E4672" s="16">
        <f>Dados!$G$2+Dados!H4672</f>
        <v>417.53</v>
      </c>
    </row>
    <row r="4673" spans="1:5" ht="13.9" customHeight="1" x14ac:dyDescent="0.25">
      <c r="A4673" s="17">
        <v>4671</v>
      </c>
      <c r="B4673" s="18" t="s">
        <v>9369</v>
      </c>
      <c r="C4673" s="19" t="s">
        <v>9370</v>
      </c>
      <c r="D4673" s="15">
        <f>Dados!$D$2+Dados!E4673</f>
        <v>390.95</v>
      </c>
      <c r="E4673" s="16">
        <f>Dados!$G$2+Dados!H4673</f>
        <v>422.95</v>
      </c>
    </row>
    <row r="4674" spans="1:5" ht="13.9" customHeight="1" x14ac:dyDescent="0.25">
      <c r="A4674" s="17">
        <v>4672</v>
      </c>
      <c r="B4674" s="18" t="s">
        <v>9371</v>
      </c>
      <c r="C4674" s="19" t="s">
        <v>9372</v>
      </c>
      <c r="D4674" s="15">
        <f>Dados!$D$2+Dados!E4674</f>
        <v>312.29000000000002</v>
      </c>
      <c r="E4674" s="16">
        <f>Dados!$G$2+Dados!H4674</f>
        <v>344.29</v>
      </c>
    </row>
    <row r="4675" spans="1:5" ht="13.9" customHeight="1" x14ac:dyDescent="0.25">
      <c r="A4675" s="17">
        <v>4673</v>
      </c>
      <c r="B4675" s="18" t="s">
        <v>9373</v>
      </c>
      <c r="C4675" s="19" t="s">
        <v>9374</v>
      </c>
      <c r="D4675" s="15">
        <f>Dados!$D$2+Dados!E4675</f>
        <v>255.32</v>
      </c>
      <c r="E4675" s="16">
        <f>Dados!$G$2+Dados!H4675</f>
        <v>287.32</v>
      </c>
    </row>
    <row r="4676" spans="1:5" ht="13.9" customHeight="1" x14ac:dyDescent="0.25">
      <c r="A4676" s="17">
        <v>4674</v>
      </c>
      <c r="B4676" s="18" t="s">
        <v>9375</v>
      </c>
      <c r="C4676" s="19" t="s">
        <v>9376</v>
      </c>
      <c r="D4676" s="15">
        <f>Dados!$D$2+Dados!E4676</f>
        <v>255.32</v>
      </c>
      <c r="E4676" s="16">
        <f>Dados!$G$2+Dados!H4676</f>
        <v>287.32</v>
      </c>
    </row>
    <row r="4677" spans="1:5" ht="13.9" customHeight="1" x14ac:dyDescent="0.25">
      <c r="A4677" s="17">
        <v>4675</v>
      </c>
      <c r="B4677" s="18" t="s">
        <v>9377</v>
      </c>
      <c r="C4677" s="19" t="s">
        <v>9378</v>
      </c>
      <c r="D4677" s="15">
        <f>Dados!$D$2+Dados!E4677</f>
        <v>333.99</v>
      </c>
      <c r="E4677" s="16">
        <f>Dados!$G$2+Dados!H4677</f>
        <v>365.99</v>
      </c>
    </row>
    <row r="4678" spans="1:5" ht="13.9" customHeight="1" x14ac:dyDescent="0.25">
      <c r="A4678" s="17">
        <v>4676</v>
      </c>
      <c r="B4678" s="18" t="s">
        <v>9379</v>
      </c>
      <c r="C4678" s="19" t="s">
        <v>9380</v>
      </c>
      <c r="D4678" s="15">
        <f>Dados!$D$2+Dados!E4678</f>
        <v>333.99</v>
      </c>
      <c r="E4678" s="16">
        <f>Dados!$G$2+Dados!H4678</f>
        <v>365.99</v>
      </c>
    </row>
    <row r="4679" spans="1:5" ht="13.9" customHeight="1" x14ac:dyDescent="0.25">
      <c r="A4679" s="17">
        <v>4677</v>
      </c>
      <c r="B4679" s="18" t="s">
        <v>9381</v>
      </c>
      <c r="C4679" s="19" t="s">
        <v>9382</v>
      </c>
      <c r="D4679" s="15">
        <f>Dados!$D$2+Dados!E4679</f>
        <v>293.3</v>
      </c>
      <c r="E4679" s="16">
        <f>Dados!$G$2+Dados!H4679</f>
        <v>325.3</v>
      </c>
    </row>
    <row r="4680" spans="1:5" ht="13.9" customHeight="1" x14ac:dyDescent="0.25">
      <c r="A4680" s="17">
        <v>4678</v>
      </c>
      <c r="B4680" s="18" t="s">
        <v>9383</v>
      </c>
      <c r="C4680" s="19" t="s">
        <v>9384</v>
      </c>
      <c r="D4680" s="15">
        <f>Dados!$D$2+Dados!E4680</f>
        <v>312.29000000000002</v>
      </c>
      <c r="E4680" s="16">
        <f>Dados!$G$2+Dados!H4680</f>
        <v>344.29</v>
      </c>
    </row>
    <row r="4681" spans="1:5" ht="13.9" customHeight="1" x14ac:dyDescent="0.25">
      <c r="A4681" s="17">
        <v>4679</v>
      </c>
      <c r="B4681" s="18" t="s">
        <v>9385</v>
      </c>
      <c r="C4681" s="19" t="s">
        <v>9386</v>
      </c>
      <c r="D4681" s="15">
        <f>Dados!$D$2+Dados!E4681</f>
        <v>350.27</v>
      </c>
      <c r="E4681" s="16">
        <f>Dados!$G$2+Dados!H4681</f>
        <v>382.27</v>
      </c>
    </row>
    <row r="4682" spans="1:5" ht="13.9" customHeight="1" x14ac:dyDescent="0.25">
      <c r="A4682" s="17">
        <v>4680</v>
      </c>
      <c r="B4682" s="18" t="s">
        <v>9387</v>
      </c>
      <c r="C4682" s="19" t="s">
        <v>9388</v>
      </c>
      <c r="D4682" s="15">
        <f>Dados!$D$2+Dados!E4682</f>
        <v>312.29000000000002</v>
      </c>
      <c r="E4682" s="16">
        <f>Dados!$G$2+Dados!H4682</f>
        <v>344.29</v>
      </c>
    </row>
    <row r="4683" spans="1:5" ht="13.9" customHeight="1" x14ac:dyDescent="0.25">
      <c r="A4683" s="17">
        <v>4681</v>
      </c>
      <c r="B4683" s="18" t="s">
        <v>9389</v>
      </c>
      <c r="C4683" s="19" t="s">
        <v>9390</v>
      </c>
      <c r="D4683" s="15">
        <f>Dados!$D$2+Dados!E4683</f>
        <v>62.73</v>
      </c>
      <c r="E4683" s="16">
        <f>Dados!$G$2+Dados!H4683</f>
        <v>94.72999999999999</v>
      </c>
    </row>
    <row r="4684" spans="1:5" ht="13.9" customHeight="1" x14ac:dyDescent="0.25">
      <c r="A4684" s="17">
        <v>4682</v>
      </c>
      <c r="B4684" s="18" t="s">
        <v>9391</v>
      </c>
      <c r="C4684" s="19" t="s">
        <v>9392</v>
      </c>
      <c r="D4684" s="15">
        <f>Dados!$D$2+Dados!E4684</f>
        <v>62.73</v>
      </c>
      <c r="E4684" s="16">
        <f>Dados!$G$2+Dados!H4684</f>
        <v>94.72999999999999</v>
      </c>
    </row>
    <row r="4685" spans="1:5" ht="13.9" customHeight="1" x14ac:dyDescent="0.25">
      <c r="A4685" s="17">
        <v>4683</v>
      </c>
      <c r="B4685" s="18" t="s">
        <v>9393</v>
      </c>
      <c r="C4685" s="19" t="s">
        <v>9394</v>
      </c>
      <c r="D4685" s="15">
        <f>Dados!$D$2+Dados!E4685</f>
        <v>62.73</v>
      </c>
      <c r="E4685" s="16">
        <f>Dados!$G$2+Dados!H4685</f>
        <v>94.72999999999999</v>
      </c>
    </row>
    <row r="4686" spans="1:5" ht="13.9" customHeight="1" x14ac:dyDescent="0.25">
      <c r="A4686" s="17">
        <v>4684</v>
      </c>
      <c r="B4686" s="18" t="s">
        <v>9395</v>
      </c>
      <c r="C4686" s="19" t="s">
        <v>9396</v>
      </c>
      <c r="D4686" s="15">
        <f>Dados!$D$2+Dados!E4686</f>
        <v>106.67</v>
      </c>
      <c r="E4686" s="16">
        <f>Dados!$G$2+Dados!H4686</f>
        <v>138.67000000000002</v>
      </c>
    </row>
    <row r="4687" spans="1:5" ht="13.9" customHeight="1" x14ac:dyDescent="0.25">
      <c r="A4687" s="17">
        <v>4685</v>
      </c>
      <c r="B4687" s="18" t="s">
        <v>9397</v>
      </c>
      <c r="C4687" s="19" t="s">
        <v>9398</v>
      </c>
      <c r="D4687" s="15">
        <f>Dados!$D$2+Dados!E4687</f>
        <v>93.65</v>
      </c>
      <c r="E4687" s="16">
        <f>Dados!$G$2+Dados!H4687</f>
        <v>125.65</v>
      </c>
    </row>
    <row r="4688" spans="1:5" ht="13.9" customHeight="1" x14ac:dyDescent="0.25">
      <c r="A4688" s="17">
        <v>4686</v>
      </c>
      <c r="B4688" s="18" t="s">
        <v>9399</v>
      </c>
      <c r="C4688" s="19" t="s">
        <v>9400</v>
      </c>
      <c r="D4688" s="15">
        <f>Dados!$D$2+Dados!E4688</f>
        <v>97.99</v>
      </c>
      <c r="E4688" s="16">
        <f>Dados!$G$2+Dados!H4688</f>
        <v>129.99</v>
      </c>
    </row>
    <row r="4689" spans="1:5" ht="13.9" customHeight="1" x14ac:dyDescent="0.25">
      <c r="A4689" s="17">
        <v>4687</v>
      </c>
      <c r="B4689" s="18" t="s">
        <v>9401</v>
      </c>
      <c r="C4689" s="19" t="s">
        <v>9402</v>
      </c>
      <c r="D4689" s="15">
        <f>Dados!$D$2+Dados!E4689</f>
        <v>76.289999999999992</v>
      </c>
      <c r="E4689" s="16">
        <f>Dados!$G$2+Dados!H4689</f>
        <v>108.28999999999999</v>
      </c>
    </row>
    <row r="4690" spans="1:5" ht="13.9" customHeight="1" x14ac:dyDescent="0.25">
      <c r="A4690" s="17">
        <v>4688</v>
      </c>
      <c r="B4690" s="18" t="s">
        <v>9403</v>
      </c>
      <c r="C4690" s="19" t="s">
        <v>9404</v>
      </c>
      <c r="D4690" s="15">
        <f>Dados!$D$2+Dados!E4690</f>
        <v>76.289999999999992</v>
      </c>
      <c r="E4690" s="16">
        <f>Dados!$G$2+Dados!H4690</f>
        <v>108.28999999999999</v>
      </c>
    </row>
    <row r="4691" spans="1:5" ht="13.9" customHeight="1" x14ac:dyDescent="0.25">
      <c r="A4691" s="17">
        <v>4689</v>
      </c>
      <c r="B4691" s="18" t="s">
        <v>9405</v>
      </c>
      <c r="C4691" s="19" t="s">
        <v>9406</v>
      </c>
      <c r="D4691" s="15">
        <f>Dados!$D$2+Dados!E4691</f>
        <v>258.03999999999996</v>
      </c>
      <c r="E4691" s="16">
        <f>Dados!$G$2+Dados!H4691</f>
        <v>290.03999999999996</v>
      </c>
    </row>
    <row r="4692" spans="1:5" ht="13.9" customHeight="1" x14ac:dyDescent="0.25">
      <c r="A4692" s="17">
        <v>4690</v>
      </c>
      <c r="B4692" s="18" t="s">
        <v>9407</v>
      </c>
      <c r="C4692" s="19" t="s">
        <v>9408</v>
      </c>
      <c r="D4692" s="15">
        <f>Dados!$D$2+Dados!E4692</f>
        <v>211.92</v>
      </c>
      <c r="E4692" s="16">
        <f>Dados!$G$2+Dados!H4692</f>
        <v>243.92</v>
      </c>
    </row>
    <row r="4693" spans="1:5" ht="13.9" customHeight="1" x14ac:dyDescent="0.25">
      <c r="A4693" s="17">
        <v>4691</v>
      </c>
      <c r="B4693" s="18" t="s">
        <v>9409</v>
      </c>
      <c r="C4693" s="19" t="s">
        <v>9410</v>
      </c>
      <c r="D4693" s="15">
        <f>Dados!$D$2+Dados!E4693</f>
        <v>281.37</v>
      </c>
      <c r="E4693" s="16">
        <f>Dados!$G$2+Dados!H4693</f>
        <v>313.37</v>
      </c>
    </row>
    <row r="4694" spans="1:5" ht="13.9" customHeight="1" x14ac:dyDescent="0.25">
      <c r="A4694" s="17">
        <v>4692</v>
      </c>
      <c r="B4694" s="18" t="s">
        <v>9411</v>
      </c>
      <c r="C4694" s="19" t="s">
        <v>9412</v>
      </c>
      <c r="D4694" s="15">
        <f>Dados!$D$2+Dados!E4694</f>
        <v>192.93</v>
      </c>
      <c r="E4694" s="16">
        <f>Dados!$G$2+Dados!H4694</f>
        <v>224.93</v>
      </c>
    </row>
    <row r="4695" spans="1:5" ht="13.9" customHeight="1" x14ac:dyDescent="0.25">
      <c r="A4695" s="17">
        <v>4693</v>
      </c>
      <c r="B4695" s="18" t="s">
        <v>9413</v>
      </c>
      <c r="C4695" s="19" t="s">
        <v>9414</v>
      </c>
      <c r="D4695" s="15">
        <f>Dados!$D$2+Dados!E4695</f>
        <v>255.32</v>
      </c>
      <c r="E4695" s="16">
        <f>Dados!$G$2+Dados!H4695</f>
        <v>287.32</v>
      </c>
    </row>
    <row r="4696" spans="1:5" ht="13.9" customHeight="1" x14ac:dyDescent="0.25">
      <c r="A4696" s="17">
        <v>4694</v>
      </c>
      <c r="B4696" s="18" t="s">
        <v>9415</v>
      </c>
      <c r="C4696" s="19" t="s">
        <v>9416</v>
      </c>
      <c r="D4696" s="15">
        <f>Dados!$D$2+Dados!E4696</f>
        <v>279.74</v>
      </c>
      <c r="E4696" s="16">
        <f>Dados!$G$2+Dados!H4696</f>
        <v>311.74</v>
      </c>
    </row>
    <row r="4697" spans="1:5" ht="13.9" customHeight="1" x14ac:dyDescent="0.25">
      <c r="A4697" s="17">
        <v>4695</v>
      </c>
      <c r="B4697" s="18" t="s">
        <v>9417</v>
      </c>
      <c r="C4697" s="19" t="s">
        <v>9418</v>
      </c>
      <c r="D4697" s="15">
        <f>Dados!$D$2+Dados!E4697</f>
        <v>187.51</v>
      </c>
      <c r="E4697" s="16">
        <f>Dados!$G$2+Dados!H4697</f>
        <v>219.51</v>
      </c>
    </row>
    <row r="4698" spans="1:5" ht="13.9" customHeight="1" x14ac:dyDescent="0.25">
      <c r="A4698" s="17">
        <v>4696</v>
      </c>
      <c r="B4698" s="18" t="s">
        <v>9419</v>
      </c>
      <c r="C4698" s="19" t="s">
        <v>9420</v>
      </c>
      <c r="D4698" s="15">
        <f>Dados!$D$2+Dados!E4698</f>
        <v>263.46000000000004</v>
      </c>
      <c r="E4698" s="16">
        <f>Dados!$G$2+Dados!H4698</f>
        <v>295.46000000000004</v>
      </c>
    </row>
    <row r="4699" spans="1:5" ht="13.9" customHeight="1" x14ac:dyDescent="0.25">
      <c r="A4699" s="17">
        <v>4697</v>
      </c>
      <c r="B4699" s="18" t="s">
        <v>9421</v>
      </c>
      <c r="C4699" s="19" t="s">
        <v>9422</v>
      </c>
      <c r="D4699" s="15">
        <f>Dados!$D$2+Dados!E4699</f>
        <v>293.3</v>
      </c>
      <c r="E4699" s="16">
        <f>Dados!$G$2+Dados!H4699</f>
        <v>325.3</v>
      </c>
    </row>
    <row r="4700" spans="1:5" ht="13.7" customHeight="1" x14ac:dyDescent="0.25">
      <c r="A4700" s="17">
        <v>4698</v>
      </c>
      <c r="B4700" s="18" t="s">
        <v>9423</v>
      </c>
      <c r="C4700" s="19" t="s">
        <v>9424</v>
      </c>
      <c r="D4700" s="15">
        <f>Dados!$D$2+Dados!E4700</f>
        <v>260.75</v>
      </c>
      <c r="E4700" s="16">
        <f>Dados!$G$2+Dados!H4700</f>
        <v>292.75</v>
      </c>
    </row>
    <row r="4701" spans="1:5" ht="13.9" customHeight="1" x14ac:dyDescent="0.25">
      <c r="A4701" s="17">
        <v>4699</v>
      </c>
      <c r="B4701" s="18" t="s">
        <v>9425</v>
      </c>
      <c r="C4701" s="19" t="s">
        <v>9426</v>
      </c>
      <c r="D4701" s="15">
        <f>Dados!$D$2+Dados!E4701</f>
        <v>298.73</v>
      </c>
      <c r="E4701" s="16">
        <f>Dados!$G$2+Dados!H4701</f>
        <v>330.73</v>
      </c>
    </row>
    <row r="4702" spans="1:5" ht="13.9" customHeight="1" x14ac:dyDescent="0.25">
      <c r="A4702" s="17">
        <v>4700</v>
      </c>
      <c r="B4702" s="18" t="s">
        <v>9427</v>
      </c>
      <c r="C4702" s="19" t="s">
        <v>9428</v>
      </c>
      <c r="D4702" s="15">
        <f>Dados!$D$2+Dados!E4702</f>
        <v>249.9</v>
      </c>
      <c r="E4702" s="16">
        <f>Dados!$G$2+Dados!H4702</f>
        <v>281.89999999999998</v>
      </c>
    </row>
    <row r="4703" spans="1:5" ht="13.9" customHeight="1" x14ac:dyDescent="0.25">
      <c r="A4703" s="17">
        <v>4701</v>
      </c>
      <c r="B4703" s="18" t="s">
        <v>9429</v>
      </c>
      <c r="C4703" s="19" t="s">
        <v>9430</v>
      </c>
      <c r="D4703" s="15">
        <f>Dados!$D$2+Dados!E4703</f>
        <v>312.29000000000002</v>
      </c>
      <c r="E4703" s="16">
        <f>Dados!$G$2+Dados!H4703</f>
        <v>344.29</v>
      </c>
    </row>
    <row r="4704" spans="1:5" ht="13.9" customHeight="1" x14ac:dyDescent="0.25">
      <c r="A4704" s="17">
        <v>4702</v>
      </c>
      <c r="B4704" s="18" t="s">
        <v>9431</v>
      </c>
      <c r="C4704" s="19" t="s">
        <v>9432</v>
      </c>
      <c r="D4704" s="15">
        <f>Dados!$D$2+Dados!E4704</f>
        <v>228.2</v>
      </c>
      <c r="E4704" s="16">
        <f>Dados!$G$2+Dados!H4704</f>
        <v>260.2</v>
      </c>
    </row>
    <row r="4705" spans="1:5" ht="13.9" customHeight="1" x14ac:dyDescent="0.25">
      <c r="A4705" s="17">
        <v>4703</v>
      </c>
      <c r="B4705" s="18" t="s">
        <v>9433</v>
      </c>
      <c r="C4705" s="19" t="s">
        <v>9434</v>
      </c>
      <c r="D4705" s="15">
        <f>Dados!$D$2+Dados!E4705</f>
        <v>282.45</v>
      </c>
      <c r="E4705" s="16">
        <f>Dados!$G$2+Dados!H4705</f>
        <v>314.45</v>
      </c>
    </row>
    <row r="4706" spans="1:5" ht="13.9" customHeight="1" x14ac:dyDescent="0.25">
      <c r="A4706" s="17">
        <v>4704</v>
      </c>
      <c r="B4706" s="18" t="s">
        <v>9435</v>
      </c>
      <c r="C4706" s="19" t="s">
        <v>9436</v>
      </c>
      <c r="D4706" s="15">
        <f>Dados!$D$2+Dados!E4706</f>
        <v>258.03999999999996</v>
      </c>
      <c r="E4706" s="16">
        <f>Dados!$G$2+Dados!H4706</f>
        <v>290.03999999999996</v>
      </c>
    </row>
    <row r="4707" spans="1:5" ht="13.9" customHeight="1" x14ac:dyDescent="0.25">
      <c r="A4707" s="17">
        <v>4705</v>
      </c>
      <c r="B4707" s="18" t="s">
        <v>9437</v>
      </c>
      <c r="C4707" s="19" t="s">
        <v>9438</v>
      </c>
      <c r="D4707" s="15">
        <f>Dados!$D$2+Dados!E4707</f>
        <v>198.36</v>
      </c>
      <c r="E4707" s="16">
        <f>Dados!$G$2+Dados!H4707</f>
        <v>230.36</v>
      </c>
    </row>
    <row r="4708" spans="1:5" ht="13.9" customHeight="1" x14ac:dyDescent="0.25">
      <c r="A4708" s="17">
        <v>4706</v>
      </c>
      <c r="B4708" s="18" t="s">
        <v>9439</v>
      </c>
      <c r="C4708" s="19" t="s">
        <v>9440</v>
      </c>
      <c r="D4708" s="15">
        <f>Dados!$D$2+Dados!E4708</f>
        <v>244.47</v>
      </c>
      <c r="E4708" s="16">
        <f>Dados!$G$2+Dados!H4708</f>
        <v>276.47000000000003</v>
      </c>
    </row>
    <row r="4709" spans="1:5" ht="13.9" customHeight="1" x14ac:dyDescent="0.25">
      <c r="A4709" s="17">
        <v>4707</v>
      </c>
      <c r="B4709" s="18" t="s">
        <v>9441</v>
      </c>
      <c r="C4709" s="19" t="s">
        <v>9442</v>
      </c>
      <c r="D4709" s="15">
        <f>Dados!$D$2+Dados!E4709</f>
        <v>285.16000000000003</v>
      </c>
      <c r="E4709" s="16">
        <f>Dados!$G$2+Dados!H4709</f>
        <v>317.16000000000003</v>
      </c>
    </row>
    <row r="4710" spans="1:5" ht="13.9" customHeight="1" x14ac:dyDescent="0.25">
      <c r="A4710" s="17">
        <v>4708</v>
      </c>
      <c r="B4710" s="18" t="s">
        <v>9443</v>
      </c>
      <c r="C4710" s="19" t="s">
        <v>9444</v>
      </c>
      <c r="D4710" s="15">
        <f>Dados!$D$2+Dados!E4710</f>
        <v>285.16000000000003</v>
      </c>
      <c r="E4710" s="16">
        <f>Dados!$G$2+Dados!H4710</f>
        <v>317.16000000000003</v>
      </c>
    </row>
    <row r="4711" spans="1:5" ht="13.9" customHeight="1" x14ac:dyDescent="0.25">
      <c r="A4711" s="17">
        <v>4709</v>
      </c>
      <c r="B4711" s="18" t="s">
        <v>9445</v>
      </c>
      <c r="C4711" s="19" t="s">
        <v>9446</v>
      </c>
      <c r="D4711" s="15">
        <f>Dados!$D$2+Dados!E4711</f>
        <v>222.77</v>
      </c>
      <c r="E4711" s="16">
        <f>Dados!$G$2+Dados!H4711</f>
        <v>254.77</v>
      </c>
    </row>
    <row r="4712" spans="1:5" ht="13.9" customHeight="1" x14ac:dyDescent="0.25">
      <c r="A4712" s="17">
        <v>4710</v>
      </c>
      <c r="B4712" s="18" t="s">
        <v>9447</v>
      </c>
      <c r="C4712" s="19" t="s">
        <v>9448</v>
      </c>
      <c r="D4712" s="15">
        <f>Dados!$D$2+Dados!E4712</f>
        <v>179.37</v>
      </c>
      <c r="E4712" s="16">
        <f>Dados!$G$2+Dados!H4712</f>
        <v>211.37</v>
      </c>
    </row>
    <row r="4713" spans="1:5" ht="13.9" customHeight="1" x14ac:dyDescent="0.25">
      <c r="A4713" s="17">
        <v>4711</v>
      </c>
      <c r="B4713" s="18" t="s">
        <v>9449</v>
      </c>
      <c r="C4713" s="19" t="s">
        <v>9450</v>
      </c>
      <c r="D4713" s="15">
        <f>Dados!$D$2+Dados!E4713</f>
        <v>233.62</v>
      </c>
      <c r="E4713" s="16">
        <f>Dados!$G$2+Dados!H4713</f>
        <v>265.62</v>
      </c>
    </row>
    <row r="4714" spans="1:5" ht="13.9" customHeight="1" x14ac:dyDescent="0.25">
      <c r="A4714" s="17">
        <v>4712</v>
      </c>
      <c r="B4714" s="18" t="s">
        <v>9451</v>
      </c>
      <c r="C4714" s="19" t="s">
        <v>9452</v>
      </c>
      <c r="D4714" s="15">
        <f>Dados!$D$2+Dados!E4714</f>
        <v>418.08</v>
      </c>
      <c r="E4714" s="16">
        <f>Dados!$G$2+Dados!H4714</f>
        <v>450.08</v>
      </c>
    </row>
    <row r="4715" spans="1:5" ht="13.9" customHeight="1" x14ac:dyDescent="0.25">
      <c r="A4715" s="17">
        <v>4713</v>
      </c>
      <c r="B4715" s="18" t="s">
        <v>9453</v>
      </c>
      <c r="C4715" s="19" t="s">
        <v>9454</v>
      </c>
      <c r="D4715" s="15">
        <f>Dados!$D$2+Dados!E4715</f>
        <v>225.49</v>
      </c>
      <c r="E4715" s="16">
        <f>Dados!$G$2+Dados!H4715</f>
        <v>257.49</v>
      </c>
    </row>
    <row r="4716" spans="1:5" ht="13.9" customHeight="1" x14ac:dyDescent="0.25">
      <c r="A4716" s="17">
        <v>4714</v>
      </c>
      <c r="B4716" s="18" t="s">
        <v>9455</v>
      </c>
      <c r="C4716" s="19" t="s">
        <v>9456</v>
      </c>
      <c r="D4716" s="15">
        <f>Dados!$D$2+Dados!E4716</f>
        <v>418.08</v>
      </c>
      <c r="E4716" s="16">
        <f>Dados!$G$2+Dados!H4716</f>
        <v>450.08</v>
      </c>
    </row>
    <row r="4717" spans="1:5" ht="13.9" customHeight="1" x14ac:dyDescent="0.25">
      <c r="A4717" s="17">
        <v>4715</v>
      </c>
      <c r="B4717" s="18" t="s">
        <v>9457</v>
      </c>
      <c r="C4717" s="19" t="s">
        <v>9458</v>
      </c>
      <c r="D4717" s="15">
        <f>Dados!$D$2+Dados!E4717</f>
        <v>418.08</v>
      </c>
      <c r="E4717" s="16">
        <f>Dados!$G$2+Dados!H4717</f>
        <v>450.08</v>
      </c>
    </row>
    <row r="4718" spans="1:5" ht="13.9" customHeight="1" x14ac:dyDescent="0.25">
      <c r="A4718" s="17">
        <v>4716</v>
      </c>
      <c r="B4718" s="18" t="s">
        <v>9459</v>
      </c>
      <c r="C4718" s="19" t="s">
        <v>9460</v>
      </c>
      <c r="D4718" s="15">
        <f>Dados!$D$2+Dados!E4718</f>
        <v>68.16</v>
      </c>
      <c r="E4718" s="16">
        <f>Dados!$G$2+Dados!H4718</f>
        <v>100.16</v>
      </c>
    </row>
    <row r="4719" spans="1:5" ht="13.9" customHeight="1" x14ac:dyDescent="0.25">
      <c r="A4719" s="17">
        <v>4717</v>
      </c>
      <c r="B4719" s="18" t="s">
        <v>9461</v>
      </c>
      <c r="C4719" s="19" t="s">
        <v>9462</v>
      </c>
      <c r="D4719" s="15">
        <f>Dados!$D$2+Dados!E4719</f>
        <v>68.16</v>
      </c>
      <c r="E4719" s="16">
        <f>Dados!$G$2+Dados!H4719</f>
        <v>100.16</v>
      </c>
    </row>
    <row r="4720" spans="1:5" ht="13.9" customHeight="1" x14ac:dyDescent="0.25">
      <c r="A4720" s="17">
        <v>4718</v>
      </c>
      <c r="B4720" s="18" t="s">
        <v>9463</v>
      </c>
      <c r="C4720" s="19" t="s">
        <v>9464</v>
      </c>
      <c r="D4720" s="15">
        <f>Dados!$D$2+Dados!E4720</f>
        <v>84.43</v>
      </c>
      <c r="E4720" s="16">
        <f>Dados!$G$2+Dados!H4720</f>
        <v>116.43</v>
      </c>
    </row>
    <row r="4721" spans="1:5" ht="13.9" customHeight="1" x14ac:dyDescent="0.25">
      <c r="A4721" s="17">
        <v>4719</v>
      </c>
      <c r="B4721" s="18" t="s">
        <v>9465</v>
      </c>
      <c r="C4721" s="19" t="s">
        <v>9466</v>
      </c>
      <c r="D4721" s="15">
        <f>Dados!$D$2+Dados!E4721</f>
        <v>44.56</v>
      </c>
      <c r="E4721" s="16">
        <f>Dados!$G$2+Dados!H4721</f>
        <v>76.56</v>
      </c>
    </row>
    <row r="4722" spans="1:5" ht="13.9" customHeight="1" x14ac:dyDescent="0.25">
      <c r="A4722" s="17">
        <v>4720</v>
      </c>
      <c r="B4722" s="18" t="s">
        <v>9467</v>
      </c>
      <c r="C4722" s="19" t="s">
        <v>9468</v>
      </c>
      <c r="D4722" s="15">
        <f>Dados!$D$2+Dados!E4722</f>
        <v>54.59</v>
      </c>
      <c r="E4722" s="16">
        <f>Dados!$G$2+Dados!H4722</f>
        <v>86.59</v>
      </c>
    </row>
    <row r="4723" spans="1:5" ht="13.9" customHeight="1" x14ac:dyDescent="0.25">
      <c r="A4723" s="17">
        <v>4721</v>
      </c>
      <c r="B4723" s="18" t="s">
        <v>9469</v>
      </c>
      <c r="C4723" s="19" t="s">
        <v>9470</v>
      </c>
      <c r="D4723" s="15">
        <f>Dados!$D$2+Dados!E4723</f>
        <v>43.47</v>
      </c>
      <c r="E4723" s="16">
        <f>Dados!$G$2+Dados!H4723</f>
        <v>75.47</v>
      </c>
    </row>
    <row r="4724" spans="1:5" ht="13.9" customHeight="1" x14ac:dyDescent="0.25">
      <c r="A4724" s="17">
        <v>4722</v>
      </c>
      <c r="B4724" s="18" t="s">
        <v>9471</v>
      </c>
      <c r="C4724" s="19" t="s">
        <v>9472</v>
      </c>
      <c r="D4724" s="15">
        <f>Dados!$D$2+Dados!E4724</f>
        <v>51.879999999999995</v>
      </c>
      <c r="E4724" s="16">
        <f>Dados!$G$2+Dados!H4724</f>
        <v>83.88</v>
      </c>
    </row>
    <row r="4725" spans="1:5" ht="13.9" customHeight="1" x14ac:dyDescent="0.25">
      <c r="A4725" s="17">
        <v>4723</v>
      </c>
      <c r="B4725" s="18" t="s">
        <v>9473</v>
      </c>
      <c r="C4725" s="19" t="s">
        <v>9474</v>
      </c>
      <c r="D4725" s="15">
        <f>Dados!$D$2+Dados!E4725</f>
        <v>34.519999999999996</v>
      </c>
      <c r="E4725" s="16">
        <f>Dados!$G$2+Dados!H4725</f>
        <v>66.52</v>
      </c>
    </row>
    <row r="4726" spans="1:5" ht="13.9" customHeight="1" x14ac:dyDescent="0.25">
      <c r="A4726" s="17">
        <v>4724</v>
      </c>
      <c r="B4726" s="18" t="s">
        <v>9475</v>
      </c>
      <c r="C4726" s="19" t="s">
        <v>9476</v>
      </c>
      <c r="D4726" s="15">
        <f>Dados!$D$2+Dados!E4726</f>
        <v>60.02</v>
      </c>
      <c r="E4726" s="16">
        <f>Dados!$G$2+Dados!H4726</f>
        <v>92.02000000000001</v>
      </c>
    </row>
    <row r="4727" spans="1:5" ht="13.9" customHeight="1" x14ac:dyDescent="0.25">
      <c r="A4727" s="17">
        <v>4725</v>
      </c>
      <c r="B4727" s="18" t="s">
        <v>9477</v>
      </c>
      <c r="C4727" s="19" t="s">
        <v>9478</v>
      </c>
      <c r="D4727" s="15">
        <f>Dados!$D$2+Dados!E4727</f>
        <v>37.769999999999996</v>
      </c>
      <c r="E4727" s="16">
        <f>Dados!$G$2+Dados!H4727</f>
        <v>69.77</v>
      </c>
    </row>
    <row r="4728" spans="1:5" ht="13.9" customHeight="1" x14ac:dyDescent="0.25">
      <c r="A4728" s="17">
        <v>4726</v>
      </c>
      <c r="B4728" s="18" t="s">
        <v>9479</v>
      </c>
      <c r="C4728" s="19" t="s">
        <v>9480</v>
      </c>
      <c r="D4728" s="15">
        <f>Dados!$D$2+Dados!E4728</f>
        <v>56.22</v>
      </c>
      <c r="E4728" s="16">
        <f>Dados!$G$2+Dados!H4728</f>
        <v>88.22</v>
      </c>
    </row>
    <row r="4729" spans="1:5" ht="13.9" customHeight="1" x14ac:dyDescent="0.25">
      <c r="A4729" s="17">
        <v>4727</v>
      </c>
      <c r="B4729" s="18" t="s">
        <v>9481</v>
      </c>
      <c r="C4729" s="19" t="s">
        <v>9482</v>
      </c>
      <c r="D4729" s="15">
        <f>Dados!$D$2+Dados!E4729</f>
        <v>68.16</v>
      </c>
      <c r="E4729" s="16">
        <f>Dados!$G$2+Dados!H4729</f>
        <v>100.16</v>
      </c>
    </row>
    <row r="4730" spans="1:5" ht="13.9" customHeight="1" x14ac:dyDescent="0.25">
      <c r="A4730" s="17">
        <v>4728</v>
      </c>
      <c r="B4730" s="18" t="s">
        <v>9483</v>
      </c>
      <c r="C4730" s="19" t="s">
        <v>9484</v>
      </c>
      <c r="D4730" s="15">
        <f>Dados!$D$2+Dados!E4730</f>
        <v>37.230000000000004</v>
      </c>
      <c r="E4730" s="16">
        <f>Dados!$G$2+Dados!H4730</f>
        <v>69.23</v>
      </c>
    </row>
    <row r="4731" spans="1:5" ht="13.9" customHeight="1" x14ac:dyDescent="0.25">
      <c r="A4731" s="17">
        <v>4729</v>
      </c>
      <c r="B4731" s="18" t="s">
        <v>9485</v>
      </c>
      <c r="C4731" s="19" t="s">
        <v>9486</v>
      </c>
      <c r="D4731" s="15">
        <f>Dados!$D$2+Dados!E4731</f>
        <v>37.230000000000004</v>
      </c>
      <c r="E4731" s="16">
        <f>Dados!$G$2+Dados!H4731</f>
        <v>69.23</v>
      </c>
    </row>
    <row r="4732" spans="1:5" ht="13.9" customHeight="1" x14ac:dyDescent="0.25">
      <c r="A4732" s="17">
        <v>4730</v>
      </c>
      <c r="B4732" s="18" t="s">
        <v>9487</v>
      </c>
      <c r="C4732" s="19" t="s">
        <v>9488</v>
      </c>
      <c r="D4732" s="15">
        <f>Dados!$D$2+Dados!E4732</f>
        <v>32.89</v>
      </c>
      <c r="E4732" s="16">
        <f>Dados!$G$2+Dados!H4732</f>
        <v>64.89</v>
      </c>
    </row>
    <row r="4733" spans="1:5" ht="13.9" customHeight="1" x14ac:dyDescent="0.25">
      <c r="A4733" s="17">
        <v>4731</v>
      </c>
      <c r="B4733" s="18" t="s">
        <v>9489</v>
      </c>
      <c r="C4733" s="19" t="s">
        <v>9490</v>
      </c>
      <c r="D4733" s="15">
        <f>Dados!$D$2+Dados!E4733</f>
        <v>60.02</v>
      </c>
      <c r="E4733" s="16">
        <f>Dados!$G$2+Dados!H4733</f>
        <v>92.02000000000001</v>
      </c>
    </row>
    <row r="4734" spans="1:5" ht="13.9" customHeight="1" x14ac:dyDescent="0.25">
      <c r="A4734" s="17">
        <v>4732</v>
      </c>
      <c r="B4734" s="18" t="s">
        <v>9491</v>
      </c>
      <c r="C4734" s="19" t="s">
        <v>9492</v>
      </c>
      <c r="D4734" s="15">
        <f>Dados!$D$2+Dados!E4734</f>
        <v>97.99</v>
      </c>
      <c r="E4734" s="16">
        <f>Dados!$G$2+Dados!H4734</f>
        <v>129.99</v>
      </c>
    </row>
    <row r="4735" spans="1:5" ht="13.7" customHeight="1" x14ac:dyDescent="0.25">
      <c r="A4735" s="17">
        <v>4733</v>
      </c>
      <c r="B4735" s="18" t="s">
        <v>9493</v>
      </c>
      <c r="C4735" s="19" t="s">
        <v>9494</v>
      </c>
      <c r="D4735" s="15">
        <f>Dados!$D$2+Dados!E4735</f>
        <v>89.86</v>
      </c>
      <c r="E4735" s="16">
        <f>Dados!$G$2+Dados!H4735</f>
        <v>121.86</v>
      </c>
    </row>
    <row r="4736" spans="1:5" ht="13.9" customHeight="1" x14ac:dyDescent="0.25">
      <c r="A4736" s="17">
        <v>4734</v>
      </c>
      <c r="B4736" s="18" t="s">
        <v>9495</v>
      </c>
      <c r="C4736" s="19" t="s">
        <v>9496</v>
      </c>
      <c r="D4736" s="15">
        <f>Dados!$D$2+Dados!E4736</f>
        <v>89.86</v>
      </c>
      <c r="E4736" s="16">
        <f>Dados!$G$2+Dados!H4736</f>
        <v>121.86</v>
      </c>
    </row>
    <row r="4737" spans="1:5" ht="13.9" customHeight="1" x14ac:dyDescent="0.25">
      <c r="A4737" s="17">
        <v>4735</v>
      </c>
      <c r="B4737" s="18" t="s">
        <v>9497</v>
      </c>
      <c r="C4737" s="19" t="s">
        <v>9498</v>
      </c>
      <c r="D4737" s="15">
        <f>Dados!$D$2+Dados!E4737</f>
        <v>70.87</v>
      </c>
      <c r="E4737" s="16">
        <f>Dados!$G$2+Dados!H4737</f>
        <v>102.87</v>
      </c>
    </row>
    <row r="4738" spans="1:5" ht="13.9" customHeight="1" x14ac:dyDescent="0.25">
      <c r="A4738" s="17">
        <v>4736</v>
      </c>
      <c r="B4738" s="18" t="s">
        <v>9499</v>
      </c>
      <c r="C4738" s="19" t="s">
        <v>9500</v>
      </c>
      <c r="D4738" s="15">
        <f>Dados!$D$2+Dados!E4738</f>
        <v>54.59</v>
      </c>
      <c r="E4738" s="16">
        <f>Dados!$G$2+Dados!H4738</f>
        <v>86.59</v>
      </c>
    </row>
    <row r="4739" spans="1:5" ht="13.9" customHeight="1" x14ac:dyDescent="0.25">
      <c r="A4739" s="17">
        <v>4737</v>
      </c>
      <c r="B4739" s="18" t="s">
        <v>9501</v>
      </c>
      <c r="C4739" s="19" t="s">
        <v>9502</v>
      </c>
      <c r="D4739" s="15">
        <f>Dados!$D$2+Dados!E4739</f>
        <v>49.17</v>
      </c>
      <c r="E4739" s="16">
        <f>Dados!$G$2+Dados!H4739</f>
        <v>81.17</v>
      </c>
    </row>
    <row r="4740" spans="1:5" ht="13.9" customHeight="1" x14ac:dyDescent="0.25">
      <c r="A4740" s="17">
        <v>4738</v>
      </c>
      <c r="B4740" s="18" t="s">
        <v>9503</v>
      </c>
      <c r="C4740" s="19" t="s">
        <v>9504</v>
      </c>
      <c r="D4740" s="15">
        <f>Dados!$D$2+Dados!E4740</f>
        <v>42.39</v>
      </c>
      <c r="E4740" s="16">
        <f>Dados!$G$2+Dados!H4740</f>
        <v>74.39</v>
      </c>
    </row>
    <row r="4741" spans="1:5" ht="13.9" customHeight="1" x14ac:dyDescent="0.25">
      <c r="A4741" s="17">
        <v>4739</v>
      </c>
      <c r="B4741" s="18" t="s">
        <v>9505</v>
      </c>
      <c r="C4741" s="19" t="s">
        <v>9506</v>
      </c>
      <c r="D4741" s="15">
        <f>Dados!$D$2+Dados!E4741</f>
        <v>42.39</v>
      </c>
      <c r="E4741" s="16">
        <f>Dados!$G$2+Dados!H4741</f>
        <v>74.39</v>
      </c>
    </row>
    <row r="4742" spans="1:5" ht="13.9" customHeight="1" x14ac:dyDescent="0.25">
      <c r="A4742" s="17">
        <v>4740</v>
      </c>
      <c r="B4742" s="18" t="s">
        <v>9507</v>
      </c>
      <c r="C4742" s="19" t="s">
        <v>9508</v>
      </c>
      <c r="D4742" s="15">
        <f>Dados!$D$2+Dados!E4742</f>
        <v>42.39</v>
      </c>
      <c r="E4742" s="16">
        <f>Dados!$G$2+Dados!H4742</f>
        <v>74.39</v>
      </c>
    </row>
    <row r="4743" spans="1:5" ht="13.9" customHeight="1" x14ac:dyDescent="0.25">
      <c r="A4743" s="17">
        <v>4741</v>
      </c>
      <c r="B4743" s="18" t="s">
        <v>9509</v>
      </c>
      <c r="C4743" s="19" t="s">
        <v>9510</v>
      </c>
      <c r="D4743" s="15">
        <f>Dados!$D$2+Dados!E4743</f>
        <v>70.87</v>
      </c>
      <c r="E4743" s="16">
        <f>Dados!$G$2+Dados!H4743</f>
        <v>102.87</v>
      </c>
    </row>
    <row r="4744" spans="1:5" ht="13.9" customHeight="1" x14ac:dyDescent="0.25">
      <c r="A4744" s="17">
        <v>4742</v>
      </c>
      <c r="B4744" s="18" t="s">
        <v>9511</v>
      </c>
      <c r="C4744" s="19" t="s">
        <v>9512</v>
      </c>
      <c r="D4744" s="15">
        <f>Dados!$D$2+Dados!E4744</f>
        <v>105.05</v>
      </c>
      <c r="E4744" s="16">
        <f>Dados!$G$2+Dados!H4744</f>
        <v>137.05000000000001</v>
      </c>
    </row>
    <row r="4745" spans="1:5" ht="13.9" customHeight="1" x14ac:dyDescent="0.25">
      <c r="A4745" s="17">
        <v>4743</v>
      </c>
      <c r="B4745" s="18" t="s">
        <v>9513</v>
      </c>
      <c r="C4745" s="19" t="s">
        <v>9514</v>
      </c>
      <c r="D4745" s="15">
        <f>Dados!$D$2+Dados!E4745</f>
        <v>94.2</v>
      </c>
      <c r="E4745" s="16">
        <f>Dados!$G$2+Dados!H4745</f>
        <v>126.2</v>
      </c>
    </row>
    <row r="4746" spans="1:5" ht="13.9" customHeight="1" x14ac:dyDescent="0.25">
      <c r="A4746" s="17">
        <v>4744</v>
      </c>
      <c r="B4746" s="18" t="s">
        <v>9515</v>
      </c>
      <c r="C4746" s="19" t="s">
        <v>9516</v>
      </c>
      <c r="D4746" s="15">
        <f>Dados!$D$2+Dados!E4746</f>
        <v>114.27</v>
      </c>
      <c r="E4746" s="16">
        <f>Dados!$G$2+Dados!H4746</f>
        <v>146.26999999999998</v>
      </c>
    </row>
    <row r="4747" spans="1:5" ht="13.9" customHeight="1" x14ac:dyDescent="0.25">
      <c r="A4747" s="17">
        <v>4745</v>
      </c>
      <c r="B4747" s="18" t="s">
        <v>9517</v>
      </c>
      <c r="C4747" s="19" t="s">
        <v>9518</v>
      </c>
      <c r="D4747" s="15">
        <f>Dados!$D$2+Dados!E4747</f>
        <v>80.63</v>
      </c>
      <c r="E4747" s="16">
        <f>Dados!$G$2+Dados!H4747</f>
        <v>112.63</v>
      </c>
    </row>
    <row r="4748" spans="1:5" ht="13.9" customHeight="1" x14ac:dyDescent="0.25">
      <c r="A4748" s="17">
        <v>4746</v>
      </c>
      <c r="B4748" s="18" t="s">
        <v>9519</v>
      </c>
      <c r="C4748" s="19" t="s">
        <v>9520</v>
      </c>
      <c r="D4748" s="15">
        <f>Dados!$D$2+Dados!E4748</f>
        <v>80.63</v>
      </c>
      <c r="E4748" s="16">
        <f>Dados!$G$2+Dados!H4748</f>
        <v>112.63</v>
      </c>
    </row>
    <row r="4749" spans="1:5" ht="13.9" customHeight="1" x14ac:dyDescent="0.25">
      <c r="A4749" s="17">
        <v>4747</v>
      </c>
      <c r="B4749" s="18" t="s">
        <v>9521</v>
      </c>
      <c r="C4749" s="19" t="s">
        <v>9522</v>
      </c>
      <c r="D4749" s="15">
        <f>Dados!$D$2+Dados!E4749</f>
        <v>49.17</v>
      </c>
      <c r="E4749" s="16">
        <f>Dados!$G$2+Dados!H4749</f>
        <v>81.17</v>
      </c>
    </row>
    <row r="4750" spans="1:5" ht="13.9" customHeight="1" x14ac:dyDescent="0.25">
      <c r="A4750" s="17">
        <v>4748</v>
      </c>
      <c r="B4750" s="18" t="s">
        <v>9523</v>
      </c>
      <c r="C4750" s="19" t="s">
        <v>9524</v>
      </c>
      <c r="D4750" s="15">
        <f>Dados!$D$2+Dados!E4750</f>
        <v>32.89</v>
      </c>
      <c r="E4750" s="16">
        <f>Dados!$G$2+Dados!H4750</f>
        <v>64.89</v>
      </c>
    </row>
    <row r="4751" spans="1:5" ht="13.9" customHeight="1" x14ac:dyDescent="0.25">
      <c r="A4751" s="17">
        <v>4749</v>
      </c>
      <c r="B4751" s="18" t="s">
        <v>9525</v>
      </c>
      <c r="C4751" s="19" t="s">
        <v>9526</v>
      </c>
      <c r="D4751" s="15">
        <f>Dados!$D$2+Dados!E4751</f>
        <v>49.17</v>
      </c>
      <c r="E4751" s="16">
        <f>Dados!$G$2+Dados!H4751</f>
        <v>81.17</v>
      </c>
    </row>
    <row r="4752" spans="1:5" ht="13.9" customHeight="1" x14ac:dyDescent="0.25">
      <c r="A4752" s="17">
        <v>4750</v>
      </c>
      <c r="B4752" s="18" t="s">
        <v>9527</v>
      </c>
      <c r="C4752" s="19" t="s">
        <v>9528</v>
      </c>
      <c r="D4752" s="15">
        <f>Dados!$D$2+Dados!E4752</f>
        <v>48.08</v>
      </c>
      <c r="E4752" s="16">
        <f>Dados!$G$2+Dados!H4752</f>
        <v>80.08</v>
      </c>
    </row>
    <row r="4753" spans="1:5" ht="13.9" customHeight="1" x14ac:dyDescent="0.25">
      <c r="A4753" s="17">
        <v>4751</v>
      </c>
      <c r="B4753" s="18" t="s">
        <v>9529</v>
      </c>
      <c r="C4753" s="19" t="s">
        <v>9530</v>
      </c>
      <c r="D4753" s="15">
        <f>Dados!$D$2+Dados!E4753</f>
        <v>47</v>
      </c>
      <c r="E4753" s="16">
        <f>Dados!$G$2+Dados!H4753</f>
        <v>79</v>
      </c>
    </row>
    <row r="4754" spans="1:5" ht="13.9" customHeight="1" x14ac:dyDescent="0.25">
      <c r="A4754" s="17">
        <v>4752</v>
      </c>
      <c r="B4754" s="18" t="s">
        <v>9531</v>
      </c>
      <c r="C4754" s="19" t="s">
        <v>9532</v>
      </c>
      <c r="D4754" s="15">
        <f>Dados!$D$2+Dados!E4754</f>
        <v>47</v>
      </c>
      <c r="E4754" s="16">
        <f>Dados!$G$2+Dados!H4754</f>
        <v>79</v>
      </c>
    </row>
    <row r="4755" spans="1:5" ht="13.9" customHeight="1" x14ac:dyDescent="0.25">
      <c r="A4755" s="17">
        <v>4753</v>
      </c>
      <c r="B4755" s="18" t="s">
        <v>9533</v>
      </c>
      <c r="C4755" s="19" t="s">
        <v>9534</v>
      </c>
      <c r="D4755" s="15">
        <f>Dados!$D$2+Dados!E4755</f>
        <v>47</v>
      </c>
      <c r="E4755" s="16">
        <f>Dados!$G$2+Dados!H4755</f>
        <v>79</v>
      </c>
    </row>
    <row r="4756" spans="1:5" ht="13.9" customHeight="1" x14ac:dyDescent="0.25">
      <c r="A4756" s="17">
        <v>4754</v>
      </c>
      <c r="B4756" s="18" t="s">
        <v>9535</v>
      </c>
      <c r="C4756" s="19" t="s">
        <v>9536</v>
      </c>
      <c r="D4756" s="15">
        <f>Dados!$D$2+Dados!E4756</f>
        <v>32.89</v>
      </c>
      <c r="E4756" s="16">
        <f>Dados!$G$2+Dados!H4756</f>
        <v>64.89</v>
      </c>
    </row>
    <row r="4757" spans="1:5" ht="13.9" customHeight="1" x14ac:dyDescent="0.25">
      <c r="A4757" s="17">
        <v>4755</v>
      </c>
      <c r="B4757" s="18" t="s">
        <v>9537</v>
      </c>
      <c r="C4757" s="19" t="s">
        <v>9538</v>
      </c>
      <c r="D4757" s="15">
        <f>Dados!$D$2+Dados!E4757</f>
        <v>35.6</v>
      </c>
      <c r="E4757" s="16">
        <f>Dados!$G$2+Dados!H4757</f>
        <v>67.599999999999994</v>
      </c>
    </row>
    <row r="4758" spans="1:5" ht="13.9" customHeight="1" x14ac:dyDescent="0.25">
      <c r="A4758" s="17">
        <v>4756</v>
      </c>
      <c r="B4758" s="18" t="s">
        <v>9539</v>
      </c>
      <c r="C4758" s="19" t="s">
        <v>9540</v>
      </c>
      <c r="D4758" s="15">
        <f>Dados!$D$2+Dados!E4758</f>
        <v>35.6</v>
      </c>
      <c r="E4758" s="16">
        <f>Dados!$G$2+Dados!H4758</f>
        <v>67.599999999999994</v>
      </c>
    </row>
    <row r="4759" spans="1:5" ht="13.9" customHeight="1" x14ac:dyDescent="0.25">
      <c r="A4759" s="17">
        <v>4757</v>
      </c>
      <c r="B4759" s="18" t="s">
        <v>9541</v>
      </c>
      <c r="C4759" s="19" t="s">
        <v>9542</v>
      </c>
      <c r="D4759" s="15">
        <f>Dados!$D$2+Dados!E4759</f>
        <v>35.6</v>
      </c>
      <c r="E4759" s="16">
        <f>Dados!$G$2+Dados!H4759</f>
        <v>67.599999999999994</v>
      </c>
    </row>
    <row r="4760" spans="1:5" ht="13.9" customHeight="1" x14ac:dyDescent="0.25">
      <c r="A4760" s="17">
        <v>4758</v>
      </c>
      <c r="B4760" s="18" t="s">
        <v>9543</v>
      </c>
      <c r="C4760" s="19" t="s">
        <v>9544</v>
      </c>
      <c r="D4760" s="15">
        <f>Dados!$D$2+Dados!E4760</f>
        <v>35.6</v>
      </c>
      <c r="E4760" s="16">
        <f>Dados!$G$2+Dados!H4760</f>
        <v>67.599999999999994</v>
      </c>
    </row>
    <row r="4761" spans="1:5" ht="13.9" customHeight="1" x14ac:dyDescent="0.25">
      <c r="A4761" s="17">
        <v>4759</v>
      </c>
      <c r="B4761" s="18" t="s">
        <v>9545</v>
      </c>
      <c r="C4761" s="19" t="s">
        <v>9546</v>
      </c>
      <c r="D4761" s="15">
        <f>Dados!$D$2+Dados!E4761</f>
        <v>35.6</v>
      </c>
      <c r="E4761" s="16">
        <f>Dados!$G$2+Dados!H4761</f>
        <v>67.599999999999994</v>
      </c>
    </row>
    <row r="4762" spans="1:5" ht="13.9" customHeight="1" x14ac:dyDescent="0.25">
      <c r="A4762" s="17">
        <v>4760</v>
      </c>
      <c r="B4762" s="18" t="s">
        <v>9547</v>
      </c>
      <c r="C4762" s="19" t="s">
        <v>9548</v>
      </c>
      <c r="D4762" s="15">
        <f>Dados!$D$2+Dados!E4762</f>
        <v>35.6</v>
      </c>
      <c r="E4762" s="16">
        <f>Dados!$G$2+Dados!H4762</f>
        <v>67.599999999999994</v>
      </c>
    </row>
    <row r="4763" spans="1:5" ht="13.9" customHeight="1" x14ac:dyDescent="0.25">
      <c r="A4763" s="17">
        <v>4761</v>
      </c>
      <c r="B4763" s="18" t="s">
        <v>9549</v>
      </c>
      <c r="C4763" s="19" t="s">
        <v>9550</v>
      </c>
      <c r="D4763" s="15">
        <f>Dados!$D$2+Dados!E4763</f>
        <v>35.6</v>
      </c>
      <c r="E4763" s="16">
        <f>Dados!$G$2+Dados!H4763</f>
        <v>67.599999999999994</v>
      </c>
    </row>
    <row r="4764" spans="1:5" ht="13.9" customHeight="1" x14ac:dyDescent="0.25">
      <c r="A4764" s="17">
        <v>4762</v>
      </c>
      <c r="B4764" s="18" t="s">
        <v>9551</v>
      </c>
      <c r="C4764" s="19" t="s">
        <v>9552</v>
      </c>
      <c r="D4764" s="15">
        <f>Dados!$D$2+Dados!E4764</f>
        <v>35.6</v>
      </c>
      <c r="E4764" s="16">
        <f>Dados!$G$2+Dados!H4764</f>
        <v>67.599999999999994</v>
      </c>
    </row>
    <row r="4765" spans="1:5" ht="13.9" customHeight="1" x14ac:dyDescent="0.25">
      <c r="A4765" s="17">
        <v>4763</v>
      </c>
      <c r="B4765" s="18" t="s">
        <v>9553</v>
      </c>
      <c r="C4765" s="19" t="s">
        <v>9554</v>
      </c>
      <c r="D4765" s="15">
        <f>Dados!$D$2+Dados!E4765</f>
        <v>35.6</v>
      </c>
      <c r="E4765" s="16">
        <f>Dados!$G$2+Dados!H4765</f>
        <v>67.599999999999994</v>
      </c>
    </row>
    <row r="4766" spans="1:5" ht="13.9" customHeight="1" x14ac:dyDescent="0.25">
      <c r="A4766" s="17">
        <v>4764</v>
      </c>
      <c r="B4766" s="18" t="s">
        <v>9555</v>
      </c>
      <c r="C4766" s="19" t="s">
        <v>9556</v>
      </c>
      <c r="D4766" s="15">
        <f>Dados!$D$2+Dados!E4766</f>
        <v>35.6</v>
      </c>
      <c r="E4766" s="16">
        <f>Dados!$G$2+Dados!H4766</f>
        <v>67.599999999999994</v>
      </c>
    </row>
    <row r="4767" spans="1:5" ht="13.9" customHeight="1" x14ac:dyDescent="0.25">
      <c r="A4767" s="17">
        <v>4765</v>
      </c>
      <c r="B4767" s="18" t="s">
        <v>9557</v>
      </c>
      <c r="C4767" s="19" t="s">
        <v>9558</v>
      </c>
      <c r="D4767" s="15">
        <f>Dados!$D$2+Dados!E4767</f>
        <v>35.6</v>
      </c>
      <c r="E4767" s="16">
        <f>Dados!$G$2+Dados!H4767</f>
        <v>67.599999999999994</v>
      </c>
    </row>
    <row r="4768" spans="1:5" ht="13.9" customHeight="1" x14ac:dyDescent="0.25">
      <c r="A4768" s="17">
        <v>4766</v>
      </c>
      <c r="B4768" s="18" t="s">
        <v>9559</v>
      </c>
      <c r="C4768" s="19" t="s">
        <v>9560</v>
      </c>
      <c r="D4768" s="15">
        <f>Dados!$D$2+Dados!E4768</f>
        <v>38.32</v>
      </c>
      <c r="E4768" s="16">
        <f>Dados!$G$2+Dados!H4768</f>
        <v>70.319999999999993</v>
      </c>
    </row>
    <row r="4769" spans="1:5" ht="13.9" customHeight="1" x14ac:dyDescent="0.25">
      <c r="A4769" s="17">
        <v>4767</v>
      </c>
      <c r="B4769" s="18" t="s">
        <v>9561</v>
      </c>
      <c r="C4769" s="19" t="s">
        <v>9562</v>
      </c>
      <c r="D4769" s="15">
        <f>Dados!$D$2+Dados!E4769</f>
        <v>38.32</v>
      </c>
      <c r="E4769" s="16">
        <f>Dados!$G$2+Dados!H4769</f>
        <v>70.319999999999993</v>
      </c>
    </row>
    <row r="4770" spans="1:5" ht="13.7" customHeight="1" x14ac:dyDescent="0.25">
      <c r="A4770" s="17">
        <v>4768</v>
      </c>
      <c r="B4770" s="18" t="s">
        <v>9563</v>
      </c>
      <c r="C4770" s="19" t="s">
        <v>9564</v>
      </c>
      <c r="D4770" s="15">
        <f>Dados!$D$2+Dados!E4770</f>
        <v>38.32</v>
      </c>
      <c r="E4770" s="16">
        <f>Dados!$G$2+Dados!H4770</f>
        <v>70.319999999999993</v>
      </c>
    </row>
    <row r="4771" spans="1:5" ht="13.9" customHeight="1" x14ac:dyDescent="0.25">
      <c r="A4771" s="17">
        <v>4769</v>
      </c>
      <c r="B4771" s="18" t="s">
        <v>9565</v>
      </c>
      <c r="C4771" s="19" t="s">
        <v>9566</v>
      </c>
      <c r="D4771" s="15">
        <f>Dados!$D$2+Dados!E4771</f>
        <v>38.32</v>
      </c>
      <c r="E4771" s="16">
        <f>Dados!$G$2+Dados!H4771</f>
        <v>70.319999999999993</v>
      </c>
    </row>
    <row r="4772" spans="1:5" ht="13.9" customHeight="1" x14ac:dyDescent="0.25">
      <c r="A4772" s="17">
        <v>4770</v>
      </c>
      <c r="B4772" s="18" t="s">
        <v>9567</v>
      </c>
      <c r="C4772" s="19" t="s">
        <v>9568</v>
      </c>
      <c r="D4772" s="15">
        <f>Dados!$D$2+Dados!E4772</f>
        <v>38.32</v>
      </c>
      <c r="E4772" s="16">
        <f>Dados!$G$2+Dados!H4772</f>
        <v>70.319999999999993</v>
      </c>
    </row>
    <row r="4773" spans="1:5" ht="13.9" customHeight="1" x14ac:dyDescent="0.25">
      <c r="A4773" s="17">
        <v>4771</v>
      </c>
      <c r="B4773" s="18" t="s">
        <v>9569</v>
      </c>
      <c r="C4773" s="19" t="s">
        <v>9570</v>
      </c>
      <c r="D4773" s="15">
        <f>Dados!$D$2+Dados!E4773</f>
        <v>38.32</v>
      </c>
      <c r="E4773" s="16">
        <f>Dados!$G$2+Dados!H4773</f>
        <v>70.319999999999993</v>
      </c>
    </row>
    <row r="4774" spans="1:5" ht="13.9" customHeight="1" x14ac:dyDescent="0.25">
      <c r="A4774" s="17">
        <v>4772</v>
      </c>
      <c r="B4774" s="18" t="s">
        <v>9571</v>
      </c>
      <c r="C4774" s="19" t="s">
        <v>9572</v>
      </c>
      <c r="D4774" s="15">
        <f>Dados!$D$2+Dados!E4774</f>
        <v>38.32</v>
      </c>
      <c r="E4774" s="16">
        <f>Dados!$G$2+Dados!H4774</f>
        <v>70.319999999999993</v>
      </c>
    </row>
    <row r="4775" spans="1:5" ht="13.9" customHeight="1" x14ac:dyDescent="0.25">
      <c r="A4775" s="17">
        <v>4773</v>
      </c>
      <c r="B4775" s="18" t="s">
        <v>9573</v>
      </c>
      <c r="C4775" s="19" t="s">
        <v>9574</v>
      </c>
      <c r="D4775" s="15">
        <f>Dados!$D$2+Dados!E4775</f>
        <v>38.32</v>
      </c>
      <c r="E4775" s="16">
        <f>Dados!$G$2+Dados!H4775</f>
        <v>70.319999999999993</v>
      </c>
    </row>
    <row r="4776" spans="1:5" ht="13.9" customHeight="1" x14ac:dyDescent="0.25">
      <c r="A4776" s="17">
        <v>4774</v>
      </c>
      <c r="B4776" s="18" t="s">
        <v>9575</v>
      </c>
      <c r="C4776" s="19" t="s">
        <v>9576</v>
      </c>
      <c r="D4776" s="15">
        <f>Dados!$D$2+Dados!E4776</f>
        <v>38.32</v>
      </c>
      <c r="E4776" s="16">
        <f>Dados!$G$2+Dados!H4776</f>
        <v>70.319999999999993</v>
      </c>
    </row>
    <row r="4777" spans="1:5" ht="13.9" customHeight="1" x14ac:dyDescent="0.25">
      <c r="A4777" s="17">
        <v>4775</v>
      </c>
      <c r="B4777" s="18" t="s">
        <v>9577</v>
      </c>
      <c r="C4777" s="19" t="s">
        <v>9578</v>
      </c>
      <c r="D4777" s="15">
        <f>Dados!$D$2+Dados!E4777</f>
        <v>62.73</v>
      </c>
      <c r="E4777" s="16">
        <f>Dados!$G$2+Dados!H4777</f>
        <v>94.72999999999999</v>
      </c>
    </row>
    <row r="4778" spans="1:5" ht="13.9" customHeight="1" x14ac:dyDescent="0.25">
      <c r="A4778" s="17">
        <v>4776</v>
      </c>
      <c r="B4778" s="18" t="s">
        <v>9579</v>
      </c>
      <c r="C4778" s="19" t="s">
        <v>9580</v>
      </c>
      <c r="D4778" s="15">
        <f>Dados!$D$2+Dados!E4778</f>
        <v>32.89</v>
      </c>
      <c r="E4778" s="16">
        <f>Dados!$G$2+Dados!H4778</f>
        <v>64.89</v>
      </c>
    </row>
    <row r="4779" spans="1:5" ht="13.9" customHeight="1" x14ac:dyDescent="0.25">
      <c r="A4779" s="17">
        <v>4777</v>
      </c>
      <c r="B4779" s="18" t="s">
        <v>9581</v>
      </c>
      <c r="C4779" s="19" t="s">
        <v>9582</v>
      </c>
      <c r="D4779" s="15">
        <f>Dados!$D$2+Dados!E4779</f>
        <v>32.89</v>
      </c>
      <c r="E4779" s="16">
        <f>Dados!$G$2+Dados!H4779</f>
        <v>64.89</v>
      </c>
    </row>
    <row r="4780" spans="1:5" ht="13.9" customHeight="1" x14ac:dyDescent="0.25">
      <c r="A4780" s="17">
        <v>4778</v>
      </c>
      <c r="B4780" s="18" t="s">
        <v>9583</v>
      </c>
      <c r="C4780" s="19" t="s">
        <v>9584</v>
      </c>
      <c r="D4780" s="15">
        <f>Dados!$D$2+Dados!E4780</f>
        <v>32.89</v>
      </c>
      <c r="E4780" s="16">
        <f>Dados!$G$2+Dados!H4780</f>
        <v>64.89</v>
      </c>
    </row>
    <row r="4781" spans="1:5" ht="13.9" customHeight="1" x14ac:dyDescent="0.25">
      <c r="A4781" s="17">
        <v>4779</v>
      </c>
      <c r="B4781" s="18" t="s">
        <v>9585</v>
      </c>
      <c r="C4781" s="19" t="s">
        <v>9586</v>
      </c>
      <c r="D4781" s="15">
        <f>Dados!$D$2+Dados!E4781</f>
        <v>32.89</v>
      </c>
      <c r="E4781" s="16">
        <f>Dados!$G$2+Dados!H4781</f>
        <v>64.89</v>
      </c>
    </row>
    <row r="4782" spans="1:5" ht="13.9" customHeight="1" x14ac:dyDescent="0.25">
      <c r="A4782" s="17">
        <v>4780</v>
      </c>
      <c r="B4782" s="18" t="s">
        <v>9587</v>
      </c>
      <c r="C4782" s="19" t="s">
        <v>9588</v>
      </c>
      <c r="D4782" s="15">
        <f>Dados!$D$2+Dados!E4782</f>
        <v>32.89</v>
      </c>
      <c r="E4782" s="16">
        <f>Dados!$G$2+Dados!H4782</f>
        <v>64.89</v>
      </c>
    </row>
    <row r="4783" spans="1:5" ht="13.9" customHeight="1" x14ac:dyDescent="0.25">
      <c r="A4783" s="17">
        <v>4781</v>
      </c>
      <c r="B4783" s="18" t="s">
        <v>9589</v>
      </c>
      <c r="C4783" s="19" t="s">
        <v>9590</v>
      </c>
      <c r="D4783" s="15">
        <f>Dados!$D$2+Dados!E4783</f>
        <v>32.89</v>
      </c>
      <c r="E4783" s="16">
        <f>Dados!$G$2+Dados!H4783</f>
        <v>64.89</v>
      </c>
    </row>
    <row r="4784" spans="1:5" ht="13.9" customHeight="1" x14ac:dyDescent="0.25">
      <c r="A4784" s="17">
        <v>4782</v>
      </c>
      <c r="B4784" s="18" t="s">
        <v>9591</v>
      </c>
      <c r="C4784" s="19" t="s">
        <v>9592</v>
      </c>
      <c r="D4784" s="15">
        <f>Dados!$D$2+Dados!E4784</f>
        <v>32.89</v>
      </c>
      <c r="E4784" s="16">
        <f>Dados!$G$2+Dados!H4784</f>
        <v>64.89</v>
      </c>
    </row>
    <row r="4785" spans="1:5" ht="13.9" customHeight="1" x14ac:dyDescent="0.25">
      <c r="A4785" s="17">
        <v>4783</v>
      </c>
      <c r="B4785" s="18" t="s">
        <v>9593</v>
      </c>
      <c r="C4785" s="19" t="s">
        <v>9594</v>
      </c>
      <c r="D4785" s="15">
        <f>Dados!$D$2+Dados!E4785</f>
        <v>32.89</v>
      </c>
      <c r="E4785" s="16">
        <f>Dados!$G$2+Dados!H4785</f>
        <v>64.89</v>
      </c>
    </row>
    <row r="4786" spans="1:5" ht="13.9" customHeight="1" x14ac:dyDescent="0.25">
      <c r="A4786" s="17">
        <v>4784</v>
      </c>
      <c r="B4786" s="18" t="s">
        <v>9595</v>
      </c>
      <c r="C4786" s="19" t="s">
        <v>9596</v>
      </c>
      <c r="D4786" s="15">
        <f>Dados!$D$2+Dados!E4786</f>
        <v>32.89</v>
      </c>
      <c r="E4786" s="16">
        <f>Dados!$G$2+Dados!H4786</f>
        <v>64.89</v>
      </c>
    </row>
    <row r="4787" spans="1:5" ht="13.9" customHeight="1" x14ac:dyDescent="0.25">
      <c r="A4787" s="17">
        <v>4785</v>
      </c>
      <c r="B4787" s="18" t="s">
        <v>9597</v>
      </c>
      <c r="C4787" s="19" t="s">
        <v>9598</v>
      </c>
      <c r="D4787" s="15">
        <f>Dados!$D$2+Dados!E4787</f>
        <v>32.89</v>
      </c>
      <c r="E4787" s="16">
        <f>Dados!$G$2+Dados!H4787</f>
        <v>64.89</v>
      </c>
    </row>
    <row r="4788" spans="1:5" ht="13.9" customHeight="1" x14ac:dyDescent="0.25">
      <c r="A4788" s="17">
        <v>4786</v>
      </c>
      <c r="B4788" s="18" t="s">
        <v>9599</v>
      </c>
      <c r="C4788" s="19" t="s">
        <v>9600</v>
      </c>
      <c r="D4788" s="15">
        <f>Dados!$D$2+Dados!E4788</f>
        <v>32.89</v>
      </c>
      <c r="E4788" s="16">
        <f>Dados!$G$2+Dados!H4788</f>
        <v>64.89</v>
      </c>
    </row>
    <row r="4789" spans="1:5" ht="13.9" customHeight="1" x14ac:dyDescent="0.25">
      <c r="A4789" s="17">
        <v>4787</v>
      </c>
      <c r="B4789" s="18" t="s">
        <v>9601</v>
      </c>
      <c r="C4789" s="19" t="s">
        <v>9602</v>
      </c>
      <c r="D4789" s="15">
        <f>Dados!$D$2+Dados!E4789</f>
        <v>32.89</v>
      </c>
      <c r="E4789" s="16">
        <f>Dados!$G$2+Dados!H4789</f>
        <v>64.89</v>
      </c>
    </row>
    <row r="4790" spans="1:5" ht="13.9" customHeight="1" x14ac:dyDescent="0.25">
      <c r="A4790" s="17">
        <v>4788</v>
      </c>
      <c r="B4790" s="18" t="s">
        <v>9603</v>
      </c>
      <c r="C4790" s="19" t="s">
        <v>9604</v>
      </c>
      <c r="D4790" s="15">
        <f>Dados!$D$2+Dados!E4790</f>
        <v>38.26</v>
      </c>
      <c r="E4790" s="16">
        <f>Dados!$G$2+Dados!H4790</f>
        <v>70.260000000000005</v>
      </c>
    </row>
    <row r="4791" spans="1:5" ht="13.9" customHeight="1" x14ac:dyDescent="0.25">
      <c r="A4791" s="17">
        <v>4789</v>
      </c>
      <c r="B4791" s="18" t="s">
        <v>9605</v>
      </c>
      <c r="C4791" s="19" t="s">
        <v>9606</v>
      </c>
      <c r="D4791" s="15">
        <f>Dados!$D$2+Dados!E4791</f>
        <v>38.32</v>
      </c>
      <c r="E4791" s="16">
        <f>Dados!$G$2+Dados!H4791</f>
        <v>70.319999999999993</v>
      </c>
    </row>
    <row r="4792" spans="1:5" ht="13.9" customHeight="1" x14ac:dyDescent="0.25">
      <c r="A4792" s="17">
        <v>4790</v>
      </c>
      <c r="B4792" s="18" t="s">
        <v>9607</v>
      </c>
      <c r="C4792" s="19" t="s">
        <v>9608</v>
      </c>
      <c r="D4792" s="15">
        <f>Dados!$D$2+Dados!E4792</f>
        <v>58.93</v>
      </c>
      <c r="E4792" s="16">
        <f>Dados!$G$2+Dados!H4792</f>
        <v>90.93</v>
      </c>
    </row>
    <row r="4793" spans="1:5" ht="13.9" customHeight="1" x14ac:dyDescent="0.25">
      <c r="A4793" s="17">
        <v>4791</v>
      </c>
      <c r="B4793" s="18" t="s">
        <v>9609</v>
      </c>
      <c r="C4793" s="19" t="s">
        <v>9610</v>
      </c>
      <c r="D4793" s="15">
        <f>Dados!$D$2+Dados!E4793</f>
        <v>58.93</v>
      </c>
      <c r="E4793" s="16">
        <f>Dados!$G$2+Dados!H4793</f>
        <v>90.93</v>
      </c>
    </row>
    <row r="4794" spans="1:5" ht="13.9" customHeight="1" x14ac:dyDescent="0.25">
      <c r="A4794" s="17">
        <v>4792</v>
      </c>
      <c r="B4794" s="18" t="s">
        <v>9611</v>
      </c>
      <c r="C4794" s="19" t="s">
        <v>9612</v>
      </c>
      <c r="D4794" s="15">
        <f>Dados!$D$2+Dados!E4794</f>
        <v>58.93</v>
      </c>
      <c r="E4794" s="16">
        <f>Dados!$G$2+Dados!H4794</f>
        <v>90.93</v>
      </c>
    </row>
    <row r="4795" spans="1:5" ht="13.9" customHeight="1" x14ac:dyDescent="0.25">
      <c r="A4795" s="17">
        <v>4793</v>
      </c>
      <c r="B4795" s="18" t="s">
        <v>9613</v>
      </c>
      <c r="C4795" s="19" t="s">
        <v>9614</v>
      </c>
      <c r="D4795" s="15">
        <f>Dados!$D$2+Dados!E4795</f>
        <v>46.45</v>
      </c>
      <c r="E4795" s="16">
        <f>Dados!$G$2+Dados!H4795</f>
        <v>78.45</v>
      </c>
    </row>
    <row r="4796" spans="1:5" ht="13.9" customHeight="1" x14ac:dyDescent="0.25">
      <c r="A4796" s="17">
        <v>4794</v>
      </c>
      <c r="B4796" s="18" t="s">
        <v>9615</v>
      </c>
      <c r="C4796" s="19" t="s">
        <v>9616</v>
      </c>
      <c r="D4796" s="15">
        <f>Dados!$D$2+Dados!E4796</f>
        <v>46.45</v>
      </c>
      <c r="E4796" s="16">
        <f>Dados!$G$2+Dados!H4796</f>
        <v>78.45</v>
      </c>
    </row>
    <row r="4797" spans="1:5" ht="13.9" customHeight="1" x14ac:dyDescent="0.25">
      <c r="A4797" s="17">
        <v>4795</v>
      </c>
      <c r="B4797" s="18" t="s">
        <v>9617</v>
      </c>
      <c r="C4797" s="19" t="s">
        <v>9618</v>
      </c>
      <c r="D4797" s="15">
        <f>Dados!$D$2+Dados!E4797</f>
        <v>46.45</v>
      </c>
      <c r="E4797" s="16">
        <f>Dados!$G$2+Dados!H4797</f>
        <v>78.45</v>
      </c>
    </row>
    <row r="4798" spans="1:5" ht="13.9" customHeight="1" x14ac:dyDescent="0.25">
      <c r="A4798" s="17">
        <v>4796</v>
      </c>
      <c r="B4798" s="18" t="s">
        <v>9619</v>
      </c>
      <c r="C4798" s="19" t="s">
        <v>9620</v>
      </c>
      <c r="D4798" s="15">
        <f>Dados!$D$2+Dados!E4798</f>
        <v>46.45</v>
      </c>
      <c r="E4798" s="16">
        <f>Dados!$G$2+Dados!H4798</f>
        <v>78.45</v>
      </c>
    </row>
    <row r="4799" spans="1:5" ht="13.9" customHeight="1" x14ac:dyDescent="0.25">
      <c r="A4799" s="17">
        <v>4797</v>
      </c>
      <c r="B4799" s="18" t="s">
        <v>9621</v>
      </c>
      <c r="C4799" s="19" t="s">
        <v>9622</v>
      </c>
      <c r="D4799" s="15">
        <f>Dados!$D$2+Dados!E4799</f>
        <v>46.45</v>
      </c>
      <c r="E4799" s="16">
        <f>Dados!$G$2+Dados!H4799</f>
        <v>78.45</v>
      </c>
    </row>
    <row r="4800" spans="1:5" ht="13.9" customHeight="1" x14ac:dyDescent="0.25">
      <c r="A4800" s="17">
        <v>4798</v>
      </c>
      <c r="B4800" s="18" t="s">
        <v>9623</v>
      </c>
      <c r="C4800" s="19" t="s">
        <v>9624</v>
      </c>
      <c r="D4800" s="15">
        <f>Dados!$D$2+Dados!E4800</f>
        <v>46.45</v>
      </c>
      <c r="E4800" s="16">
        <f>Dados!$G$2+Dados!H4800</f>
        <v>78.45</v>
      </c>
    </row>
    <row r="4801" spans="1:5" ht="13.9" customHeight="1" x14ac:dyDescent="0.25">
      <c r="A4801" s="17">
        <v>4799</v>
      </c>
      <c r="B4801" s="18" t="s">
        <v>9625</v>
      </c>
      <c r="C4801" s="19" t="s">
        <v>9626</v>
      </c>
      <c r="D4801" s="15">
        <f>Dados!$D$2+Dados!E4801</f>
        <v>46.45</v>
      </c>
      <c r="E4801" s="16">
        <f>Dados!$G$2+Dados!H4801</f>
        <v>78.45</v>
      </c>
    </row>
    <row r="4802" spans="1:5" ht="13.9" customHeight="1" x14ac:dyDescent="0.25">
      <c r="A4802" s="17">
        <v>4800</v>
      </c>
      <c r="B4802" s="18" t="s">
        <v>9627</v>
      </c>
      <c r="C4802" s="19" t="s">
        <v>9628</v>
      </c>
      <c r="D4802" s="15">
        <f>Dados!$D$2+Dados!E4802</f>
        <v>57.3</v>
      </c>
      <c r="E4802" s="16">
        <f>Dados!$G$2+Dados!H4802</f>
        <v>89.3</v>
      </c>
    </row>
    <row r="4803" spans="1:5" ht="13.9" customHeight="1" x14ac:dyDescent="0.25">
      <c r="A4803" s="17">
        <v>4801</v>
      </c>
      <c r="B4803" s="18" t="s">
        <v>9629</v>
      </c>
      <c r="C4803" s="19" t="s">
        <v>9630</v>
      </c>
      <c r="D4803" s="15">
        <f>Dados!$D$2+Dados!E4803</f>
        <v>57.3</v>
      </c>
      <c r="E4803" s="16">
        <f>Dados!$G$2+Dados!H4803</f>
        <v>89.3</v>
      </c>
    </row>
    <row r="4804" spans="1:5" ht="13.9" customHeight="1" x14ac:dyDescent="0.25">
      <c r="A4804" s="17">
        <v>4802</v>
      </c>
      <c r="B4804" s="18" t="s">
        <v>9631</v>
      </c>
      <c r="C4804" s="19" t="s">
        <v>9632</v>
      </c>
      <c r="D4804" s="15">
        <f>Dados!$D$2+Dados!E4804</f>
        <v>49.17</v>
      </c>
      <c r="E4804" s="16">
        <f>Dados!$G$2+Dados!H4804</f>
        <v>81.17</v>
      </c>
    </row>
    <row r="4805" spans="1:5" ht="13.7" customHeight="1" x14ac:dyDescent="0.25">
      <c r="A4805" s="17">
        <v>4803</v>
      </c>
      <c r="B4805" s="18" t="s">
        <v>9633</v>
      </c>
      <c r="C4805" s="19" t="s">
        <v>9634</v>
      </c>
      <c r="D4805" s="15">
        <f>Dados!$D$2+Dados!E4805</f>
        <v>49.17</v>
      </c>
      <c r="E4805" s="16">
        <f>Dados!$G$2+Dados!H4805</f>
        <v>81.17</v>
      </c>
    </row>
    <row r="4806" spans="1:5" ht="13.9" customHeight="1" x14ac:dyDescent="0.25">
      <c r="A4806" s="17">
        <v>4804</v>
      </c>
      <c r="B4806" s="18" t="s">
        <v>9635</v>
      </c>
      <c r="C4806" s="19" t="s">
        <v>9636</v>
      </c>
      <c r="D4806" s="15">
        <f>Dados!$D$2+Dados!E4806</f>
        <v>32.89</v>
      </c>
      <c r="E4806" s="16">
        <f>Dados!$G$2+Dados!H4806</f>
        <v>64.89</v>
      </c>
    </row>
    <row r="4807" spans="1:5" ht="13.9" customHeight="1" x14ac:dyDescent="0.25">
      <c r="A4807" s="17">
        <v>4805</v>
      </c>
      <c r="B4807" s="18" t="s">
        <v>9637</v>
      </c>
      <c r="C4807" s="19" t="s">
        <v>9638</v>
      </c>
      <c r="D4807" s="15">
        <f>Dados!$D$2+Dados!E4807</f>
        <v>32.89</v>
      </c>
      <c r="E4807" s="16">
        <f>Dados!$G$2+Dados!H4807</f>
        <v>64.89</v>
      </c>
    </row>
    <row r="4808" spans="1:5" ht="13.9" customHeight="1" x14ac:dyDescent="0.25">
      <c r="A4808" s="17">
        <v>4806</v>
      </c>
      <c r="B4808" s="18" t="s">
        <v>9639</v>
      </c>
      <c r="C4808" s="19" t="s">
        <v>9640</v>
      </c>
      <c r="D4808" s="15">
        <f>Dados!$D$2+Dados!E4808</f>
        <v>57.3</v>
      </c>
      <c r="E4808" s="16">
        <f>Dados!$G$2+Dados!H4808</f>
        <v>89.3</v>
      </c>
    </row>
    <row r="4809" spans="1:5" ht="13.9" customHeight="1" x14ac:dyDescent="0.25">
      <c r="A4809" s="17">
        <v>4807</v>
      </c>
      <c r="B4809" s="18" t="s">
        <v>9641</v>
      </c>
      <c r="C4809" s="19" t="s">
        <v>9642</v>
      </c>
      <c r="D4809" s="15">
        <f>Dados!$D$2+Dados!E4809</f>
        <v>62.73</v>
      </c>
      <c r="E4809" s="16">
        <f>Dados!$G$2+Dados!H4809</f>
        <v>94.72999999999999</v>
      </c>
    </row>
    <row r="4810" spans="1:5" ht="13.9" customHeight="1" x14ac:dyDescent="0.25">
      <c r="A4810" s="17">
        <v>4808</v>
      </c>
      <c r="B4810" s="18" t="s">
        <v>9643</v>
      </c>
      <c r="C4810" s="19" t="s">
        <v>9644</v>
      </c>
      <c r="D4810" s="15">
        <f>Dados!$D$2+Dados!E4810</f>
        <v>49.17</v>
      </c>
      <c r="E4810" s="16">
        <f>Dados!$G$2+Dados!H4810</f>
        <v>81.17</v>
      </c>
    </row>
    <row r="4811" spans="1:5" ht="13.9" customHeight="1" x14ac:dyDescent="0.25">
      <c r="A4811" s="17">
        <v>4809</v>
      </c>
      <c r="B4811" s="18" t="s">
        <v>9645</v>
      </c>
      <c r="C4811" s="19" t="s">
        <v>9646</v>
      </c>
      <c r="D4811" s="15">
        <f>Dados!$D$2+Dados!E4811</f>
        <v>73.58</v>
      </c>
      <c r="E4811" s="16">
        <f>Dados!$G$2+Dados!H4811</f>
        <v>105.58</v>
      </c>
    </row>
    <row r="4812" spans="1:5" ht="13.9" customHeight="1" x14ac:dyDescent="0.25">
      <c r="A4812" s="17">
        <v>4810</v>
      </c>
      <c r="B4812" s="18" t="s">
        <v>9647</v>
      </c>
      <c r="C4812" s="19" t="s">
        <v>9648</v>
      </c>
      <c r="D4812" s="15">
        <f>Dados!$D$2+Dados!E4812</f>
        <v>70.87</v>
      </c>
      <c r="E4812" s="16">
        <f>Dados!$G$2+Dados!H4812</f>
        <v>102.87</v>
      </c>
    </row>
    <row r="4813" spans="1:5" ht="13.9" customHeight="1" x14ac:dyDescent="0.25">
      <c r="A4813" s="17">
        <v>4811</v>
      </c>
      <c r="B4813" s="18" t="s">
        <v>9649</v>
      </c>
      <c r="C4813" s="19" t="s">
        <v>9650</v>
      </c>
      <c r="D4813" s="15">
        <f>Dados!$D$2+Dados!E4813</f>
        <v>70.87</v>
      </c>
      <c r="E4813" s="16">
        <f>Dados!$G$2+Dados!H4813</f>
        <v>102.87</v>
      </c>
    </row>
    <row r="4814" spans="1:5" ht="13.9" customHeight="1" x14ac:dyDescent="0.25">
      <c r="A4814" s="17">
        <v>4812</v>
      </c>
      <c r="B4814" s="18" t="s">
        <v>9651</v>
      </c>
      <c r="C4814" s="19" t="s">
        <v>9652</v>
      </c>
      <c r="D4814" s="15">
        <f>Dados!$D$2+Dados!E4814</f>
        <v>70.87</v>
      </c>
      <c r="E4814" s="16">
        <f>Dados!$G$2+Dados!H4814</f>
        <v>102.87</v>
      </c>
    </row>
    <row r="4815" spans="1:5" ht="13.9" customHeight="1" x14ac:dyDescent="0.25">
      <c r="A4815" s="17">
        <v>4813</v>
      </c>
      <c r="B4815" s="18" t="s">
        <v>9653</v>
      </c>
      <c r="C4815" s="19" t="s">
        <v>9654</v>
      </c>
      <c r="D4815" s="15">
        <f>Dados!$D$2+Dados!E4815</f>
        <v>65.44</v>
      </c>
      <c r="E4815" s="16">
        <f>Dados!$G$2+Dados!H4815</f>
        <v>97.44</v>
      </c>
    </row>
    <row r="4816" spans="1:5" ht="13.9" customHeight="1" x14ac:dyDescent="0.25">
      <c r="A4816" s="17">
        <v>4814</v>
      </c>
      <c r="B4816" s="18" t="s">
        <v>9655</v>
      </c>
      <c r="C4816" s="19" t="s">
        <v>9656</v>
      </c>
      <c r="D4816" s="15">
        <f>Dados!$D$2+Dados!E4816</f>
        <v>79.009999999999991</v>
      </c>
      <c r="E4816" s="16">
        <f>Dados!$G$2+Dados!H4816</f>
        <v>111.00999999999999</v>
      </c>
    </row>
    <row r="4817" spans="1:5" ht="13.9" customHeight="1" x14ac:dyDescent="0.25">
      <c r="A4817" s="17">
        <v>4815</v>
      </c>
      <c r="B4817" s="18" t="s">
        <v>9657</v>
      </c>
      <c r="C4817" s="19" t="s">
        <v>9658</v>
      </c>
      <c r="D4817" s="15">
        <f>Dados!$D$2+Dados!E4817</f>
        <v>42.66</v>
      </c>
      <c r="E4817" s="16">
        <f>Dados!$G$2+Dados!H4817</f>
        <v>74.66</v>
      </c>
    </row>
    <row r="4818" spans="1:5" ht="13.9" customHeight="1" x14ac:dyDescent="0.25">
      <c r="A4818" s="17">
        <v>4816</v>
      </c>
      <c r="B4818" s="18" t="s">
        <v>9659</v>
      </c>
      <c r="C4818" s="19" t="s">
        <v>9660</v>
      </c>
      <c r="D4818" s="15">
        <f>Dados!$D$2+Dados!E4818</f>
        <v>70.87</v>
      </c>
      <c r="E4818" s="16">
        <f>Dados!$G$2+Dados!H4818</f>
        <v>102.87</v>
      </c>
    </row>
    <row r="4819" spans="1:5" ht="13.9" customHeight="1" x14ac:dyDescent="0.25">
      <c r="A4819" s="17">
        <v>4817</v>
      </c>
      <c r="B4819" s="18" t="s">
        <v>9661</v>
      </c>
      <c r="C4819" s="19" t="s">
        <v>9662</v>
      </c>
      <c r="D4819" s="15">
        <f>Dados!$D$2+Dados!E4819</f>
        <v>46.45</v>
      </c>
      <c r="E4819" s="16">
        <f>Dados!$G$2+Dados!H4819</f>
        <v>78.45</v>
      </c>
    </row>
    <row r="4820" spans="1:5" ht="13.9" customHeight="1" x14ac:dyDescent="0.25">
      <c r="A4820" s="17">
        <v>4818</v>
      </c>
      <c r="B4820" s="18" t="s">
        <v>9663</v>
      </c>
      <c r="C4820" s="19" t="s">
        <v>9664</v>
      </c>
      <c r="D4820" s="15">
        <f>Dados!$D$2+Dados!E4820</f>
        <v>43.739999999999995</v>
      </c>
      <c r="E4820" s="16">
        <f>Dados!$G$2+Dados!H4820</f>
        <v>75.739999999999995</v>
      </c>
    </row>
    <row r="4821" spans="1:5" ht="13.9" customHeight="1" x14ac:dyDescent="0.25">
      <c r="A4821" s="17">
        <v>4819</v>
      </c>
      <c r="B4821" s="18" t="s">
        <v>9665</v>
      </c>
      <c r="C4821" s="19" t="s">
        <v>9666</v>
      </c>
      <c r="D4821" s="15">
        <f>Dados!$D$2+Dados!E4821</f>
        <v>46.45</v>
      </c>
      <c r="E4821" s="16">
        <f>Dados!$G$2+Dados!H4821</f>
        <v>78.45</v>
      </c>
    </row>
    <row r="4822" spans="1:5" ht="13.9" customHeight="1" x14ac:dyDescent="0.25">
      <c r="A4822" s="17">
        <v>4820</v>
      </c>
      <c r="B4822" s="18" t="s">
        <v>9667</v>
      </c>
      <c r="C4822" s="19" t="s">
        <v>9668</v>
      </c>
      <c r="D4822" s="15">
        <f>Dados!$D$2+Dados!E4822</f>
        <v>46.45</v>
      </c>
      <c r="E4822" s="16">
        <f>Dados!$G$2+Dados!H4822</f>
        <v>78.45</v>
      </c>
    </row>
    <row r="4823" spans="1:5" ht="13.9" customHeight="1" x14ac:dyDescent="0.25">
      <c r="A4823" s="17">
        <v>4821</v>
      </c>
      <c r="B4823" s="18" t="s">
        <v>9669</v>
      </c>
      <c r="C4823" s="19" t="s">
        <v>9670</v>
      </c>
      <c r="D4823" s="15">
        <f>Dados!$D$2+Dados!E4823</f>
        <v>46.45</v>
      </c>
      <c r="E4823" s="16">
        <f>Dados!$G$2+Dados!H4823</f>
        <v>78.45</v>
      </c>
    </row>
    <row r="4824" spans="1:5" ht="13.9" customHeight="1" x14ac:dyDescent="0.25">
      <c r="A4824" s="17">
        <v>4822</v>
      </c>
      <c r="B4824" s="18" t="s">
        <v>9671</v>
      </c>
      <c r="C4824" s="19" t="s">
        <v>9672</v>
      </c>
      <c r="D4824" s="15">
        <f>Dados!$D$2+Dados!E4824</f>
        <v>49.17</v>
      </c>
      <c r="E4824" s="16">
        <f>Dados!$G$2+Dados!H4824</f>
        <v>81.17</v>
      </c>
    </row>
    <row r="4825" spans="1:5" ht="13.9" customHeight="1" x14ac:dyDescent="0.25">
      <c r="A4825" s="17">
        <v>4823</v>
      </c>
      <c r="B4825" s="18" t="s">
        <v>9673</v>
      </c>
      <c r="C4825" s="19" t="s">
        <v>9674</v>
      </c>
      <c r="D4825" s="15">
        <f>Dados!$D$2+Dados!E4825</f>
        <v>46.45</v>
      </c>
      <c r="E4825" s="16">
        <f>Dados!$G$2+Dados!H4825</f>
        <v>78.45</v>
      </c>
    </row>
    <row r="4826" spans="1:5" ht="13.9" customHeight="1" x14ac:dyDescent="0.25">
      <c r="A4826" s="17">
        <v>4824</v>
      </c>
      <c r="B4826" s="18" t="s">
        <v>9675</v>
      </c>
      <c r="C4826" s="19" t="s">
        <v>9676</v>
      </c>
      <c r="D4826" s="15">
        <f>Dados!$D$2+Dados!E4826</f>
        <v>46.45</v>
      </c>
      <c r="E4826" s="16">
        <f>Dados!$G$2+Dados!H4826</f>
        <v>78.45</v>
      </c>
    </row>
    <row r="4827" spans="1:5" ht="13.9" customHeight="1" x14ac:dyDescent="0.25">
      <c r="A4827" s="17">
        <v>4825</v>
      </c>
      <c r="B4827" s="18" t="s">
        <v>9677</v>
      </c>
      <c r="C4827" s="19" t="s">
        <v>9678</v>
      </c>
      <c r="D4827" s="15">
        <f>Dados!$D$2+Dados!E4827</f>
        <v>46.45</v>
      </c>
      <c r="E4827" s="16">
        <f>Dados!$G$2+Dados!H4827</f>
        <v>78.45</v>
      </c>
    </row>
    <row r="4828" spans="1:5" ht="13.9" customHeight="1" x14ac:dyDescent="0.25">
      <c r="A4828" s="17">
        <v>4826</v>
      </c>
      <c r="B4828" s="18" t="s">
        <v>9679</v>
      </c>
      <c r="C4828" s="19" t="s">
        <v>9680</v>
      </c>
      <c r="D4828" s="15">
        <f>Dados!$D$2+Dados!E4828</f>
        <v>46.45</v>
      </c>
      <c r="E4828" s="16">
        <f>Dados!$G$2+Dados!H4828</f>
        <v>78.45</v>
      </c>
    </row>
    <row r="4829" spans="1:5" ht="13.9" customHeight="1" x14ac:dyDescent="0.25">
      <c r="A4829" s="17">
        <v>4827</v>
      </c>
      <c r="B4829" s="18" t="s">
        <v>9681</v>
      </c>
      <c r="C4829" s="19" t="s">
        <v>9682</v>
      </c>
      <c r="D4829" s="15">
        <f>Dados!$D$2+Dados!E4829</f>
        <v>53.510000000000005</v>
      </c>
      <c r="E4829" s="16">
        <f>Dados!$G$2+Dados!H4829</f>
        <v>85.51</v>
      </c>
    </row>
    <row r="4830" spans="1:5" ht="13.9" customHeight="1" x14ac:dyDescent="0.25">
      <c r="A4830" s="17">
        <v>4828</v>
      </c>
      <c r="B4830" s="18" t="s">
        <v>9683</v>
      </c>
      <c r="C4830" s="19" t="s">
        <v>9684</v>
      </c>
      <c r="D4830" s="15">
        <f>Dados!$D$2+Dados!E4830</f>
        <v>53.510000000000005</v>
      </c>
      <c r="E4830" s="16">
        <f>Dados!$G$2+Dados!H4830</f>
        <v>85.51</v>
      </c>
    </row>
    <row r="4831" spans="1:5" ht="13.9" customHeight="1" x14ac:dyDescent="0.25">
      <c r="A4831" s="17">
        <v>4829</v>
      </c>
      <c r="B4831" s="18" t="s">
        <v>9685</v>
      </c>
      <c r="C4831" s="19" t="s">
        <v>9686</v>
      </c>
      <c r="D4831" s="15">
        <f>Dados!$D$2+Dados!E4831</f>
        <v>53.510000000000005</v>
      </c>
      <c r="E4831" s="16">
        <f>Dados!$G$2+Dados!H4831</f>
        <v>85.51</v>
      </c>
    </row>
    <row r="4832" spans="1:5" ht="13.9" customHeight="1" x14ac:dyDescent="0.25">
      <c r="A4832" s="17">
        <v>4830</v>
      </c>
      <c r="B4832" s="18" t="s">
        <v>9687</v>
      </c>
      <c r="C4832" s="19" t="s">
        <v>9688</v>
      </c>
      <c r="D4832" s="15">
        <f>Dados!$D$2+Dados!E4832</f>
        <v>53.510000000000005</v>
      </c>
      <c r="E4832" s="16">
        <f>Dados!$G$2+Dados!H4832</f>
        <v>85.51</v>
      </c>
    </row>
    <row r="4833" spans="1:5" ht="13.9" customHeight="1" x14ac:dyDescent="0.25">
      <c r="A4833" s="17">
        <v>4831</v>
      </c>
      <c r="B4833" s="18" t="s">
        <v>9689</v>
      </c>
      <c r="C4833" s="19" t="s">
        <v>9690</v>
      </c>
      <c r="D4833" s="15">
        <f>Dados!$D$2+Dados!E4833</f>
        <v>53.510000000000005</v>
      </c>
      <c r="E4833" s="16">
        <f>Dados!$G$2+Dados!H4833</f>
        <v>85.51</v>
      </c>
    </row>
    <row r="4834" spans="1:5" ht="13.9" customHeight="1" x14ac:dyDescent="0.25">
      <c r="A4834" s="17">
        <v>4832</v>
      </c>
      <c r="B4834" s="18" t="s">
        <v>9691</v>
      </c>
      <c r="C4834" s="19" t="s">
        <v>9692</v>
      </c>
      <c r="D4834" s="15">
        <f>Dados!$D$2+Dados!E4834</f>
        <v>53.510000000000005</v>
      </c>
      <c r="E4834" s="16">
        <f>Dados!$G$2+Dados!H4834</f>
        <v>85.51</v>
      </c>
    </row>
    <row r="4835" spans="1:5" ht="13.9" customHeight="1" x14ac:dyDescent="0.25">
      <c r="A4835" s="17">
        <v>4833</v>
      </c>
      <c r="B4835" s="18" t="s">
        <v>9693</v>
      </c>
      <c r="C4835" s="19" t="s">
        <v>9694</v>
      </c>
      <c r="D4835" s="15">
        <f>Dados!$D$2+Dados!E4835</f>
        <v>53.510000000000005</v>
      </c>
      <c r="E4835" s="16">
        <f>Dados!$G$2+Dados!H4835</f>
        <v>85.51</v>
      </c>
    </row>
    <row r="4836" spans="1:5" ht="13.9" customHeight="1" x14ac:dyDescent="0.25">
      <c r="A4836" s="17">
        <v>4834</v>
      </c>
      <c r="B4836" s="18" t="s">
        <v>9695</v>
      </c>
      <c r="C4836" s="19" t="s">
        <v>9696</v>
      </c>
      <c r="D4836" s="15">
        <f>Dados!$D$2+Dados!E4836</f>
        <v>53.510000000000005</v>
      </c>
      <c r="E4836" s="16">
        <f>Dados!$G$2+Dados!H4836</f>
        <v>85.51</v>
      </c>
    </row>
    <row r="4837" spans="1:5" ht="13.9" customHeight="1" x14ac:dyDescent="0.25">
      <c r="A4837" s="17">
        <v>4835</v>
      </c>
      <c r="B4837" s="18" t="s">
        <v>9697</v>
      </c>
      <c r="C4837" s="19" t="s">
        <v>9698</v>
      </c>
      <c r="D4837" s="15">
        <f>Dados!$D$2+Dados!E4837</f>
        <v>53.510000000000005</v>
      </c>
      <c r="E4837" s="16">
        <f>Dados!$G$2+Dados!H4837</f>
        <v>85.51</v>
      </c>
    </row>
    <row r="4838" spans="1:5" ht="13.9" customHeight="1" x14ac:dyDescent="0.25">
      <c r="A4838" s="17">
        <v>4836</v>
      </c>
      <c r="B4838" s="18" t="s">
        <v>9699</v>
      </c>
      <c r="C4838" s="19" t="s">
        <v>9700</v>
      </c>
      <c r="D4838" s="15">
        <f>Dados!$D$2+Dados!E4838</f>
        <v>43.739999999999995</v>
      </c>
      <c r="E4838" s="16">
        <f>Dados!$G$2+Dados!H4838</f>
        <v>75.739999999999995</v>
      </c>
    </row>
    <row r="4839" spans="1:5" ht="13.9" customHeight="1" x14ac:dyDescent="0.25">
      <c r="A4839" s="17">
        <v>4837</v>
      </c>
      <c r="B4839" s="18" t="s">
        <v>9701</v>
      </c>
      <c r="C4839" s="19" t="s">
        <v>9702</v>
      </c>
      <c r="D4839" s="15">
        <f>Dados!$D$2+Dados!E4839</f>
        <v>43.739999999999995</v>
      </c>
      <c r="E4839" s="16">
        <f>Dados!$G$2+Dados!H4839</f>
        <v>75.739999999999995</v>
      </c>
    </row>
    <row r="4840" spans="1:5" ht="13.7" customHeight="1" x14ac:dyDescent="0.25">
      <c r="A4840" s="17">
        <v>4838</v>
      </c>
      <c r="B4840" s="18" t="s">
        <v>9703</v>
      </c>
      <c r="C4840" s="19" t="s">
        <v>9704</v>
      </c>
      <c r="D4840" s="15">
        <f>Dados!$D$2+Dados!E4840</f>
        <v>43.739999999999995</v>
      </c>
      <c r="E4840" s="16">
        <f>Dados!$G$2+Dados!H4840</f>
        <v>75.739999999999995</v>
      </c>
    </row>
    <row r="4841" spans="1:5" ht="13.9" customHeight="1" x14ac:dyDescent="0.25">
      <c r="A4841" s="17">
        <v>4839</v>
      </c>
      <c r="B4841" s="18" t="s">
        <v>9705</v>
      </c>
      <c r="C4841" s="19" t="s">
        <v>9706</v>
      </c>
      <c r="D4841" s="15">
        <f>Dados!$D$2+Dados!E4841</f>
        <v>43.69</v>
      </c>
      <c r="E4841" s="16">
        <f>Dados!$G$2+Dados!H4841</f>
        <v>75.69</v>
      </c>
    </row>
    <row r="4842" spans="1:5" ht="13.9" customHeight="1" x14ac:dyDescent="0.25">
      <c r="A4842" s="17">
        <v>4840</v>
      </c>
      <c r="B4842" s="18" t="s">
        <v>9707</v>
      </c>
      <c r="C4842" s="19" t="s">
        <v>9708</v>
      </c>
      <c r="D4842" s="15">
        <f>Dados!$D$2+Dados!E4842</f>
        <v>43.739999999999995</v>
      </c>
      <c r="E4842" s="16">
        <f>Dados!$G$2+Dados!H4842</f>
        <v>75.739999999999995</v>
      </c>
    </row>
    <row r="4843" spans="1:5" ht="13.9" customHeight="1" x14ac:dyDescent="0.25">
      <c r="A4843" s="17">
        <v>4841</v>
      </c>
      <c r="B4843" s="18" t="s">
        <v>9709</v>
      </c>
      <c r="C4843" s="19" t="s">
        <v>9710</v>
      </c>
      <c r="D4843" s="15">
        <f>Dados!$D$2+Dados!E4843</f>
        <v>43.69</v>
      </c>
      <c r="E4843" s="16">
        <f>Dados!$G$2+Dados!H4843</f>
        <v>75.69</v>
      </c>
    </row>
    <row r="4844" spans="1:5" ht="13.9" customHeight="1" x14ac:dyDescent="0.25">
      <c r="A4844" s="17">
        <v>4842</v>
      </c>
      <c r="B4844" s="18" t="s">
        <v>9711</v>
      </c>
      <c r="C4844" s="19" t="s">
        <v>9712</v>
      </c>
      <c r="D4844" s="15">
        <f>Dados!$D$2+Dados!E4844</f>
        <v>41.03</v>
      </c>
      <c r="E4844" s="16">
        <f>Dados!$G$2+Dados!H4844</f>
        <v>73.03</v>
      </c>
    </row>
    <row r="4845" spans="1:5" ht="13.9" customHeight="1" x14ac:dyDescent="0.25">
      <c r="A4845" s="17">
        <v>4843</v>
      </c>
      <c r="B4845" s="18" t="s">
        <v>9713</v>
      </c>
      <c r="C4845" s="19" t="s">
        <v>9714</v>
      </c>
      <c r="D4845" s="15">
        <f>Dados!$D$2+Dados!E4845</f>
        <v>58.93</v>
      </c>
      <c r="E4845" s="16">
        <f>Dados!$G$2+Dados!H4845</f>
        <v>90.93</v>
      </c>
    </row>
    <row r="4846" spans="1:5" ht="13.9" customHeight="1" x14ac:dyDescent="0.25">
      <c r="A4846" s="17">
        <v>4844</v>
      </c>
      <c r="B4846" s="18" t="s">
        <v>9715</v>
      </c>
      <c r="C4846" s="19" t="s">
        <v>9716</v>
      </c>
      <c r="D4846" s="15">
        <f>Dados!$D$2+Dados!E4846</f>
        <v>32.89</v>
      </c>
      <c r="E4846" s="16">
        <f>Dados!$G$2+Dados!H4846</f>
        <v>64.89</v>
      </c>
    </row>
    <row r="4847" spans="1:5" ht="13.9" customHeight="1" x14ac:dyDescent="0.25">
      <c r="A4847" s="17">
        <v>4845</v>
      </c>
      <c r="B4847" s="18" t="s">
        <v>9717</v>
      </c>
      <c r="C4847" s="19" t="s">
        <v>9718</v>
      </c>
      <c r="D4847" s="15">
        <f>Dados!$D$2+Dados!E4847</f>
        <v>43.739999999999995</v>
      </c>
      <c r="E4847" s="16">
        <f>Dados!$G$2+Dados!H4847</f>
        <v>75.739999999999995</v>
      </c>
    </row>
    <row r="4848" spans="1:5" ht="13.9" customHeight="1" x14ac:dyDescent="0.25">
      <c r="A4848" s="17">
        <v>4846</v>
      </c>
      <c r="B4848" s="18" t="s">
        <v>9719</v>
      </c>
      <c r="C4848" s="19" t="s">
        <v>9720</v>
      </c>
      <c r="D4848" s="15">
        <f>Dados!$D$2+Dados!E4848</f>
        <v>46.45</v>
      </c>
      <c r="E4848" s="16">
        <f>Dados!$G$2+Dados!H4848</f>
        <v>78.45</v>
      </c>
    </row>
    <row r="4849" spans="1:5" ht="13.9" customHeight="1" x14ac:dyDescent="0.25">
      <c r="A4849" s="17">
        <v>4847</v>
      </c>
      <c r="B4849" s="18" t="s">
        <v>9721</v>
      </c>
      <c r="C4849" s="19" t="s">
        <v>9722</v>
      </c>
      <c r="D4849" s="15">
        <f>Dados!$D$2+Dados!E4849</f>
        <v>43.739999999999995</v>
      </c>
      <c r="E4849" s="16">
        <f>Dados!$G$2+Dados!H4849</f>
        <v>75.739999999999995</v>
      </c>
    </row>
    <row r="4850" spans="1:5" ht="13.9" customHeight="1" x14ac:dyDescent="0.25">
      <c r="A4850" s="17">
        <v>4848</v>
      </c>
      <c r="B4850" s="18" t="s">
        <v>9723</v>
      </c>
      <c r="C4850" s="19" t="s">
        <v>9724</v>
      </c>
      <c r="D4850" s="15">
        <f>Dados!$D$2+Dados!E4850</f>
        <v>54.59</v>
      </c>
      <c r="E4850" s="16">
        <f>Dados!$G$2+Dados!H4850</f>
        <v>86.59</v>
      </c>
    </row>
    <row r="4851" spans="1:5" ht="13.9" customHeight="1" x14ac:dyDescent="0.25">
      <c r="A4851" s="17">
        <v>4849</v>
      </c>
      <c r="B4851" s="18" t="s">
        <v>9725</v>
      </c>
      <c r="C4851" s="19" t="s">
        <v>9726</v>
      </c>
      <c r="D4851" s="15">
        <f>Dados!$D$2+Dados!E4851</f>
        <v>54.59</v>
      </c>
      <c r="E4851" s="16">
        <f>Dados!$G$2+Dados!H4851</f>
        <v>86.59</v>
      </c>
    </row>
    <row r="4852" spans="1:5" ht="13.9" customHeight="1" x14ac:dyDescent="0.25">
      <c r="A4852" s="17">
        <v>4850</v>
      </c>
      <c r="B4852" s="18" t="s">
        <v>9727</v>
      </c>
      <c r="C4852" s="19" t="s">
        <v>9728</v>
      </c>
      <c r="D4852" s="15">
        <f>Dados!$D$2+Dados!E4852</f>
        <v>35.6</v>
      </c>
      <c r="E4852" s="16">
        <f>Dados!$G$2+Dados!H4852</f>
        <v>67.599999999999994</v>
      </c>
    </row>
    <row r="4853" spans="1:5" ht="13.9" customHeight="1" x14ac:dyDescent="0.25">
      <c r="A4853" s="17">
        <v>4851</v>
      </c>
      <c r="B4853" s="18" t="s">
        <v>9729</v>
      </c>
      <c r="C4853" s="19" t="s">
        <v>9730</v>
      </c>
      <c r="D4853" s="15">
        <f>Dados!$D$2+Dados!E4853</f>
        <v>35.6</v>
      </c>
      <c r="E4853" s="16">
        <f>Dados!$G$2+Dados!H4853</f>
        <v>67.599999999999994</v>
      </c>
    </row>
    <row r="4854" spans="1:5" ht="13.9" customHeight="1" x14ac:dyDescent="0.25">
      <c r="A4854" s="17">
        <v>4852</v>
      </c>
      <c r="B4854" s="18" t="s">
        <v>9731</v>
      </c>
      <c r="C4854" s="19" t="s">
        <v>9732</v>
      </c>
      <c r="D4854" s="15">
        <f>Dados!$D$2+Dados!E4854</f>
        <v>38.32</v>
      </c>
      <c r="E4854" s="16">
        <f>Dados!$G$2+Dados!H4854</f>
        <v>70.319999999999993</v>
      </c>
    </row>
    <row r="4855" spans="1:5" ht="13.9" customHeight="1" x14ac:dyDescent="0.25">
      <c r="A4855" s="17">
        <v>4853</v>
      </c>
      <c r="B4855" s="18" t="s">
        <v>9733</v>
      </c>
      <c r="C4855" s="19" t="s">
        <v>9734</v>
      </c>
      <c r="D4855" s="15">
        <f>Dados!$D$2+Dados!E4855</f>
        <v>38.32</v>
      </c>
      <c r="E4855" s="16">
        <f>Dados!$G$2+Dados!H4855</f>
        <v>70.319999999999993</v>
      </c>
    </row>
    <row r="4856" spans="1:5" ht="13.9" customHeight="1" x14ac:dyDescent="0.25">
      <c r="A4856" s="17">
        <v>4854</v>
      </c>
      <c r="B4856" s="18" t="s">
        <v>9735</v>
      </c>
      <c r="C4856" s="19" t="s">
        <v>9736</v>
      </c>
      <c r="D4856" s="15">
        <f>Dados!$D$2+Dados!E4856</f>
        <v>43.739999999999995</v>
      </c>
      <c r="E4856" s="16">
        <f>Dados!$G$2+Dados!H4856</f>
        <v>75.739999999999995</v>
      </c>
    </row>
    <row r="4857" spans="1:5" ht="13.9" customHeight="1" x14ac:dyDescent="0.25">
      <c r="A4857" s="17">
        <v>4855</v>
      </c>
      <c r="B4857" s="18" t="s">
        <v>9737</v>
      </c>
      <c r="C4857" s="19" t="s">
        <v>9738</v>
      </c>
      <c r="D4857" s="15">
        <f>Dados!$D$2+Dados!E4857</f>
        <v>43.739999999999995</v>
      </c>
      <c r="E4857" s="16">
        <f>Dados!$G$2+Dados!H4857</f>
        <v>75.739999999999995</v>
      </c>
    </row>
    <row r="4858" spans="1:5" ht="13.9" customHeight="1" x14ac:dyDescent="0.25">
      <c r="A4858" s="17">
        <v>4856</v>
      </c>
      <c r="B4858" s="18" t="s">
        <v>9739</v>
      </c>
      <c r="C4858" s="19" t="s">
        <v>9740</v>
      </c>
      <c r="D4858" s="15">
        <f>Dados!$D$2+Dados!E4858</f>
        <v>79.009999999999991</v>
      </c>
      <c r="E4858" s="16">
        <f>Dados!$G$2+Dados!H4858</f>
        <v>111.00999999999999</v>
      </c>
    </row>
    <row r="4859" spans="1:5" ht="13.9" customHeight="1" x14ac:dyDescent="0.25">
      <c r="A4859" s="17">
        <v>4857</v>
      </c>
      <c r="B4859" s="18" t="s">
        <v>9741</v>
      </c>
      <c r="C4859" s="19" t="s">
        <v>9742</v>
      </c>
      <c r="D4859" s="15">
        <f>Dados!$D$2+Dados!E4859</f>
        <v>67.069999999999993</v>
      </c>
      <c r="E4859" s="16">
        <f>Dados!$G$2+Dados!H4859</f>
        <v>99.07</v>
      </c>
    </row>
    <row r="4860" spans="1:5" ht="13.9" customHeight="1" x14ac:dyDescent="0.25">
      <c r="A4860" s="17">
        <v>4858</v>
      </c>
      <c r="B4860" s="18" t="s">
        <v>9743</v>
      </c>
      <c r="C4860" s="19" t="s">
        <v>9744</v>
      </c>
      <c r="D4860" s="15">
        <f>Dados!$D$2+Dados!E4860</f>
        <v>43.739999999999995</v>
      </c>
      <c r="E4860" s="16">
        <f>Dados!$G$2+Dados!H4860</f>
        <v>75.739999999999995</v>
      </c>
    </row>
    <row r="4861" spans="1:5" ht="13.9" customHeight="1" x14ac:dyDescent="0.25">
      <c r="A4861" s="17">
        <v>4859</v>
      </c>
      <c r="B4861" s="18" t="s">
        <v>9745</v>
      </c>
      <c r="C4861" s="19" t="s">
        <v>9746</v>
      </c>
      <c r="D4861" s="15">
        <f>Dados!$D$2+Dados!E4861</f>
        <v>49.17</v>
      </c>
      <c r="E4861" s="16">
        <f>Dados!$G$2+Dados!H4861</f>
        <v>81.17</v>
      </c>
    </row>
    <row r="4862" spans="1:5" ht="13.9" customHeight="1" x14ac:dyDescent="0.25">
      <c r="A4862" s="17">
        <v>4860</v>
      </c>
      <c r="B4862" s="18" t="s">
        <v>9747</v>
      </c>
      <c r="C4862" s="19" t="s">
        <v>9748</v>
      </c>
      <c r="D4862" s="15">
        <f>Dados!$D$2+Dados!E4862</f>
        <v>36.69</v>
      </c>
      <c r="E4862" s="16">
        <f>Dados!$G$2+Dados!H4862</f>
        <v>68.69</v>
      </c>
    </row>
    <row r="4863" spans="1:5" ht="13.9" customHeight="1" x14ac:dyDescent="0.25">
      <c r="A4863" s="17">
        <v>4861</v>
      </c>
      <c r="B4863" s="18" t="s">
        <v>9749</v>
      </c>
      <c r="C4863" s="19" t="s">
        <v>9750</v>
      </c>
      <c r="D4863" s="15">
        <f>Dados!$D$2+Dados!E4863</f>
        <v>41.03</v>
      </c>
      <c r="E4863" s="16">
        <f>Dados!$G$2+Dados!H4863</f>
        <v>73.03</v>
      </c>
    </row>
    <row r="4864" spans="1:5" ht="13.9" customHeight="1" x14ac:dyDescent="0.25">
      <c r="A4864" s="17">
        <v>4862</v>
      </c>
      <c r="B4864" s="18" t="s">
        <v>9751</v>
      </c>
      <c r="C4864" s="19" t="s">
        <v>9752</v>
      </c>
      <c r="D4864" s="15">
        <f>Dados!$D$2+Dados!E4864</f>
        <v>37.230000000000004</v>
      </c>
      <c r="E4864" s="16">
        <f>Dados!$G$2+Dados!H4864</f>
        <v>69.23</v>
      </c>
    </row>
    <row r="4865" spans="1:5" ht="13.9" customHeight="1" x14ac:dyDescent="0.25">
      <c r="A4865" s="17">
        <v>4863</v>
      </c>
      <c r="B4865" s="18" t="s">
        <v>9753</v>
      </c>
      <c r="C4865" s="19" t="s">
        <v>9754</v>
      </c>
      <c r="D4865" s="15">
        <f>Dados!$D$2+Dados!E4865</f>
        <v>42.66</v>
      </c>
      <c r="E4865" s="16">
        <f>Dados!$G$2+Dados!H4865</f>
        <v>74.66</v>
      </c>
    </row>
    <row r="4866" spans="1:5" ht="13.9" customHeight="1" x14ac:dyDescent="0.25">
      <c r="A4866" s="17">
        <v>4864</v>
      </c>
      <c r="B4866" s="18" t="s">
        <v>9755</v>
      </c>
      <c r="C4866" s="19" t="s">
        <v>9756</v>
      </c>
      <c r="D4866" s="15">
        <f>Dados!$D$2+Dados!E4866</f>
        <v>43.69</v>
      </c>
      <c r="E4866" s="16">
        <f>Dados!$G$2+Dados!H4866</f>
        <v>75.69</v>
      </c>
    </row>
    <row r="4867" spans="1:5" ht="13.9" customHeight="1" x14ac:dyDescent="0.25">
      <c r="A4867" s="17">
        <v>4865</v>
      </c>
      <c r="B4867" s="18" t="s">
        <v>9757</v>
      </c>
      <c r="C4867" s="19" t="s">
        <v>9758</v>
      </c>
      <c r="D4867" s="15">
        <f>Dados!$D$2+Dados!E4867</f>
        <v>43.69</v>
      </c>
      <c r="E4867" s="16">
        <f>Dados!$G$2+Dados!H4867</f>
        <v>75.69</v>
      </c>
    </row>
    <row r="4868" spans="1:5" ht="13.9" customHeight="1" x14ac:dyDescent="0.25">
      <c r="A4868" s="17">
        <v>4866</v>
      </c>
      <c r="B4868" s="18" t="s">
        <v>9759</v>
      </c>
      <c r="C4868" s="19" t="s">
        <v>9760</v>
      </c>
      <c r="D4868" s="15">
        <f>Dados!$D$2+Dados!E4868</f>
        <v>35.6</v>
      </c>
      <c r="E4868" s="16">
        <f>Dados!$G$2+Dados!H4868</f>
        <v>67.599999999999994</v>
      </c>
    </row>
    <row r="4869" spans="1:5" ht="13.9" customHeight="1" x14ac:dyDescent="0.25">
      <c r="A4869" s="17">
        <v>4867</v>
      </c>
      <c r="B4869" s="18" t="s">
        <v>9761</v>
      </c>
      <c r="C4869" s="19" t="s">
        <v>9762</v>
      </c>
      <c r="D4869" s="15">
        <f>Dados!$D$2+Dados!E4869</f>
        <v>35.6</v>
      </c>
      <c r="E4869" s="16">
        <f>Dados!$G$2+Dados!H4869</f>
        <v>67.599999999999994</v>
      </c>
    </row>
    <row r="4870" spans="1:5" ht="13.9" customHeight="1" x14ac:dyDescent="0.25">
      <c r="A4870" s="17">
        <v>4868</v>
      </c>
      <c r="B4870" s="18" t="s">
        <v>9763</v>
      </c>
      <c r="C4870" s="19" t="s">
        <v>9764</v>
      </c>
      <c r="D4870" s="15">
        <f>Dados!$D$2+Dados!E4870</f>
        <v>37.769999999999996</v>
      </c>
      <c r="E4870" s="16">
        <f>Dados!$G$2+Dados!H4870</f>
        <v>69.77</v>
      </c>
    </row>
    <row r="4871" spans="1:5" ht="13.9" customHeight="1" x14ac:dyDescent="0.25">
      <c r="A4871" s="17">
        <v>4869</v>
      </c>
      <c r="B4871" s="18" t="s">
        <v>9765</v>
      </c>
      <c r="C4871" s="19" t="s">
        <v>9766</v>
      </c>
      <c r="D4871" s="15">
        <f>Dados!$D$2+Dados!E4871</f>
        <v>35.6</v>
      </c>
      <c r="E4871" s="16">
        <f>Dados!$G$2+Dados!H4871</f>
        <v>67.599999999999994</v>
      </c>
    </row>
    <row r="4872" spans="1:5" ht="13.9" customHeight="1" x14ac:dyDescent="0.25">
      <c r="A4872" s="17">
        <v>4870</v>
      </c>
      <c r="B4872" s="18" t="s">
        <v>9767</v>
      </c>
      <c r="C4872" s="19" t="s">
        <v>9768</v>
      </c>
      <c r="D4872" s="15">
        <f>Dados!$D$2+Dados!E4872</f>
        <v>79.009999999999991</v>
      </c>
      <c r="E4872" s="16">
        <f>Dados!$G$2+Dados!H4872</f>
        <v>111.00999999999999</v>
      </c>
    </row>
    <row r="4873" spans="1:5" ht="13.9" customHeight="1" x14ac:dyDescent="0.25">
      <c r="A4873" s="17">
        <v>4871</v>
      </c>
      <c r="B4873" s="18" t="s">
        <v>9769</v>
      </c>
      <c r="C4873" s="19" t="s">
        <v>9770</v>
      </c>
      <c r="D4873" s="15">
        <f>Dados!$D$2+Dados!E4873</f>
        <v>87.14</v>
      </c>
      <c r="E4873" s="16">
        <f>Dados!$G$2+Dados!H4873</f>
        <v>119.14</v>
      </c>
    </row>
    <row r="4874" spans="1:5" ht="13.9" customHeight="1" x14ac:dyDescent="0.25">
      <c r="A4874" s="17">
        <v>4872</v>
      </c>
      <c r="B4874" s="18" t="s">
        <v>9771</v>
      </c>
      <c r="C4874" s="19" t="s">
        <v>9772</v>
      </c>
      <c r="D4874" s="15">
        <f>Dados!$D$2+Dados!E4874</f>
        <v>154.96</v>
      </c>
      <c r="E4874" s="16">
        <f>Dados!$G$2+Dados!H4874</f>
        <v>186.96</v>
      </c>
    </row>
    <row r="4875" spans="1:5" ht="13.7" customHeight="1" x14ac:dyDescent="0.25">
      <c r="A4875" s="17">
        <v>4873</v>
      </c>
      <c r="B4875" s="18" t="s">
        <v>9773</v>
      </c>
      <c r="C4875" s="19" t="s">
        <v>9774</v>
      </c>
      <c r="D4875" s="15">
        <f>Dados!$D$2+Dados!E4875</f>
        <v>70.87</v>
      </c>
      <c r="E4875" s="16">
        <f>Dados!$G$2+Dados!H4875</f>
        <v>102.87</v>
      </c>
    </row>
    <row r="4876" spans="1:5" ht="13.9" customHeight="1" x14ac:dyDescent="0.25">
      <c r="A4876" s="17">
        <v>4874</v>
      </c>
      <c r="B4876" s="18" t="s">
        <v>9775</v>
      </c>
      <c r="C4876" s="19" t="s">
        <v>9776</v>
      </c>
      <c r="D4876" s="15">
        <f>Dados!$D$2+Dados!E4876</f>
        <v>146.82</v>
      </c>
      <c r="E4876" s="16">
        <f>Dados!$G$2+Dados!H4876</f>
        <v>178.82</v>
      </c>
    </row>
    <row r="4877" spans="1:5" ht="13.9" customHeight="1" x14ac:dyDescent="0.25">
      <c r="A4877" s="17">
        <v>4875</v>
      </c>
      <c r="B4877" s="18" t="s">
        <v>9777</v>
      </c>
      <c r="C4877" s="19" t="s">
        <v>9778</v>
      </c>
      <c r="D4877" s="15">
        <f>Dados!$D$2+Dados!E4877</f>
        <v>135.97</v>
      </c>
      <c r="E4877" s="16">
        <f>Dados!$G$2+Dados!H4877</f>
        <v>167.97</v>
      </c>
    </row>
    <row r="4878" spans="1:5" ht="13.9" customHeight="1" x14ac:dyDescent="0.25">
      <c r="A4878" s="17">
        <v>4876</v>
      </c>
      <c r="B4878" s="18" t="s">
        <v>9779</v>
      </c>
      <c r="C4878" s="19" t="s">
        <v>9780</v>
      </c>
      <c r="D4878" s="15">
        <f>Dados!$D$2+Dados!E4878</f>
        <v>43.69</v>
      </c>
      <c r="E4878" s="16">
        <f>Dados!$G$2+Dados!H4878</f>
        <v>75.69</v>
      </c>
    </row>
    <row r="4879" spans="1:5" ht="13.9" customHeight="1" x14ac:dyDescent="0.25">
      <c r="A4879" s="17">
        <v>4877</v>
      </c>
      <c r="B4879" s="18" t="s">
        <v>9781</v>
      </c>
      <c r="C4879" s="19" t="s">
        <v>9782</v>
      </c>
      <c r="D4879" s="15">
        <f>Dados!$D$2+Dados!E4879</f>
        <v>201.07</v>
      </c>
      <c r="E4879" s="16">
        <f>Dados!$G$2+Dados!H4879</f>
        <v>233.07</v>
      </c>
    </row>
    <row r="4880" spans="1:5" ht="13.9" customHeight="1" x14ac:dyDescent="0.25">
      <c r="A4880" s="17">
        <v>4878</v>
      </c>
      <c r="B4880" s="18" t="s">
        <v>9783</v>
      </c>
      <c r="C4880" s="19" t="s">
        <v>9784</v>
      </c>
      <c r="D4880" s="15">
        <f>Dados!$D$2+Dados!E4880</f>
        <v>201.07</v>
      </c>
      <c r="E4880" s="16">
        <f>Dados!$G$2+Dados!H4880</f>
        <v>233.07</v>
      </c>
    </row>
    <row r="4881" spans="1:5" ht="13.9" customHeight="1" x14ac:dyDescent="0.25">
      <c r="A4881" s="17">
        <v>4879</v>
      </c>
      <c r="B4881" s="18" t="s">
        <v>9785</v>
      </c>
      <c r="C4881" s="19" t="s">
        <v>9786</v>
      </c>
      <c r="D4881" s="15">
        <f>Dados!$D$2+Dados!E4881</f>
        <v>88.77000000000001</v>
      </c>
      <c r="E4881" s="16">
        <f>Dados!$G$2+Dados!H4881</f>
        <v>120.77000000000001</v>
      </c>
    </row>
    <row r="4882" spans="1:5" ht="13.9" customHeight="1" x14ac:dyDescent="0.25">
      <c r="A4882" s="17">
        <v>4880</v>
      </c>
      <c r="B4882" s="18" t="s">
        <v>9787</v>
      </c>
      <c r="C4882" s="19" t="s">
        <v>9788</v>
      </c>
      <c r="D4882" s="15">
        <f>Dados!$D$2+Dados!E4882</f>
        <v>201.07</v>
      </c>
      <c r="E4882" s="16">
        <f>Dados!$G$2+Dados!H4882</f>
        <v>233.07</v>
      </c>
    </row>
    <row r="4883" spans="1:5" ht="13.9" customHeight="1" x14ac:dyDescent="0.25">
      <c r="A4883" s="17">
        <v>4881</v>
      </c>
      <c r="B4883" s="18" t="s">
        <v>9789</v>
      </c>
      <c r="C4883" s="19" t="s">
        <v>9790</v>
      </c>
      <c r="D4883" s="15">
        <f>Dados!$D$2+Dados!E4883</f>
        <v>201.07</v>
      </c>
      <c r="E4883" s="16">
        <f>Dados!$G$2+Dados!H4883</f>
        <v>233.07</v>
      </c>
    </row>
    <row r="4884" spans="1:5" ht="13.9" customHeight="1" x14ac:dyDescent="0.25">
      <c r="A4884" s="17">
        <v>4882</v>
      </c>
      <c r="B4884" s="18" t="s">
        <v>9791</v>
      </c>
      <c r="C4884" s="19" t="s">
        <v>9792</v>
      </c>
      <c r="D4884" s="15">
        <f>Dados!$D$2+Dados!E4884</f>
        <v>88.77000000000001</v>
      </c>
      <c r="E4884" s="16">
        <f>Dados!$G$2+Dados!H4884</f>
        <v>120.77000000000001</v>
      </c>
    </row>
    <row r="4885" spans="1:5" ht="13.9" customHeight="1" x14ac:dyDescent="0.25">
      <c r="A4885" s="17">
        <v>4883</v>
      </c>
      <c r="B4885" s="18" t="s">
        <v>9793</v>
      </c>
      <c r="C4885" s="19" t="s">
        <v>9794</v>
      </c>
      <c r="D4885" s="15">
        <f>Dados!$D$2+Dados!E4885</f>
        <v>125.12</v>
      </c>
      <c r="E4885" s="16">
        <f>Dados!$G$2+Dados!H4885</f>
        <v>157.12</v>
      </c>
    </row>
    <row r="4886" spans="1:5" ht="13.9" customHeight="1" x14ac:dyDescent="0.25">
      <c r="A4886" s="17">
        <v>4884</v>
      </c>
      <c r="B4886" s="18" t="s">
        <v>9795</v>
      </c>
      <c r="C4886" s="19" t="s">
        <v>9796</v>
      </c>
      <c r="D4886" s="15">
        <f>Dados!$D$2+Dados!E4886</f>
        <v>154.96</v>
      </c>
      <c r="E4886" s="16">
        <f>Dados!$G$2+Dados!H4886</f>
        <v>186.96</v>
      </c>
    </row>
    <row r="4887" spans="1:5" ht="13.9" customHeight="1" x14ac:dyDescent="0.25">
      <c r="A4887" s="17">
        <v>4885</v>
      </c>
      <c r="B4887" s="18" t="s">
        <v>9797</v>
      </c>
      <c r="C4887" s="19" t="s">
        <v>9798</v>
      </c>
      <c r="D4887" s="15">
        <f>Dados!$D$2+Dados!E4887</f>
        <v>135.97</v>
      </c>
      <c r="E4887" s="16">
        <f>Dados!$G$2+Dados!H4887</f>
        <v>167.97</v>
      </c>
    </row>
    <row r="4888" spans="1:5" ht="13.9" customHeight="1" x14ac:dyDescent="0.25">
      <c r="A4888" s="17">
        <v>4886</v>
      </c>
      <c r="B4888" s="18" t="s">
        <v>9799</v>
      </c>
      <c r="C4888" s="19" t="s">
        <v>9800</v>
      </c>
      <c r="D4888" s="15">
        <f>Dados!$D$2+Dados!E4888</f>
        <v>125.12</v>
      </c>
      <c r="E4888" s="16">
        <f>Dados!$G$2+Dados!H4888</f>
        <v>157.12</v>
      </c>
    </row>
    <row r="4889" spans="1:5" ht="13.9" customHeight="1" x14ac:dyDescent="0.25">
      <c r="A4889" s="17">
        <v>4887</v>
      </c>
      <c r="B4889" s="18" t="s">
        <v>9801</v>
      </c>
      <c r="C4889" s="19" t="s">
        <v>9802</v>
      </c>
      <c r="D4889" s="15">
        <f>Dados!$D$2+Dados!E4889</f>
        <v>154.96</v>
      </c>
      <c r="E4889" s="16">
        <f>Dados!$G$2+Dados!H4889</f>
        <v>186.96</v>
      </c>
    </row>
    <row r="4890" spans="1:5" ht="13.9" customHeight="1" x14ac:dyDescent="0.25">
      <c r="A4890" s="17">
        <v>4888</v>
      </c>
      <c r="B4890" s="18" t="s">
        <v>9803</v>
      </c>
      <c r="C4890" s="19" t="s">
        <v>9804</v>
      </c>
      <c r="D4890" s="15">
        <f>Dados!$D$2+Dados!E4890</f>
        <v>249.9</v>
      </c>
      <c r="E4890" s="16">
        <f>Dados!$G$2+Dados!H4890</f>
        <v>281.89999999999998</v>
      </c>
    </row>
    <row r="4891" spans="1:5" ht="13.9" customHeight="1" x14ac:dyDescent="0.25">
      <c r="A4891" s="17">
        <v>4889</v>
      </c>
      <c r="B4891" s="18" t="s">
        <v>9805</v>
      </c>
      <c r="C4891" s="19" t="s">
        <v>9806</v>
      </c>
      <c r="D4891" s="15">
        <f>Dados!$D$2+Dados!E4891</f>
        <v>277.02999999999997</v>
      </c>
      <c r="E4891" s="16">
        <f>Dados!$G$2+Dados!H4891</f>
        <v>309.02999999999997</v>
      </c>
    </row>
    <row r="4892" spans="1:5" ht="13.9" customHeight="1" x14ac:dyDescent="0.25">
      <c r="A4892" s="17">
        <v>4890</v>
      </c>
      <c r="B4892" s="18" t="s">
        <v>9807</v>
      </c>
      <c r="C4892" s="19" t="s">
        <v>9808</v>
      </c>
      <c r="D4892" s="15">
        <f>Dados!$D$2+Dados!E4892</f>
        <v>249.9</v>
      </c>
      <c r="E4892" s="16">
        <f>Dados!$G$2+Dados!H4892</f>
        <v>281.89999999999998</v>
      </c>
    </row>
    <row r="4893" spans="1:5" ht="13.9" customHeight="1" x14ac:dyDescent="0.25">
      <c r="A4893" s="17">
        <v>4891</v>
      </c>
      <c r="B4893" s="18" t="s">
        <v>9809</v>
      </c>
      <c r="C4893" s="19" t="s">
        <v>9810</v>
      </c>
      <c r="D4893" s="15">
        <f>Dados!$D$2+Dados!E4893</f>
        <v>165.81</v>
      </c>
      <c r="E4893" s="16">
        <f>Dados!$G$2+Dados!H4893</f>
        <v>197.81</v>
      </c>
    </row>
    <row r="4894" spans="1:5" ht="13.9" customHeight="1" x14ac:dyDescent="0.25">
      <c r="A4894" s="17">
        <v>4892</v>
      </c>
      <c r="B4894" s="18" t="s">
        <v>9811</v>
      </c>
      <c r="C4894" s="19" t="s">
        <v>9812</v>
      </c>
      <c r="D4894" s="15">
        <f>Dados!$D$2+Dados!E4894</f>
        <v>165.81</v>
      </c>
      <c r="E4894" s="16">
        <f>Dados!$G$2+Dados!H4894</f>
        <v>197.81</v>
      </c>
    </row>
    <row r="4895" spans="1:5" ht="13.9" customHeight="1" x14ac:dyDescent="0.25">
      <c r="A4895" s="17">
        <v>4893</v>
      </c>
      <c r="B4895" s="18" t="s">
        <v>9813</v>
      </c>
      <c r="C4895" s="19" t="s">
        <v>9814</v>
      </c>
      <c r="D4895" s="15">
        <f>Dados!$D$2+Dados!E4895</f>
        <v>165.81</v>
      </c>
      <c r="E4895" s="16">
        <f>Dados!$G$2+Dados!H4895</f>
        <v>197.81</v>
      </c>
    </row>
    <row r="4896" spans="1:5" ht="13.9" customHeight="1" x14ac:dyDescent="0.25">
      <c r="A4896" s="17">
        <v>4894</v>
      </c>
      <c r="B4896" s="18" t="s">
        <v>9815</v>
      </c>
      <c r="C4896" s="19" t="s">
        <v>9816</v>
      </c>
      <c r="D4896" s="15">
        <f>Dados!$D$2+Dados!E4896</f>
        <v>249.9</v>
      </c>
      <c r="E4896" s="16">
        <f>Dados!$G$2+Dados!H4896</f>
        <v>281.89999999999998</v>
      </c>
    </row>
    <row r="4897" spans="1:5" ht="13.9" customHeight="1" x14ac:dyDescent="0.25">
      <c r="A4897" s="17">
        <v>4895</v>
      </c>
      <c r="B4897" s="18" t="s">
        <v>9817</v>
      </c>
      <c r="C4897" s="19" t="s">
        <v>9818</v>
      </c>
      <c r="D4897" s="15">
        <f>Dados!$D$2+Dados!E4897</f>
        <v>175.3</v>
      </c>
      <c r="E4897" s="16">
        <f>Dados!$G$2+Dados!H4897</f>
        <v>207.3</v>
      </c>
    </row>
    <row r="4898" spans="1:5" ht="13.9" customHeight="1" x14ac:dyDescent="0.25">
      <c r="A4898" s="17">
        <v>4896</v>
      </c>
      <c r="B4898" s="18" t="s">
        <v>9819</v>
      </c>
      <c r="C4898" s="19" t="s">
        <v>9820</v>
      </c>
      <c r="D4898" s="15">
        <f>Dados!$D$2+Dados!E4898</f>
        <v>157.66999999999999</v>
      </c>
      <c r="E4898" s="16">
        <f>Dados!$G$2+Dados!H4898</f>
        <v>189.67</v>
      </c>
    </row>
    <row r="4899" spans="1:5" ht="13.9" customHeight="1" x14ac:dyDescent="0.25">
      <c r="A4899" s="17">
        <v>4897</v>
      </c>
      <c r="B4899" s="18" t="s">
        <v>9821</v>
      </c>
      <c r="C4899" s="19" t="s">
        <v>9822</v>
      </c>
      <c r="D4899" s="15">
        <f>Dados!$D$2+Dados!E4899</f>
        <v>81.72</v>
      </c>
      <c r="E4899" s="16">
        <f>Dados!$G$2+Dados!H4899</f>
        <v>113.72</v>
      </c>
    </row>
    <row r="4900" spans="1:5" ht="13.9" customHeight="1" x14ac:dyDescent="0.25">
      <c r="A4900" s="17">
        <v>4898</v>
      </c>
      <c r="B4900" s="18" t="s">
        <v>9823</v>
      </c>
      <c r="C4900" s="19" t="s">
        <v>9824</v>
      </c>
      <c r="D4900" s="15">
        <f>Dados!$D$2+Dados!E4900</f>
        <v>84.43</v>
      </c>
      <c r="E4900" s="16">
        <f>Dados!$G$2+Dados!H4900</f>
        <v>116.43</v>
      </c>
    </row>
    <row r="4901" spans="1:5" ht="13.9" customHeight="1" x14ac:dyDescent="0.25">
      <c r="A4901" s="17">
        <v>4899</v>
      </c>
      <c r="B4901" s="18" t="s">
        <v>9825</v>
      </c>
      <c r="C4901" s="19" t="s">
        <v>9826</v>
      </c>
      <c r="D4901" s="15">
        <f>Dados!$D$2+Dados!E4901</f>
        <v>73.58</v>
      </c>
      <c r="E4901" s="16">
        <f>Dados!$G$2+Dados!H4901</f>
        <v>105.58</v>
      </c>
    </row>
    <row r="4902" spans="1:5" ht="13.9" customHeight="1" x14ac:dyDescent="0.25">
      <c r="A4902" s="17">
        <v>4900</v>
      </c>
      <c r="B4902" s="18" t="s">
        <v>9827</v>
      </c>
      <c r="C4902" s="19" t="s">
        <v>9828</v>
      </c>
      <c r="D4902" s="15">
        <f>Dados!$D$2+Dados!E4902</f>
        <v>92.57</v>
      </c>
      <c r="E4902" s="16">
        <f>Dados!$G$2+Dados!H4902</f>
        <v>124.57</v>
      </c>
    </row>
    <row r="4903" spans="1:5" ht="13.9" customHeight="1" x14ac:dyDescent="0.25">
      <c r="A4903" s="17">
        <v>4901</v>
      </c>
      <c r="B4903" s="18" t="s">
        <v>9829</v>
      </c>
      <c r="C4903" s="19" t="s">
        <v>9830</v>
      </c>
      <c r="D4903" s="15">
        <f>Dados!$D$2+Dados!E4903</f>
        <v>79.009999999999991</v>
      </c>
      <c r="E4903" s="16">
        <f>Dados!$G$2+Dados!H4903</f>
        <v>111.00999999999999</v>
      </c>
    </row>
    <row r="4904" spans="1:5" ht="13.9" customHeight="1" x14ac:dyDescent="0.25">
      <c r="A4904" s="17">
        <v>4902</v>
      </c>
      <c r="B4904" s="18" t="s">
        <v>9831</v>
      </c>
      <c r="C4904" s="19" t="s">
        <v>9832</v>
      </c>
      <c r="D4904" s="15">
        <f>Dados!$D$2+Dados!E4904</f>
        <v>87.14</v>
      </c>
      <c r="E4904" s="16">
        <f>Dados!$G$2+Dados!H4904</f>
        <v>119.14</v>
      </c>
    </row>
    <row r="4905" spans="1:5" ht="13.9" customHeight="1" x14ac:dyDescent="0.25">
      <c r="A4905" s="17">
        <v>4903</v>
      </c>
      <c r="B4905" s="18" t="s">
        <v>9833</v>
      </c>
      <c r="C4905" s="19" t="s">
        <v>9834</v>
      </c>
      <c r="D4905" s="15">
        <f>Dados!$D$2+Dados!E4905</f>
        <v>87.14</v>
      </c>
      <c r="E4905" s="16">
        <f>Dados!$G$2+Dados!H4905</f>
        <v>119.14</v>
      </c>
    </row>
    <row r="4906" spans="1:5" ht="13.9" customHeight="1" x14ac:dyDescent="0.25">
      <c r="A4906" s="17">
        <v>4904</v>
      </c>
      <c r="B4906" s="18" t="s">
        <v>9835</v>
      </c>
      <c r="C4906" s="19" t="s">
        <v>9836</v>
      </c>
      <c r="D4906" s="15">
        <f>Dados!$D$2+Dados!E4906</f>
        <v>84.43</v>
      </c>
      <c r="E4906" s="16">
        <f>Dados!$G$2+Dados!H4906</f>
        <v>116.43</v>
      </c>
    </row>
    <row r="4907" spans="1:5" ht="13.9" customHeight="1" x14ac:dyDescent="0.25">
      <c r="A4907" s="17">
        <v>4905</v>
      </c>
      <c r="B4907" s="18" t="s">
        <v>9837</v>
      </c>
      <c r="C4907" s="19" t="s">
        <v>9838</v>
      </c>
      <c r="D4907" s="15">
        <f>Dados!$D$2+Dados!E4907</f>
        <v>76.289999999999992</v>
      </c>
      <c r="E4907" s="16">
        <f>Dados!$G$2+Dados!H4907</f>
        <v>108.28999999999999</v>
      </c>
    </row>
    <row r="4908" spans="1:5" ht="13.9" customHeight="1" x14ac:dyDescent="0.25">
      <c r="A4908" s="17">
        <v>4906</v>
      </c>
      <c r="B4908" s="18" t="s">
        <v>9839</v>
      </c>
      <c r="C4908" s="19" t="s">
        <v>9840</v>
      </c>
      <c r="D4908" s="15">
        <f>Dados!$D$2+Dados!E4908</f>
        <v>81.72</v>
      </c>
      <c r="E4908" s="16">
        <f>Dados!$G$2+Dados!H4908</f>
        <v>113.72</v>
      </c>
    </row>
    <row r="4909" spans="1:5" ht="13.9" customHeight="1" x14ac:dyDescent="0.25">
      <c r="A4909" s="17">
        <v>4907</v>
      </c>
      <c r="B4909" s="18" t="s">
        <v>9841</v>
      </c>
      <c r="C4909" s="19" t="s">
        <v>9842</v>
      </c>
      <c r="D4909" s="15">
        <f>Dados!$D$2+Dados!E4909</f>
        <v>81.72</v>
      </c>
      <c r="E4909" s="16">
        <f>Dados!$G$2+Dados!H4909</f>
        <v>113.72</v>
      </c>
    </row>
    <row r="4910" spans="1:5" ht="13.7" customHeight="1" x14ac:dyDescent="0.25">
      <c r="A4910" s="17">
        <v>4908</v>
      </c>
      <c r="B4910" s="18" t="s">
        <v>9843</v>
      </c>
      <c r="C4910" s="19" t="s">
        <v>9844</v>
      </c>
      <c r="D4910" s="15">
        <f>Dados!$D$2+Dados!E4910</f>
        <v>81.72</v>
      </c>
      <c r="E4910" s="16">
        <f>Dados!$G$2+Dados!H4910</f>
        <v>113.72</v>
      </c>
    </row>
    <row r="4911" spans="1:5" ht="13.9" customHeight="1" x14ac:dyDescent="0.25">
      <c r="A4911" s="17">
        <v>4909</v>
      </c>
      <c r="B4911" s="18" t="s">
        <v>9845</v>
      </c>
      <c r="C4911" s="19" t="s">
        <v>9846</v>
      </c>
      <c r="D4911" s="15">
        <f>Dados!$D$2+Dados!E4911</f>
        <v>79.009999999999991</v>
      </c>
      <c r="E4911" s="16">
        <f>Dados!$G$2+Dados!H4911</f>
        <v>111.00999999999999</v>
      </c>
    </row>
    <row r="4912" spans="1:5" ht="13.9" customHeight="1" x14ac:dyDescent="0.25">
      <c r="A4912" s="17">
        <v>4910</v>
      </c>
      <c r="B4912" s="18" t="s">
        <v>9847</v>
      </c>
      <c r="C4912" s="19" t="s">
        <v>9848</v>
      </c>
      <c r="D4912" s="15">
        <f>Dados!$D$2+Dados!E4912</f>
        <v>81.72</v>
      </c>
      <c r="E4912" s="16">
        <f>Dados!$G$2+Dados!H4912</f>
        <v>113.72</v>
      </c>
    </row>
    <row r="4913" spans="1:5" ht="13.9" customHeight="1" x14ac:dyDescent="0.25">
      <c r="A4913" s="17">
        <v>4911</v>
      </c>
      <c r="B4913" s="18" t="s">
        <v>9849</v>
      </c>
      <c r="C4913" s="19" t="s">
        <v>9850</v>
      </c>
      <c r="D4913" s="15">
        <f>Dados!$D$2+Dados!E4913</f>
        <v>70.87</v>
      </c>
      <c r="E4913" s="16">
        <f>Dados!$G$2+Dados!H4913</f>
        <v>102.87</v>
      </c>
    </row>
    <row r="4914" spans="1:5" ht="13.9" customHeight="1" x14ac:dyDescent="0.25">
      <c r="A4914" s="17">
        <v>4912</v>
      </c>
      <c r="B4914" s="18" t="s">
        <v>9851</v>
      </c>
      <c r="C4914" s="19" t="s">
        <v>9852</v>
      </c>
      <c r="D4914" s="15">
        <f>Dados!$D$2+Dados!E4914</f>
        <v>70.87</v>
      </c>
      <c r="E4914" s="16">
        <f>Dados!$G$2+Dados!H4914</f>
        <v>102.87</v>
      </c>
    </row>
    <row r="4915" spans="1:5" ht="13.9" customHeight="1" x14ac:dyDescent="0.25">
      <c r="A4915" s="17">
        <v>4913</v>
      </c>
      <c r="B4915" s="18" t="s">
        <v>9853</v>
      </c>
      <c r="C4915" s="19" t="s">
        <v>9854</v>
      </c>
      <c r="D4915" s="15">
        <f>Dados!$D$2+Dados!E4915</f>
        <v>70.87</v>
      </c>
      <c r="E4915" s="16">
        <f>Dados!$G$2+Dados!H4915</f>
        <v>102.87</v>
      </c>
    </row>
    <row r="4916" spans="1:5" ht="13.9" customHeight="1" x14ac:dyDescent="0.25">
      <c r="A4916" s="17">
        <v>4914</v>
      </c>
      <c r="B4916" s="18" t="s">
        <v>9855</v>
      </c>
      <c r="C4916" s="19" t="s">
        <v>9856</v>
      </c>
      <c r="D4916" s="15">
        <f>Dados!$D$2+Dados!E4916</f>
        <v>70.87</v>
      </c>
      <c r="E4916" s="16">
        <f>Dados!$G$2+Dados!H4916</f>
        <v>102.87</v>
      </c>
    </row>
    <row r="4917" spans="1:5" ht="13.9" customHeight="1" x14ac:dyDescent="0.25">
      <c r="A4917" s="17">
        <v>4915</v>
      </c>
      <c r="B4917" s="18" t="s">
        <v>9857</v>
      </c>
      <c r="C4917" s="19" t="s">
        <v>9858</v>
      </c>
      <c r="D4917" s="15">
        <f>Dados!$D$2+Dados!E4917</f>
        <v>70.87</v>
      </c>
      <c r="E4917" s="16">
        <f>Dados!$G$2+Dados!H4917</f>
        <v>102.87</v>
      </c>
    </row>
    <row r="4918" spans="1:5" ht="13.9" customHeight="1" x14ac:dyDescent="0.25">
      <c r="A4918" s="17">
        <v>4916</v>
      </c>
      <c r="B4918" s="18" t="s">
        <v>9859</v>
      </c>
      <c r="C4918" s="19" t="s">
        <v>9860</v>
      </c>
      <c r="D4918" s="15">
        <f>Dados!$D$2+Dados!E4918</f>
        <v>271.60000000000002</v>
      </c>
      <c r="E4918" s="16">
        <f>Dados!$G$2+Dados!H4918</f>
        <v>303.60000000000002</v>
      </c>
    </row>
    <row r="4919" spans="1:5" ht="13.9" customHeight="1" x14ac:dyDescent="0.25">
      <c r="A4919" s="17">
        <v>4917</v>
      </c>
      <c r="B4919" s="18" t="s">
        <v>9861</v>
      </c>
      <c r="C4919" s="19" t="s">
        <v>9862</v>
      </c>
      <c r="D4919" s="15">
        <f>Dados!$D$2+Dados!E4919</f>
        <v>255.32</v>
      </c>
      <c r="E4919" s="16">
        <f>Dados!$G$2+Dados!H4919</f>
        <v>287.32</v>
      </c>
    </row>
    <row r="4920" spans="1:5" ht="13.9" customHeight="1" x14ac:dyDescent="0.25">
      <c r="A4920" s="17">
        <v>4918</v>
      </c>
      <c r="B4920" s="18" t="s">
        <v>9863</v>
      </c>
      <c r="C4920" s="19" t="s">
        <v>9864</v>
      </c>
      <c r="D4920" s="15">
        <f>Dados!$D$2+Dados!E4920</f>
        <v>203.79</v>
      </c>
      <c r="E4920" s="16">
        <f>Dados!$G$2+Dados!H4920</f>
        <v>235.79</v>
      </c>
    </row>
    <row r="4921" spans="1:5" ht="13.9" customHeight="1" x14ac:dyDescent="0.25">
      <c r="A4921" s="17">
        <v>4919</v>
      </c>
      <c r="B4921" s="18" t="s">
        <v>9865</v>
      </c>
      <c r="C4921" s="19" t="s">
        <v>9866</v>
      </c>
      <c r="D4921" s="15">
        <f>Dados!$D$2+Dados!E4921</f>
        <v>274.86</v>
      </c>
      <c r="E4921" s="16">
        <f>Dados!$G$2+Dados!H4921</f>
        <v>306.86</v>
      </c>
    </row>
    <row r="4922" spans="1:5" ht="13.9" customHeight="1" x14ac:dyDescent="0.25">
      <c r="A4922" s="17">
        <v>4920</v>
      </c>
      <c r="B4922" s="18" t="s">
        <v>9867</v>
      </c>
      <c r="C4922" s="19" t="s">
        <v>9868</v>
      </c>
      <c r="D4922" s="15">
        <f>Dados!$D$2+Dados!E4922</f>
        <v>388.24</v>
      </c>
      <c r="E4922" s="16">
        <f>Dados!$G$2+Dados!H4922</f>
        <v>420.24</v>
      </c>
    </row>
    <row r="4923" spans="1:5" ht="13.9" customHeight="1" x14ac:dyDescent="0.25">
      <c r="A4923" s="17">
        <v>4921</v>
      </c>
      <c r="B4923" s="18" t="s">
        <v>9869</v>
      </c>
      <c r="C4923" s="19" t="s">
        <v>9870</v>
      </c>
      <c r="D4923" s="15">
        <f>Dados!$D$2+Dados!E4923</f>
        <v>237.96</v>
      </c>
      <c r="E4923" s="16">
        <f>Dados!$G$2+Dados!H4923</f>
        <v>269.96000000000004</v>
      </c>
    </row>
    <row r="4924" spans="1:5" ht="13.9" customHeight="1" x14ac:dyDescent="0.25">
      <c r="A4924" s="17">
        <v>4922</v>
      </c>
      <c r="B4924" s="18" t="s">
        <v>9871</v>
      </c>
      <c r="C4924" s="19" t="s">
        <v>9872</v>
      </c>
      <c r="D4924" s="15">
        <f>Dados!$D$2+Dados!E4924</f>
        <v>221.42</v>
      </c>
      <c r="E4924" s="16">
        <f>Dados!$G$2+Dados!H4924</f>
        <v>253.42</v>
      </c>
    </row>
    <row r="4925" spans="1:5" ht="13.9" customHeight="1" x14ac:dyDescent="0.25">
      <c r="A4925" s="17">
        <v>4923</v>
      </c>
      <c r="B4925" s="18" t="s">
        <v>9873</v>
      </c>
      <c r="C4925" s="19" t="s">
        <v>9874</v>
      </c>
      <c r="D4925" s="15">
        <f>Dados!$D$2+Dados!E4925</f>
        <v>228.2</v>
      </c>
      <c r="E4925" s="16">
        <f>Dados!$G$2+Dados!H4925</f>
        <v>260.2</v>
      </c>
    </row>
    <row r="4926" spans="1:5" ht="13.9" customHeight="1" x14ac:dyDescent="0.25">
      <c r="A4926" s="17">
        <v>4924</v>
      </c>
      <c r="B4926" s="18" t="s">
        <v>9875</v>
      </c>
      <c r="C4926" s="19" t="s">
        <v>9876</v>
      </c>
      <c r="D4926" s="15">
        <f>Dados!$D$2+Dados!E4926</f>
        <v>304.14999999999998</v>
      </c>
      <c r="E4926" s="16">
        <f>Dados!$G$2+Dados!H4926</f>
        <v>336.15</v>
      </c>
    </row>
    <row r="4927" spans="1:5" ht="13.9" customHeight="1" x14ac:dyDescent="0.25">
      <c r="A4927" s="17">
        <v>4925</v>
      </c>
      <c r="B4927" s="18" t="s">
        <v>9877</v>
      </c>
      <c r="C4927" s="19" t="s">
        <v>9878</v>
      </c>
      <c r="D4927" s="15">
        <f>Dados!$D$2+Dados!E4927</f>
        <v>297.64</v>
      </c>
      <c r="E4927" s="16">
        <f>Dados!$G$2+Dados!H4927</f>
        <v>329.64</v>
      </c>
    </row>
    <row r="4928" spans="1:5" ht="13.9" customHeight="1" x14ac:dyDescent="0.25">
      <c r="A4928" s="17">
        <v>4926</v>
      </c>
      <c r="B4928" s="18" t="s">
        <v>9879</v>
      </c>
      <c r="C4928" s="19" t="s">
        <v>9880</v>
      </c>
      <c r="D4928" s="15">
        <f>Dados!$D$2+Dados!E4928</f>
        <v>382.82</v>
      </c>
      <c r="E4928" s="16">
        <f>Dados!$G$2+Dados!H4928</f>
        <v>414.82</v>
      </c>
    </row>
    <row r="4929" spans="1:5" ht="13.9" customHeight="1" x14ac:dyDescent="0.25">
      <c r="A4929" s="17">
        <v>4927</v>
      </c>
      <c r="B4929" s="18" t="s">
        <v>9881</v>
      </c>
      <c r="C4929" s="19" t="s">
        <v>9882</v>
      </c>
      <c r="D4929" s="15">
        <f>Dados!$D$2+Dados!E4929</f>
        <v>252.61</v>
      </c>
      <c r="E4929" s="16">
        <f>Dados!$G$2+Dados!H4929</f>
        <v>284.61</v>
      </c>
    </row>
    <row r="4930" spans="1:5" ht="13.9" customHeight="1" x14ac:dyDescent="0.25">
      <c r="A4930" s="17">
        <v>4928</v>
      </c>
      <c r="B4930" s="18" t="s">
        <v>9883</v>
      </c>
      <c r="C4930" s="19" t="s">
        <v>9884</v>
      </c>
      <c r="D4930" s="15">
        <f>Dados!$D$2+Dados!E4930</f>
        <v>271.60000000000002</v>
      </c>
      <c r="E4930" s="16">
        <f>Dados!$G$2+Dados!H4930</f>
        <v>303.60000000000002</v>
      </c>
    </row>
    <row r="4931" spans="1:5" ht="13.9" customHeight="1" x14ac:dyDescent="0.25">
      <c r="A4931" s="17">
        <v>4929</v>
      </c>
      <c r="B4931" s="18" t="s">
        <v>9885</v>
      </c>
      <c r="C4931" s="19" t="s">
        <v>9886</v>
      </c>
      <c r="D4931" s="15">
        <f>Dados!$D$2+Dados!E4931</f>
        <v>266.16999999999996</v>
      </c>
      <c r="E4931" s="16">
        <f>Dados!$G$2+Dados!H4931</f>
        <v>298.16999999999996</v>
      </c>
    </row>
    <row r="4932" spans="1:5" ht="13.9" customHeight="1" x14ac:dyDescent="0.25">
      <c r="A4932" s="17">
        <v>4930</v>
      </c>
      <c r="B4932" s="18" t="s">
        <v>9887</v>
      </c>
      <c r="C4932" s="19" t="s">
        <v>9888</v>
      </c>
      <c r="D4932" s="15">
        <f>Dados!$D$2+Dados!E4932</f>
        <v>271.60000000000002</v>
      </c>
      <c r="E4932" s="16">
        <f>Dados!$G$2+Dados!H4932</f>
        <v>303.60000000000002</v>
      </c>
    </row>
    <row r="4933" spans="1:5" ht="13.9" customHeight="1" x14ac:dyDescent="0.25">
      <c r="A4933" s="17">
        <v>4931</v>
      </c>
      <c r="B4933" s="18" t="s">
        <v>9889</v>
      </c>
      <c r="C4933" s="19" t="s">
        <v>9890</v>
      </c>
      <c r="D4933" s="15">
        <f>Dados!$D$2+Dados!E4933</f>
        <v>359.49</v>
      </c>
      <c r="E4933" s="16">
        <f>Dados!$G$2+Dados!H4933</f>
        <v>391.49</v>
      </c>
    </row>
    <row r="4934" spans="1:5" ht="13.9" customHeight="1" x14ac:dyDescent="0.25">
      <c r="A4934" s="17">
        <v>4932</v>
      </c>
      <c r="B4934" s="18" t="s">
        <v>9891</v>
      </c>
      <c r="C4934" s="19" t="s">
        <v>9892</v>
      </c>
      <c r="D4934" s="15">
        <f>Dados!$D$2+Dados!E4934</f>
        <v>258.03999999999996</v>
      </c>
      <c r="E4934" s="16">
        <f>Dados!$G$2+Dados!H4934</f>
        <v>290.03999999999996</v>
      </c>
    </row>
    <row r="4935" spans="1:5" ht="13.9" customHeight="1" x14ac:dyDescent="0.25">
      <c r="A4935" s="17">
        <v>4933</v>
      </c>
      <c r="B4935" s="18" t="s">
        <v>9893</v>
      </c>
      <c r="C4935" s="19" t="s">
        <v>9894</v>
      </c>
      <c r="D4935" s="15">
        <f>Dados!$D$2+Dados!E4935</f>
        <v>260.75</v>
      </c>
      <c r="E4935" s="16">
        <f>Dados!$G$2+Dados!H4935</f>
        <v>292.75</v>
      </c>
    </row>
    <row r="4936" spans="1:5" ht="13.9" customHeight="1" x14ac:dyDescent="0.25">
      <c r="A4936" s="17">
        <v>4934</v>
      </c>
      <c r="B4936" s="18" t="s">
        <v>9895</v>
      </c>
      <c r="C4936" s="19" t="s">
        <v>9896</v>
      </c>
      <c r="D4936" s="15">
        <f>Dados!$D$2+Dados!E4936</f>
        <v>301.44</v>
      </c>
      <c r="E4936" s="16">
        <f>Dados!$G$2+Dados!H4936</f>
        <v>333.44</v>
      </c>
    </row>
    <row r="4937" spans="1:5" ht="13.9" customHeight="1" x14ac:dyDescent="0.25">
      <c r="A4937" s="17">
        <v>4935</v>
      </c>
      <c r="B4937" s="18" t="s">
        <v>9897</v>
      </c>
      <c r="C4937" s="19" t="s">
        <v>9898</v>
      </c>
      <c r="D4937" s="15">
        <f>Dados!$D$2+Dados!E4937</f>
        <v>241.76</v>
      </c>
      <c r="E4937" s="16">
        <f>Dados!$G$2+Dados!H4937</f>
        <v>273.76</v>
      </c>
    </row>
    <row r="4938" spans="1:5" ht="13.9" customHeight="1" x14ac:dyDescent="0.25">
      <c r="A4938" s="17">
        <v>4936</v>
      </c>
      <c r="B4938" s="18" t="s">
        <v>9899</v>
      </c>
      <c r="C4938" s="19" t="s">
        <v>9900</v>
      </c>
      <c r="D4938" s="15">
        <f>Dados!$D$2+Dados!E4938</f>
        <v>282.45</v>
      </c>
      <c r="E4938" s="16">
        <f>Dados!$G$2+Dados!H4938</f>
        <v>314.45</v>
      </c>
    </row>
    <row r="4939" spans="1:5" ht="13.9" customHeight="1" x14ac:dyDescent="0.25">
      <c r="A4939" s="17">
        <v>4937</v>
      </c>
      <c r="B4939" s="18" t="s">
        <v>9901</v>
      </c>
      <c r="C4939" s="19" t="s">
        <v>9902</v>
      </c>
      <c r="D4939" s="15">
        <f>Dados!$D$2+Dados!E4939</f>
        <v>244.47</v>
      </c>
      <c r="E4939" s="16">
        <f>Dados!$G$2+Dados!H4939</f>
        <v>276.47000000000003</v>
      </c>
    </row>
    <row r="4940" spans="1:5" ht="13.9" customHeight="1" x14ac:dyDescent="0.25">
      <c r="A4940" s="17">
        <v>4938</v>
      </c>
      <c r="B4940" s="18" t="s">
        <v>9903</v>
      </c>
      <c r="C4940" s="19" t="s">
        <v>9904</v>
      </c>
      <c r="D4940" s="15">
        <f>Dados!$D$2+Dados!E4940</f>
        <v>352.98</v>
      </c>
      <c r="E4940" s="16">
        <f>Dados!$G$2+Dados!H4940</f>
        <v>384.98</v>
      </c>
    </row>
    <row r="4941" spans="1:5" ht="13.9" customHeight="1" x14ac:dyDescent="0.25">
      <c r="A4941" s="17">
        <v>4939</v>
      </c>
      <c r="B4941" s="18" t="s">
        <v>9905</v>
      </c>
      <c r="C4941" s="19" t="s">
        <v>9906</v>
      </c>
      <c r="D4941" s="15">
        <f>Dados!$D$2+Dados!E4941</f>
        <v>224.94</v>
      </c>
      <c r="E4941" s="16">
        <f>Dados!$G$2+Dados!H4941</f>
        <v>256.94</v>
      </c>
    </row>
    <row r="4942" spans="1:5" ht="13.9" customHeight="1" x14ac:dyDescent="0.25">
      <c r="A4942" s="17">
        <v>4940</v>
      </c>
      <c r="B4942" s="18" t="s">
        <v>9907</v>
      </c>
      <c r="C4942" s="19" t="s">
        <v>9908</v>
      </c>
      <c r="D4942" s="15">
        <f>Dados!$D$2+Dados!E4942</f>
        <v>380.1</v>
      </c>
      <c r="E4942" s="16">
        <f>Dados!$G$2+Dados!H4942</f>
        <v>412.1</v>
      </c>
    </row>
    <row r="4943" spans="1:5" ht="13.9" customHeight="1" x14ac:dyDescent="0.25">
      <c r="A4943" s="17">
        <v>4941</v>
      </c>
      <c r="B4943" s="18" t="s">
        <v>9909</v>
      </c>
      <c r="C4943" s="19" t="s">
        <v>9910</v>
      </c>
      <c r="D4943" s="15">
        <f>Dados!$D$2+Dados!E4943</f>
        <v>302.79000000000002</v>
      </c>
      <c r="E4943" s="16">
        <f>Dados!$G$2+Dados!H4943</f>
        <v>334.79</v>
      </c>
    </row>
    <row r="4944" spans="1:5" ht="13.9" customHeight="1" x14ac:dyDescent="0.25">
      <c r="A4944" s="17">
        <v>4942</v>
      </c>
      <c r="B4944" s="18" t="s">
        <v>9911</v>
      </c>
      <c r="C4944" s="19" t="s">
        <v>9912</v>
      </c>
      <c r="D4944" s="15">
        <f>Dados!$D$2+Dados!E4944</f>
        <v>206.5</v>
      </c>
      <c r="E4944" s="16">
        <f>Dados!$G$2+Dados!H4944</f>
        <v>238.5</v>
      </c>
    </row>
    <row r="4945" spans="1:5" ht="13.7" customHeight="1" x14ac:dyDescent="0.25">
      <c r="A4945" s="17">
        <v>4943</v>
      </c>
      <c r="B4945" s="18" t="s">
        <v>9913</v>
      </c>
      <c r="C4945" s="19" t="s">
        <v>9914</v>
      </c>
      <c r="D4945" s="15">
        <f>Dados!$D$2+Dados!E4945</f>
        <v>173.95</v>
      </c>
      <c r="E4945" s="16">
        <f>Dados!$G$2+Dados!H4945</f>
        <v>205.95</v>
      </c>
    </row>
    <row r="4946" spans="1:5" ht="13.9" customHeight="1" x14ac:dyDescent="0.25">
      <c r="A4946" s="17">
        <v>4944</v>
      </c>
      <c r="B4946" s="18" t="s">
        <v>9915</v>
      </c>
      <c r="C4946" s="19" t="s">
        <v>9916</v>
      </c>
      <c r="D4946" s="15">
        <f>Dados!$D$2+Dados!E4946</f>
        <v>380.1</v>
      </c>
      <c r="E4946" s="16">
        <f>Dados!$G$2+Dados!H4946</f>
        <v>412.1</v>
      </c>
    </row>
    <row r="4947" spans="1:5" ht="13.9" customHeight="1" x14ac:dyDescent="0.25">
      <c r="A4947" s="17">
        <v>4945</v>
      </c>
      <c r="B4947" s="18" t="s">
        <v>9917</v>
      </c>
      <c r="C4947" s="19" t="s">
        <v>9918</v>
      </c>
      <c r="D4947" s="15">
        <f>Dados!$D$2+Dados!E4947</f>
        <v>329.92</v>
      </c>
      <c r="E4947" s="16">
        <f>Dados!$G$2+Dados!H4947</f>
        <v>361.92</v>
      </c>
    </row>
    <row r="4948" spans="1:5" ht="13.9" customHeight="1" x14ac:dyDescent="0.25">
      <c r="A4948" s="17">
        <v>4946</v>
      </c>
      <c r="B4948" s="18" t="s">
        <v>9919</v>
      </c>
      <c r="C4948" s="19" t="s">
        <v>9920</v>
      </c>
      <c r="D4948" s="15">
        <f>Dados!$D$2+Dados!E4948</f>
        <v>315</v>
      </c>
      <c r="E4948" s="16">
        <f>Dados!$G$2+Dados!H4948</f>
        <v>347</v>
      </c>
    </row>
    <row r="4949" spans="1:5" ht="13.9" customHeight="1" x14ac:dyDescent="0.25">
      <c r="A4949" s="17">
        <v>4947</v>
      </c>
      <c r="B4949" s="18" t="s">
        <v>9921</v>
      </c>
      <c r="C4949" s="19" t="s">
        <v>9922</v>
      </c>
      <c r="D4949" s="15">
        <f>Dados!$D$2+Dados!E4949</f>
        <v>327.20999999999998</v>
      </c>
      <c r="E4949" s="16">
        <f>Dados!$G$2+Dados!H4949</f>
        <v>359.21</v>
      </c>
    </row>
    <row r="4950" spans="1:5" ht="13.9" customHeight="1" x14ac:dyDescent="0.25">
      <c r="A4950" s="17">
        <v>4948</v>
      </c>
      <c r="B4950" s="18" t="s">
        <v>9923</v>
      </c>
      <c r="C4950" s="19" t="s">
        <v>9924</v>
      </c>
      <c r="D4950" s="15">
        <f>Dados!$D$2+Dados!E4950</f>
        <v>266.16999999999996</v>
      </c>
      <c r="E4950" s="16">
        <f>Dados!$G$2+Dados!H4950</f>
        <v>298.16999999999996</v>
      </c>
    </row>
    <row r="4951" spans="1:5" ht="13.9" customHeight="1" x14ac:dyDescent="0.25">
      <c r="A4951" s="17">
        <v>4949</v>
      </c>
      <c r="B4951" s="18" t="s">
        <v>9925</v>
      </c>
      <c r="C4951" s="19" t="s">
        <v>9926</v>
      </c>
      <c r="D4951" s="15">
        <f>Dados!$D$2+Dados!E4951</f>
        <v>358.4</v>
      </c>
      <c r="E4951" s="16">
        <f>Dados!$G$2+Dados!H4951</f>
        <v>390.4</v>
      </c>
    </row>
    <row r="4952" spans="1:5" ht="13.9" customHeight="1" x14ac:dyDescent="0.25">
      <c r="A4952" s="17">
        <v>4950</v>
      </c>
      <c r="B4952" s="18" t="s">
        <v>9927</v>
      </c>
      <c r="C4952" s="19" t="s">
        <v>9928</v>
      </c>
      <c r="D4952" s="15">
        <f>Dados!$D$2+Dados!E4952</f>
        <v>333.99</v>
      </c>
      <c r="E4952" s="16">
        <f>Dados!$G$2+Dados!H4952</f>
        <v>365.99</v>
      </c>
    </row>
    <row r="4953" spans="1:5" ht="13.9" customHeight="1" x14ac:dyDescent="0.25">
      <c r="A4953" s="17">
        <v>4951</v>
      </c>
      <c r="B4953" s="18" t="s">
        <v>9929</v>
      </c>
      <c r="C4953" s="19" t="s">
        <v>9930</v>
      </c>
      <c r="D4953" s="15">
        <f>Dados!$D$2+Dados!E4953</f>
        <v>385.53</v>
      </c>
      <c r="E4953" s="16">
        <f>Dados!$G$2+Dados!H4953</f>
        <v>417.53</v>
      </c>
    </row>
    <row r="4954" spans="1:5" ht="13.9" customHeight="1" x14ac:dyDescent="0.25">
      <c r="A4954" s="17">
        <v>4952</v>
      </c>
      <c r="B4954" s="18" t="s">
        <v>9931</v>
      </c>
      <c r="C4954" s="19" t="s">
        <v>9932</v>
      </c>
      <c r="D4954" s="15">
        <f>Dados!$D$2+Dados!E4954</f>
        <v>282.45</v>
      </c>
      <c r="E4954" s="16">
        <f>Dados!$G$2+Dados!H4954</f>
        <v>314.45</v>
      </c>
    </row>
    <row r="4955" spans="1:5" ht="13.9" customHeight="1" x14ac:dyDescent="0.25">
      <c r="A4955" s="17">
        <v>4953</v>
      </c>
      <c r="B4955" s="18" t="s">
        <v>9933</v>
      </c>
      <c r="C4955" s="19" t="s">
        <v>9934</v>
      </c>
      <c r="D4955" s="15">
        <f>Dados!$D$2+Dados!E4955</f>
        <v>209.21</v>
      </c>
      <c r="E4955" s="16">
        <f>Dados!$G$2+Dados!H4955</f>
        <v>241.21</v>
      </c>
    </row>
    <row r="4956" spans="1:5" ht="13.9" customHeight="1" x14ac:dyDescent="0.25">
      <c r="A4956" s="17">
        <v>4954</v>
      </c>
      <c r="B4956" s="18" t="s">
        <v>9935</v>
      </c>
      <c r="C4956" s="19" t="s">
        <v>9936</v>
      </c>
      <c r="D4956" s="15">
        <f>Dados!$D$2+Dados!E4956</f>
        <v>217.35</v>
      </c>
      <c r="E4956" s="16">
        <f>Dados!$G$2+Dados!H4956</f>
        <v>249.35</v>
      </c>
    </row>
    <row r="4957" spans="1:5" ht="13.9" customHeight="1" x14ac:dyDescent="0.25">
      <c r="A4957" s="17">
        <v>4955</v>
      </c>
      <c r="B4957" s="18" t="s">
        <v>9937</v>
      </c>
      <c r="C4957" s="19" t="s">
        <v>9938</v>
      </c>
      <c r="D4957" s="15">
        <f>Dados!$D$2+Dados!E4957</f>
        <v>293.3</v>
      </c>
      <c r="E4957" s="16">
        <f>Dados!$G$2+Dados!H4957</f>
        <v>325.3</v>
      </c>
    </row>
    <row r="4958" spans="1:5" ht="13.9" customHeight="1" x14ac:dyDescent="0.25">
      <c r="A4958" s="17">
        <v>4956</v>
      </c>
      <c r="B4958" s="18" t="s">
        <v>9939</v>
      </c>
      <c r="C4958" s="19" t="s">
        <v>9940</v>
      </c>
      <c r="D4958" s="15">
        <f>Dados!$D$2+Dados!E4958</f>
        <v>233.62</v>
      </c>
      <c r="E4958" s="16">
        <f>Dados!$G$2+Dados!H4958</f>
        <v>265.62</v>
      </c>
    </row>
    <row r="4959" spans="1:5" ht="13.9" customHeight="1" x14ac:dyDescent="0.25">
      <c r="A4959" s="17">
        <v>4957</v>
      </c>
      <c r="B4959" s="18" t="s">
        <v>9941</v>
      </c>
      <c r="C4959" s="19" t="s">
        <v>9942</v>
      </c>
      <c r="D4959" s="15">
        <f>Dados!$D$2+Dados!E4959</f>
        <v>157.66999999999999</v>
      </c>
      <c r="E4959" s="16">
        <f>Dados!$G$2+Dados!H4959</f>
        <v>189.67</v>
      </c>
    </row>
    <row r="4960" spans="1:5" ht="13.9" customHeight="1" x14ac:dyDescent="0.25">
      <c r="A4960" s="17">
        <v>4958</v>
      </c>
      <c r="B4960" s="18" t="s">
        <v>9943</v>
      </c>
      <c r="C4960" s="19" t="s">
        <v>9944</v>
      </c>
      <c r="D4960" s="15">
        <f>Dados!$D$2+Dados!E4960</f>
        <v>122.41</v>
      </c>
      <c r="E4960" s="16">
        <f>Dados!$G$2+Dados!H4960</f>
        <v>154.41</v>
      </c>
    </row>
    <row r="4961" spans="1:5" ht="13.9" customHeight="1" x14ac:dyDescent="0.25">
      <c r="A4961" s="17">
        <v>4959</v>
      </c>
      <c r="B4961" s="18" t="s">
        <v>9945</v>
      </c>
      <c r="C4961" s="19" t="s">
        <v>9946</v>
      </c>
      <c r="D4961" s="15">
        <f>Dados!$D$2+Dados!E4961</f>
        <v>154.96</v>
      </c>
      <c r="E4961" s="16">
        <f>Dados!$G$2+Dados!H4961</f>
        <v>186.96</v>
      </c>
    </row>
    <row r="4962" spans="1:5" ht="13.9" customHeight="1" x14ac:dyDescent="0.25">
      <c r="A4962" s="17">
        <v>4960</v>
      </c>
      <c r="B4962" s="18" t="s">
        <v>9947</v>
      </c>
      <c r="C4962" s="19" t="s">
        <v>9948</v>
      </c>
      <c r="D4962" s="15">
        <f>Dados!$D$2+Dados!E4962</f>
        <v>160.38</v>
      </c>
      <c r="E4962" s="16">
        <f>Dados!$G$2+Dados!H4962</f>
        <v>192.38</v>
      </c>
    </row>
    <row r="4963" spans="1:5" ht="13.9" customHeight="1" x14ac:dyDescent="0.25">
      <c r="A4963" s="17">
        <v>4961</v>
      </c>
      <c r="B4963" s="18" t="s">
        <v>9949</v>
      </c>
      <c r="C4963" s="19" t="s">
        <v>9950</v>
      </c>
      <c r="D4963" s="15">
        <f>Dados!$D$2+Dados!E4963</f>
        <v>164.72</v>
      </c>
      <c r="E4963" s="16">
        <f>Dados!$G$2+Dados!H4963</f>
        <v>196.72</v>
      </c>
    </row>
    <row r="4964" spans="1:5" ht="13.9" customHeight="1" x14ac:dyDescent="0.25">
      <c r="A4964" s="17">
        <v>4962</v>
      </c>
      <c r="B4964" s="18" t="s">
        <v>9951</v>
      </c>
      <c r="C4964" s="19" t="s">
        <v>9952</v>
      </c>
      <c r="D4964" s="15">
        <f>Dados!$D$2+Dados!E4964</f>
        <v>108.84</v>
      </c>
      <c r="E4964" s="16">
        <f>Dados!$G$2+Dados!H4964</f>
        <v>140.84</v>
      </c>
    </row>
    <row r="4965" spans="1:5" ht="13.9" customHeight="1" x14ac:dyDescent="0.25">
      <c r="A4965" s="17">
        <v>4963</v>
      </c>
      <c r="B4965" s="18" t="s">
        <v>9953</v>
      </c>
      <c r="C4965" s="19" t="s">
        <v>9954</v>
      </c>
      <c r="D4965" s="15">
        <f>Dados!$D$2+Dados!E4965</f>
        <v>135.97</v>
      </c>
      <c r="E4965" s="16">
        <f>Dados!$G$2+Dados!H4965</f>
        <v>167.97</v>
      </c>
    </row>
    <row r="4966" spans="1:5" ht="13.9" customHeight="1" x14ac:dyDescent="0.25">
      <c r="A4966" s="17">
        <v>4964</v>
      </c>
      <c r="B4966" s="18" t="s">
        <v>9955</v>
      </c>
      <c r="C4966" s="19" t="s">
        <v>9956</v>
      </c>
      <c r="D4966" s="15">
        <f>Dados!$D$2+Dados!E4966</f>
        <v>152.25</v>
      </c>
      <c r="E4966" s="16">
        <f>Dados!$G$2+Dados!H4966</f>
        <v>184.25</v>
      </c>
    </row>
    <row r="4967" spans="1:5" ht="13.9" customHeight="1" x14ac:dyDescent="0.25">
      <c r="A4967" s="17">
        <v>4965</v>
      </c>
      <c r="B4967" s="18" t="s">
        <v>9957</v>
      </c>
      <c r="C4967" s="19" t="s">
        <v>9958</v>
      </c>
      <c r="D4967" s="15">
        <f>Dados!$D$2+Dados!E4967</f>
        <v>144.11000000000001</v>
      </c>
      <c r="E4967" s="16">
        <f>Dados!$G$2+Dados!H4967</f>
        <v>176.11</v>
      </c>
    </row>
    <row r="4968" spans="1:5" ht="13.9" customHeight="1" x14ac:dyDescent="0.25">
      <c r="A4968" s="17">
        <v>4966</v>
      </c>
      <c r="B4968" s="18" t="s">
        <v>9959</v>
      </c>
      <c r="C4968" s="19" t="s">
        <v>9960</v>
      </c>
      <c r="D4968" s="15">
        <f>Dados!$D$2+Dados!E4968</f>
        <v>62.73</v>
      </c>
      <c r="E4968" s="16">
        <f>Dados!$G$2+Dados!H4968</f>
        <v>94.72999999999999</v>
      </c>
    </row>
    <row r="4969" spans="1:5" ht="13.9" customHeight="1" x14ac:dyDescent="0.25">
      <c r="A4969" s="17">
        <v>4967</v>
      </c>
      <c r="B4969" s="18" t="s">
        <v>9961</v>
      </c>
      <c r="C4969" s="19" t="s">
        <v>9962</v>
      </c>
      <c r="D4969" s="15">
        <f>Dados!$D$2+Dados!E4969</f>
        <v>60.02</v>
      </c>
      <c r="E4969" s="16">
        <f>Dados!$G$2+Dados!H4969</f>
        <v>92.02000000000001</v>
      </c>
    </row>
    <row r="4970" spans="1:5" ht="13.9" customHeight="1" x14ac:dyDescent="0.25">
      <c r="A4970" s="17">
        <v>4968</v>
      </c>
      <c r="B4970" s="18" t="s">
        <v>9963</v>
      </c>
      <c r="C4970" s="19" t="s">
        <v>9964</v>
      </c>
      <c r="D4970" s="15">
        <f>Dados!$D$2+Dados!E4970</f>
        <v>76.289999999999992</v>
      </c>
      <c r="E4970" s="16">
        <f>Dados!$G$2+Dados!H4970</f>
        <v>108.28999999999999</v>
      </c>
    </row>
    <row r="4971" spans="1:5" ht="13.9" customHeight="1" x14ac:dyDescent="0.25">
      <c r="A4971" s="17">
        <v>4969</v>
      </c>
      <c r="B4971" s="18" t="s">
        <v>9965</v>
      </c>
      <c r="C4971" s="19" t="s">
        <v>9966</v>
      </c>
      <c r="D4971" s="15">
        <f>Dados!$D$2+Dados!E4971</f>
        <v>62.73</v>
      </c>
      <c r="E4971" s="16">
        <f>Dados!$G$2+Dados!H4971</f>
        <v>94.72999999999999</v>
      </c>
    </row>
    <row r="4972" spans="1:5" ht="13.9" customHeight="1" x14ac:dyDescent="0.25">
      <c r="A4972" s="17">
        <v>4970</v>
      </c>
      <c r="B4972" s="18" t="s">
        <v>9967</v>
      </c>
      <c r="C4972" s="19" t="s">
        <v>9968</v>
      </c>
      <c r="D4972" s="15">
        <f>Dados!$D$2+Dados!E4972</f>
        <v>76.289999999999992</v>
      </c>
      <c r="E4972" s="16">
        <f>Dados!$G$2+Dados!H4972</f>
        <v>108.28999999999999</v>
      </c>
    </row>
    <row r="4973" spans="1:5" ht="13.9" customHeight="1" x14ac:dyDescent="0.25">
      <c r="A4973" s="17">
        <v>4971</v>
      </c>
      <c r="B4973" s="18" t="s">
        <v>9969</v>
      </c>
      <c r="C4973" s="19" t="s">
        <v>9970</v>
      </c>
      <c r="D4973" s="15">
        <f>Dados!$D$2+Dados!E4973</f>
        <v>70.87</v>
      </c>
      <c r="E4973" s="16">
        <f>Dados!$G$2+Dados!H4973</f>
        <v>102.87</v>
      </c>
    </row>
    <row r="4974" spans="1:5" ht="13.9" customHeight="1" x14ac:dyDescent="0.25">
      <c r="A4974" s="17">
        <v>4972</v>
      </c>
      <c r="B4974" s="18" t="s">
        <v>9971</v>
      </c>
      <c r="C4974" s="19" t="s">
        <v>9972</v>
      </c>
      <c r="D4974" s="15">
        <f>Dados!$D$2+Dados!E4974</f>
        <v>62.73</v>
      </c>
      <c r="E4974" s="16">
        <f>Dados!$G$2+Dados!H4974</f>
        <v>94.72999999999999</v>
      </c>
    </row>
    <row r="4975" spans="1:5" ht="13.9" customHeight="1" x14ac:dyDescent="0.25">
      <c r="A4975" s="17">
        <v>4973</v>
      </c>
      <c r="B4975" s="18" t="s">
        <v>9973</v>
      </c>
      <c r="C4975" s="19" t="s">
        <v>9974</v>
      </c>
      <c r="D4975" s="15">
        <f>Dados!$D$2+Dados!E4975</f>
        <v>68.16</v>
      </c>
      <c r="E4975" s="16">
        <f>Dados!$G$2+Dados!H4975</f>
        <v>100.16</v>
      </c>
    </row>
    <row r="4976" spans="1:5" ht="13.9" customHeight="1" x14ac:dyDescent="0.25">
      <c r="A4976" s="17">
        <v>4974</v>
      </c>
      <c r="B4976" s="18" t="s">
        <v>9975</v>
      </c>
      <c r="C4976" s="19" t="s">
        <v>9976</v>
      </c>
      <c r="D4976" s="15">
        <f>Dados!$D$2+Dados!E4976</f>
        <v>75.47999999999999</v>
      </c>
      <c r="E4976" s="16">
        <f>Dados!$G$2+Dados!H4976</f>
        <v>107.47999999999999</v>
      </c>
    </row>
    <row r="4977" spans="1:5" ht="13.9" customHeight="1" x14ac:dyDescent="0.25">
      <c r="A4977" s="17">
        <v>4975</v>
      </c>
      <c r="B4977" s="18" t="s">
        <v>9977</v>
      </c>
      <c r="C4977" s="19" t="s">
        <v>9978</v>
      </c>
      <c r="D4977" s="15">
        <f>Dados!$D$2+Dados!E4977</f>
        <v>68.16</v>
      </c>
      <c r="E4977" s="16">
        <f>Dados!$G$2+Dados!H4977</f>
        <v>100.16</v>
      </c>
    </row>
    <row r="4978" spans="1:5" ht="13.9" customHeight="1" x14ac:dyDescent="0.25">
      <c r="A4978" s="17">
        <v>4976</v>
      </c>
      <c r="B4978" s="18" t="s">
        <v>9979</v>
      </c>
      <c r="C4978" s="19" t="s">
        <v>9980</v>
      </c>
      <c r="D4978" s="15">
        <f>Dados!$D$2+Dados!E4978</f>
        <v>68.16</v>
      </c>
      <c r="E4978" s="16">
        <f>Dados!$G$2+Dados!H4978</f>
        <v>100.16</v>
      </c>
    </row>
    <row r="4979" spans="1:5" ht="13.9" customHeight="1" x14ac:dyDescent="0.25">
      <c r="A4979" s="17">
        <v>4977</v>
      </c>
      <c r="B4979" s="18" t="s">
        <v>9981</v>
      </c>
      <c r="C4979" s="19" t="s">
        <v>9982</v>
      </c>
      <c r="D4979" s="15">
        <f>Dados!$D$2+Dados!E4979</f>
        <v>165.81</v>
      </c>
      <c r="E4979" s="16">
        <f>Dados!$G$2+Dados!H4979</f>
        <v>197.81</v>
      </c>
    </row>
    <row r="4980" spans="1:5" ht="13.7" customHeight="1" x14ac:dyDescent="0.25">
      <c r="A4980" s="17">
        <v>4978</v>
      </c>
      <c r="B4980" s="18" t="s">
        <v>9983</v>
      </c>
      <c r="C4980" s="19" t="s">
        <v>9984</v>
      </c>
      <c r="D4980" s="15">
        <f>Dados!$D$2+Dados!E4980</f>
        <v>165.81</v>
      </c>
      <c r="E4980" s="16">
        <f>Dados!$G$2+Dados!H4980</f>
        <v>197.81</v>
      </c>
    </row>
    <row r="4981" spans="1:5" ht="13.9" customHeight="1" x14ac:dyDescent="0.25">
      <c r="A4981" s="17">
        <v>4979</v>
      </c>
      <c r="B4981" s="18" t="s">
        <v>9985</v>
      </c>
      <c r="C4981" s="19" t="s">
        <v>9986</v>
      </c>
      <c r="D4981" s="15">
        <f>Dados!$D$2+Dados!E4981</f>
        <v>100.71</v>
      </c>
      <c r="E4981" s="16">
        <f>Dados!$G$2+Dados!H4981</f>
        <v>132.70999999999998</v>
      </c>
    </row>
    <row r="4982" spans="1:5" ht="13.9" customHeight="1" x14ac:dyDescent="0.25">
      <c r="A4982" s="17">
        <v>4980</v>
      </c>
      <c r="B4982" s="18" t="s">
        <v>9987</v>
      </c>
      <c r="C4982" s="19" t="s">
        <v>9988</v>
      </c>
      <c r="D4982" s="15">
        <f>Dados!$D$2+Dados!E4982</f>
        <v>114.27</v>
      </c>
      <c r="E4982" s="16">
        <f>Dados!$G$2+Dados!H4982</f>
        <v>146.26999999999998</v>
      </c>
    </row>
    <row r="4983" spans="1:5" ht="13.9" customHeight="1" x14ac:dyDescent="0.25">
      <c r="A4983" s="17">
        <v>4981</v>
      </c>
      <c r="B4983" s="18" t="s">
        <v>9989</v>
      </c>
      <c r="C4983" s="19" t="s">
        <v>9990</v>
      </c>
      <c r="D4983" s="15">
        <f>Dados!$D$2+Dados!E4983</f>
        <v>146.82</v>
      </c>
      <c r="E4983" s="16">
        <f>Dados!$G$2+Dados!H4983</f>
        <v>178.82</v>
      </c>
    </row>
    <row r="4984" spans="1:5" ht="13.9" customHeight="1" x14ac:dyDescent="0.25">
      <c r="A4984" s="17">
        <v>4982</v>
      </c>
      <c r="B4984" s="18" t="s">
        <v>9991</v>
      </c>
      <c r="C4984" s="19" t="s">
        <v>9992</v>
      </c>
      <c r="D4984" s="15">
        <f>Dados!$D$2+Dados!E4984</f>
        <v>100.71</v>
      </c>
      <c r="E4984" s="16">
        <f>Dados!$G$2+Dados!H4984</f>
        <v>132.70999999999998</v>
      </c>
    </row>
    <row r="4985" spans="1:5" ht="13.9" customHeight="1" x14ac:dyDescent="0.25">
      <c r="A4985" s="17">
        <v>4983</v>
      </c>
      <c r="B4985" s="18" t="s">
        <v>9993</v>
      </c>
      <c r="C4985" s="19" t="s">
        <v>9994</v>
      </c>
      <c r="D4985" s="15">
        <f>Dados!$D$2+Dados!E4985</f>
        <v>168.52</v>
      </c>
      <c r="E4985" s="16">
        <f>Dados!$G$2+Dados!H4985</f>
        <v>200.52</v>
      </c>
    </row>
    <row r="4986" spans="1:5" ht="13.9" customHeight="1" x14ac:dyDescent="0.25">
      <c r="A4986" s="17">
        <v>4984</v>
      </c>
      <c r="B4986" s="18" t="s">
        <v>9995</v>
      </c>
      <c r="C4986" s="19" t="s">
        <v>9996</v>
      </c>
      <c r="D4986" s="15">
        <f>Dados!$D$2+Dados!E4986</f>
        <v>111.56</v>
      </c>
      <c r="E4986" s="16">
        <f>Dados!$G$2+Dados!H4986</f>
        <v>143.56</v>
      </c>
    </row>
    <row r="4987" spans="1:5" ht="13.9" customHeight="1" x14ac:dyDescent="0.25">
      <c r="A4987" s="17">
        <v>4985</v>
      </c>
      <c r="B4987" s="18" t="s">
        <v>9997</v>
      </c>
      <c r="C4987" s="19" t="s">
        <v>9998</v>
      </c>
      <c r="D4987" s="15">
        <f>Dados!$D$2+Dados!E4987</f>
        <v>100.71</v>
      </c>
      <c r="E4987" s="16">
        <f>Dados!$G$2+Dados!H4987</f>
        <v>132.70999999999998</v>
      </c>
    </row>
    <row r="4988" spans="1:5" ht="13.9" customHeight="1" x14ac:dyDescent="0.25">
      <c r="A4988" s="17">
        <v>4986</v>
      </c>
      <c r="B4988" s="18" t="s">
        <v>9999</v>
      </c>
      <c r="C4988" s="19" t="s">
        <v>10000</v>
      </c>
      <c r="D4988" s="15">
        <f>Dados!$D$2+Dados!E4988</f>
        <v>100.71</v>
      </c>
      <c r="E4988" s="16">
        <f>Dados!$G$2+Dados!H4988</f>
        <v>132.70999999999998</v>
      </c>
    </row>
    <row r="4989" spans="1:5" ht="13.9" customHeight="1" x14ac:dyDescent="0.25">
      <c r="A4989" s="17">
        <v>4987</v>
      </c>
      <c r="B4989" s="18" t="s">
        <v>10001</v>
      </c>
      <c r="C4989" s="19" t="s">
        <v>10002</v>
      </c>
      <c r="D4989" s="15">
        <f>Dados!$D$2+Dados!E4989</f>
        <v>114.27</v>
      </c>
      <c r="E4989" s="16">
        <f>Dados!$G$2+Dados!H4989</f>
        <v>146.26999999999998</v>
      </c>
    </row>
    <row r="4990" spans="1:5" ht="13.9" customHeight="1" x14ac:dyDescent="0.25">
      <c r="A4990" s="17">
        <v>4988</v>
      </c>
      <c r="B4990" s="18" t="s">
        <v>10003</v>
      </c>
      <c r="C4990" s="19" t="s">
        <v>10004</v>
      </c>
      <c r="D4990" s="15">
        <f>Dados!$D$2+Dados!E4990</f>
        <v>163.1</v>
      </c>
      <c r="E4990" s="16">
        <f>Dados!$G$2+Dados!H4990</f>
        <v>195.1</v>
      </c>
    </row>
    <row r="4991" spans="1:5" ht="13.9" customHeight="1" x14ac:dyDescent="0.25">
      <c r="A4991" s="17">
        <v>4989</v>
      </c>
      <c r="B4991" s="18" t="s">
        <v>10005</v>
      </c>
      <c r="C4991" s="19" t="s">
        <v>10006</v>
      </c>
      <c r="D4991" s="15">
        <f>Dados!$D$2+Dados!E4991</f>
        <v>163.1</v>
      </c>
      <c r="E4991" s="16">
        <f>Dados!$G$2+Dados!H4991</f>
        <v>195.1</v>
      </c>
    </row>
    <row r="4992" spans="1:5" ht="13.9" customHeight="1" x14ac:dyDescent="0.25">
      <c r="A4992" s="17">
        <v>4990</v>
      </c>
      <c r="B4992" s="18" t="s">
        <v>10007</v>
      </c>
      <c r="C4992" s="19" t="s">
        <v>10008</v>
      </c>
      <c r="D4992" s="15">
        <f>Dados!$D$2+Dados!E4992</f>
        <v>160.38</v>
      </c>
      <c r="E4992" s="16">
        <f>Dados!$G$2+Dados!H4992</f>
        <v>192.38</v>
      </c>
    </row>
    <row r="4993" spans="1:5" ht="13.9" customHeight="1" x14ac:dyDescent="0.25">
      <c r="A4993" s="17">
        <v>4991</v>
      </c>
      <c r="B4993" s="18" t="s">
        <v>10009</v>
      </c>
      <c r="C4993" s="19" t="s">
        <v>10010</v>
      </c>
      <c r="D4993" s="15">
        <f>Dados!$D$2+Dados!E4993</f>
        <v>100.71</v>
      </c>
      <c r="E4993" s="16">
        <f>Dados!$G$2+Dados!H4993</f>
        <v>132.70999999999998</v>
      </c>
    </row>
    <row r="4994" spans="1:5" ht="13.9" customHeight="1" x14ac:dyDescent="0.25">
      <c r="A4994" s="17">
        <v>4992</v>
      </c>
      <c r="B4994" s="18" t="s">
        <v>10011</v>
      </c>
      <c r="C4994" s="19" t="s">
        <v>10012</v>
      </c>
      <c r="D4994" s="15">
        <f>Dados!$D$2+Dados!E4994</f>
        <v>100.71</v>
      </c>
      <c r="E4994" s="16">
        <f>Dados!$G$2+Dados!H4994</f>
        <v>132.70999999999998</v>
      </c>
    </row>
    <row r="4995" spans="1:5" ht="13.9" customHeight="1" x14ac:dyDescent="0.25">
      <c r="A4995" s="17">
        <v>4993</v>
      </c>
      <c r="B4995" s="18" t="s">
        <v>10013</v>
      </c>
      <c r="C4995" s="19" t="s">
        <v>10014</v>
      </c>
      <c r="D4995" s="15">
        <f>Dados!$D$2+Dados!E4995</f>
        <v>160.38</v>
      </c>
      <c r="E4995" s="16">
        <f>Dados!$G$2+Dados!H4995</f>
        <v>192.38</v>
      </c>
    </row>
    <row r="4996" spans="1:5" ht="13.9" customHeight="1" x14ac:dyDescent="0.25">
      <c r="A4996" s="17">
        <v>4994</v>
      </c>
      <c r="B4996" s="18" t="s">
        <v>10015</v>
      </c>
      <c r="C4996" s="19" t="s">
        <v>10016</v>
      </c>
      <c r="D4996" s="15">
        <f>Dados!$D$2+Dados!E4996</f>
        <v>165.81</v>
      </c>
      <c r="E4996" s="16">
        <f>Dados!$G$2+Dados!H4996</f>
        <v>197.81</v>
      </c>
    </row>
    <row r="4997" spans="1:5" ht="13.9" customHeight="1" x14ac:dyDescent="0.25">
      <c r="A4997" s="17">
        <v>4995</v>
      </c>
      <c r="B4997" s="18" t="s">
        <v>10017</v>
      </c>
      <c r="C4997" s="19" t="s">
        <v>10018</v>
      </c>
      <c r="D4997" s="15">
        <f>Dados!$D$2+Dados!E4997</f>
        <v>252.61</v>
      </c>
      <c r="E4997" s="16">
        <f>Dados!$G$2+Dados!H4997</f>
        <v>284.61</v>
      </c>
    </row>
    <row r="4998" spans="1:5" ht="13.9" customHeight="1" x14ac:dyDescent="0.25">
      <c r="A4998" s="17">
        <v>4996</v>
      </c>
      <c r="B4998" s="18" t="s">
        <v>10019</v>
      </c>
      <c r="C4998" s="19" t="s">
        <v>10020</v>
      </c>
      <c r="D4998" s="15">
        <f>Dados!$D$2+Dados!E4998</f>
        <v>252.61</v>
      </c>
      <c r="E4998" s="16">
        <f>Dados!$G$2+Dados!H4998</f>
        <v>284.61</v>
      </c>
    </row>
    <row r="4999" spans="1:5" ht="13.9" customHeight="1" x14ac:dyDescent="0.25">
      <c r="A4999" s="17">
        <v>4997</v>
      </c>
      <c r="B4999" s="18" t="s">
        <v>10021</v>
      </c>
      <c r="C4999" s="19" t="s">
        <v>10022</v>
      </c>
      <c r="D4999" s="15">
        <f>Dados!$D$2+Dados!E4999</f>
        <v>100.71</v>
      </c>
      <c r="E4999" s="16">
        <f>Dados!$G$2+Dados!H4999</f>
        <v>132.70999999999998</v>
      </c>
    </row>
    <row r="5000" spans="1:5" ht="13.9" customHeight="1" x14ac:dyDescent="0.25">
      <c r="A5000" s="17">
        <v>4998</v>
      </c>
      <c r="B5000" s="18" t="s">
        <v>10023</v>
      </c>
      <c r="C5000" s="19" t="s">
        <v>10024</v>
      </c>
      <c r="D5000" s="15">
        <f>Dados!$D$2+Dados!E5000</f>
        <v>100.71</v>
      </c>
      <c r="E5000" s="16">
        <f>Dados!$G$2+Dados!H5000</f>
        <v>132.70999999999998</v>
      </c>
    </row>
    <row r="5001" spans="1:5" ht="13.9" customHeight="1" x14ac:dyDescent="0.25">
      <c r="A5001" s="17">
        <v>4999</v>
      </c>
      <c r="B5001" s="18" t="s">
        <v>10025</v>
      </c>
      <c r="C5001" s="19" t="s">
        <v>10026</v>
      </c>
      <c r="D5001" s="15">
        <f>Dados!$D$2+Dados!E5001</f>
        <v>163.1</v>
      </c>
      <c r="E5001" s="16">
        <f>Dados!$G$2+Dados!H5001</f>
        <v>195.1</v>
      </c>
    </row>
    <row r="5002" spans="1:5" ht="13.9" customHeight="1" x14ac:dyDescent="0.25">
      <c r="A5002" s="17">
        <v>5000</v>
      </c>
      <c r="B5002" s="18" t="s">
        <v>10027</v>
      </c>
      <c r="C5002" s="19" t="s">
        <v>10028</v>
      </c>
      <c r="D5002" s="15">
        <f>Dados!$D$2+Dados!E5002</f>
        <v>163.1</v>
      </c>
      <c r="E5002" s="16">
        <f>Dados!$G$2+Dados!H5002</f>
        <v>195.1</v>
      </c>
    </row>
    <row r="5003" spans="1:5" ht="13.9" customHeight="1" x14ac:dyDescent="0.25">
      <c r="A5003" s="17">
        <v>5001</v>
      </c>
      <c r="B5003" s="18" t="s">
        <v>10029</v>
      </c>
      <c r="C5003" s="19" t="s">
        <v>10030</v>
      </c>
      <c r="D5003" s="15">
        <f>Dados!$D$2+Dados!E5003</f>
        <v>114.27</v>
      </c>
      <c r="E5003" s="16">
        <f>Dados!$G$2+Dados!H5003</f>
        <v>146.26999999999998</v>
      </c>
    </row>
    <row r="5004" spans="1:5" ht="13.9" customHeight="1" x14ac:dyDescent="0.25">
      <c r="A5004" s="17">
        <v>5002</v>
      </c>
      <c r="B5004" s="18" t="s">
        <v>10031</v>
      </c>
      <c r="C5004" s="19" t="s">
        <v>10032</v>
      </c>
      <c r="D5004" s="15">
        <f>Dados!$D$2+Dados!E5004</f>
        <v>141.4</v>
      </c>
      <c r="E5004" s="16">
        <f>Dados!$G$2+Dados!H5004</f>
        <v>173.4</v>
      </c>
    </row>
    <row r="5005" spans="1:5" ht="13.9" customHeight="1" x14ac:dyDescent="0.25">
      <c r="A5005" s="17">
        <v>5003</v>
      </c>
      <c r="B5005" s="18" t="s">
        <v>10033</v>
      </c>
      <c r="C5005" s="19" t="s">
        <v>10034</v>
      </c>
      <c r="D5005" s="15">
        <f>Dados!$D$2+Dados!E5005</f>
        <v>141.4</v>
      </c>
      <c r="E5005" s="16">
        <f>Dados!$G$2+Dados!H5005</f>
        <v>173.4</v>
      </c>
    </row>
    <row r="5006" spans="1:5" ht="13.9" customHeight="1" x14ac:dyDescent="0.25">
      <c r="A5006" s="17">
        <v>5004</v>
      </c>
      <c r="B5006" s="18" t="s">
        <v>10035</v>
      </c>
      <c r="C5006" s="19" t="s">
        <v>10036</v>
      </c>
      <c r="D5006" s="15">
        <f>Dados!$D$2+Dados!E5006</f>
        <v>141.4</v>
      </c>
      <c r="E5006" s="16">
        <f>Dados!$G$2+Dados!H5006</f>
        <v>173.4</v>
      </c>
    </row>
    <row r="5007" spans="1:5" ht="13.9" customHeight="1" x14ac:dyDescent="0.25">
      <c r="A5007" s="17">
        <v>5005</v>
      </c>
      <c r="B5007" s="18" t="s">
        <v>10037</v>
      </c>
      <c r="C5007" s="19" t="s">
        <v>10038</v>
      </c>
      <c r="D5007" s="15">
        <f>Dados!$D$2+Dados!E5007</f>
        <v>168.52</v>
      </c>
      <c r="E5007" s="16">
        <f>Dados!$G$2+Dados!H5007</f>
        <v>200.52</v>
      </c>
    </row>
    <row r="5008" spans="1:5" ht="13.9" customHeight="1" x14ac:dyDescent="0.25">
      <c r="A5008" s="17">
        <v>5006</v>
      </c>
      <c r="B5008" s="18" t="s">
        <v>10039</v>
      </c>
      <c r="C5008" s="19" t="s">
        <v>10040</v>
      </c>
      <c r="D5008" s="15">
        <f>Dados!$D$2+Dados!E5008</f>
        <v>141.4</v>
      </c>
      <c r="E5008" s="16">
        <f>Dados!$G$2+Dados!H5008</f>
        <v>173.4</v>
      </c>
    </row>
    <row r="5009" spans="1:5" ht="13.9" customHeight="1" x14ac:dyDescent="0.25">
      <c r="A5009" s="17">
        <v>5007</v>
      </c>
      <c r="B5009" s="18" t="s">
        <v>10041</v>
      </c>
      <c r="C5009" s="19" t="s">
        <v>10042</v>
      </c>
      <c r="D5009" s="15">
        <f>Dados!$D$2+Dados!E5009</f>
        <v>165.81</v>
      </c>
      <c r="E5009" s="16">
        <f>Dados!$G$2+Dados!H5009</f>
        <v>197.81</v>
      </c>
    </row>
    <row r="5010" spans="1:5" ht="13.9" customHeight="1" x14ac:dyDescent="0.25">
      <c r="A5010" s="17">
        <v>5008</v>
      </c>
      <c r="B5010" s="18" t="s">
        <v>10043</v>
      </c>
      <c r="C5010" s="19" t="s">
        <v>10044</v>
      </c>
      <c r="D5010" s="15">
        <f>Dados!$D$2+Dados!E5010</f>
        <v>214.64</v>
      </c>
      <c r="E5010" s="16">
        <f>Dados!$G$2+Dados!H5010</f>
        <v>246.64</v>
      </c>
    </row>
    <row r="5011" spans="1:5" ht="13.9" customHeight="1" x14ac:dyDescent="0.25">
      <c r="A5011" s="17">
        <v>5009</v>
      </c>
      <c r="B5011" s="18" t="s">
        <v>10045</v>
      </c>
      <c r="C5011" s="19" t="s">
        <v>10046</v>
      </c>
      <c r="D5011" s="15">
        <f>Dados!$D$2+Dados!E5011</f>
        <v>214.64</v>
      </c>
      <c r="E5011" s="16">
        <f>Dados!$G$2+Dados!H5011</f>
        <v>246.64</v>
      </c>
    </row>
    <row r="5012" spans="1:5" ht="13.9" customHeight="1" x14ac:dyDescent="0.25">
      <c r="A5012" s="17">
        <v>5010</v>
      </c>
      <c r="B5012" s="18" t="s">
        <v>10047</v>
      </c>
      <c r="C5012" s="19" t="s">
        <v>10048</v>
      </c>
      <c r="D5012" s="15">
        <f>Dados!$D$2+Dados!E5012</f>
        <v>165.81</v>
      </c>
      <c r="E5012" s="16">
        <f>Dados!$G$2+Dados!H5012</f>
        <v>197.81</v>
      </c>
    </row>
    <row r="5013" spans="1:5" ht="13.9" customHeight="1" x14ac:dyDescent="0.25">
      <c r="A5013" s="17">
        <v>5011</v>
      </c>
      <c r="B5013" s="18" t="s">
        <v>10049</v>
      </c>
      <c r="C5013" s="19" t="s">
        <v>10050</v>
      </c>
      <c r="D5013" s="15">
        <f>Dados!$D$2+Dados!E5013</f>
        <v>95.28</v>
      </c>
      <c r="E5013" s="16">
        <f>Dados!$G$2+Dados!H5013</f>
        <v>127.28</v>
      </c>
    </row>
    <row r="5014" spans="1:5" ht="13.9" customHeight="1" x14ac:dyDescent="0.25">
      <c r="A5014" s="17">
        <v>5012</v>
      </c>
      <c r="B5014" s="18" t="s">
        <v>10051</v>
      </c>
      <c r="C5014" s="19" t="s">
        <v>10052</v>
      </c>
      <c r="D5014" s="15">
        <f>Dados!$D$2+Dados!E5014</f>
        <v>100.71</v>
      </c>
      <c r="E5014" s="16">
        <f>Dados!$G$2+Dados!H5014</f>
        <v>132.70999999999998</v>
      </c>
    </row>
    <row r="5015" spans="1:5" ht="13.7" customHeight="1" x14ac:dyDescent="0.25">
      <c r="A5015" s="17">
        <v>5013</v>
      </c>
      <c r="B5015" s="18" t="s">
        <v>10053</v>
      </c>
      <c r="C5015" s="19" t="s">
        <v>10054</v>
      </c>
      <c r="D5015" s="15">
        <f>Dados!$D$2+Dados!E5015</f>
        <v>93.65</v>
      </c>
      <c r="E5015" s="16">
        <f>Dados!$G$2+Dados!H5015</f>
        <v>125.65</v>
      </c>
    </row>
    <row r="5016" spans="1:5" ht="13.9" customHeight="1" x14ac:dyDescent="0.25">
      <c r="A5016" s="17">
        <v>5014</v>
      </c>
      <c r="B5016" s="18" t="s">
        <v>10055</v>
      </c>
      <c r="C5016" s="19" t="s">
        <v>10056</v>
      </c>
      <c r="D5016" s="15">
        <f>Dados!$D$2+Dados!E5016</f>
        <v>84.43</v>
      </c>
      <c r="E5016" s="16">
        <f>Dados!$G$2+Dados!H5016</f>
        <v>116.43</v>
      </c>
    </row>
    <row r="5017" spans="1:5" ht="13.9" customHeight="1" x14ac:dyDescent="0.25">
      <c r="A5017" s="17">
        <v>5015</v>
      </c>
      <c r="B5017" s="18" t="s">
        <v>10057</v>
      </c>
      <c r="C5017" s="19" t="s">
        <v>10058</v>
      </c>
      <c r="D5017" s="15">
        <f>Dados!$D$2+Dados!E5017</f>
        <v>125.12</v>
      </c>
      <c r="E5017" s="16">
        <f>Dados!$G$2+Dados!H5017</f>
        <v>157.12</v>
      </c>
    </row>
    <row r="5018" spans="1:5" ht="13.9" customHeight="1" x14ac:dyDescent="0.25">
      <c r="A5018" s="17">
        <v>5016</v>
      </c>
      <c r="B5018" s="18" t="s">
        <v>10059</v>
      </c>
      <c r="C5018" s="19" t="s">
        <v>10060</v>
      </c>
      <c r="D5018" s="15">
        <f>Dados!$D$2+Dados!E5018</f>
        <v>79.009999999999991</v>
      </c>
      <c r="E5018" s="16">
        <f>Dados!$G$2+Dados!H5018</f>
        <v>111.00999999999999</v>
      </c>
    </row>
    <row r="5019" spans="1:5" ht="13.9" customHeight="1" x14ac:dyDescent="0.25">
      <c r="A5019" s="17">
        <v>5017</v>
      </c>
      <c r="B5019" s="18" t="s">
        <v>10061</v>
      </c>
      <c r="C5019" s="19" t="s">
        <v>10062</v>
      </c>
      <c r="D5019" s="15">
        <f>Dados!$D$2+Dados!E5019</f>
        <v>93.65</v>
      </c>
      <c r="E5019" s="16">
        <f>Dados!$G$2+Dados!H5019</f>
        <v>125.65</v>
      </c>
    </row>
    <row r="5020" spans="1:5" ht="13.9" customHeight="1" x14ac:dyDescent="0.25">
      <c r="A5020" s="17">
        <v>5018</v>
      </c>
      <c r="B5020" s="18" t="s">
        <v>10063</v>
      </c>
      <c r="C5020" s="19" t="s">
        <v>10064</v>
      </c>
      <c r="D5020" s="15">
        <f>Dados!$D$2+Dados!E5020</f>
        <v>77.92</v>
      </c>
      <c r="E5020" s="16">
        <f>Dados!$G$2+Dados!H5020</f>
        <v>109.92</v>
      </c>
    </row>
    <row r="5021" spans="1:5" ht="13.9" customHeight="1" x14ac:dyDescent="0.25">
      <c r="A5021" s="17">
        <v>5019</v>
      </c>
      <c r="B5021" s="18" t="s">
        <v>10065</v>
      </c>
      <c r="C5021" s="19" t="s">
        <v>10066</v>
      </c>
      <c r="D5021" s="15">
        <f>Dados!$D$2+Dados!E5021</f>
        <v>178.29</v>
      </c>
      <c r="E5021" s="16">
        <f>Dados!$G$2+Dados!H5021</f>
        <v>210.29</v>
      </c>
    </row>
    <row r="5022" spans="1:5" ht="13.9" customHeight="1" x14ac:dyDescent="0.25">
      <c r="A5022" s="17">
        <v>5020</v>
      </c>
      <c r="B5022" s="18" t="s">
        <v>10067</v>
      </c>
      <c r="C5022" s="19" t="s">
        <v>10068</v>
      </c>
      <c r="D5022" s="15">
        <f>Dados!$D$2+Dados!E5022</f>
        <v>111.56</v>
      </c>
      <c r="E5022" s="16">
        <f>Dados!$G$2+Dados!H5022</f>
        <v>143.56</v>
      </c>
    </row>
    <row r="5023" spans="1:5" ht="13.9" customHeight="1" x14ac:dyDescent="0.25">
      <c r="A5023" s="17">
        <v>5021</v>
      </c>
      <c r="B5023" s="18" t="s">
        <v>10069</v>
      </c>
      <c r="C5023" s="19" t="s">
        <v>10070</v>
      </c>
      <c r="D5023" s="15">
        <f>Dados!$D$2+Dados!E5023</f>
        <v>146.82</v>
      </c>
      <c r="E5023" s="16">
        <f>Dados!$G$2+Dados!H5023</f>
        <v>178.82</v>
      </c>
    </row>
    <row r="5024" spans="1:5" ht="13.9" customHeight="1" x14ac:dyDescent="0.25">
      <c r="A5024" s="17">
        <v>5022</v>
      </c>
      <c r="B5024" s="18" t="s">
        <v>10071</v>
      </c>
      <c r="C5024" s="19" t="s">
        <v>10072</v>
      </c>
      <c r="D5024" s="15">
        <f>Dados!$D$2+Dados!E5024</f>
        <v>116.98</v>
      </c>
      <c r="E5024" s="16">
        <f>Dados!$G$2+Dados!H5024</f>
        <v>148.98000000000002</v>
      </c>
    </row>
    <row r="5025" spans="1:5" ht="13.9" customHeight="1" x14ac:dyDescent="0.25">
      <c r="A5025" s="17">
        <v>5023</v>
      </c>
      <c r="B5025" s="18" t="s">
        <v>10073</v>
      </c>
      <c r="C5025" s="19" t="s">
        <v>10074</v>
      </c>
      <c r="D5025" s="15">
        <f>Dados!$D$2+Dados!E5025</f>
        <v>80.63</v>
      </c>
      <c r="E5025" s="16">
        <f>Dados!$G$2+Dados!H5025</f>
        <v>112.63</v>
      </c>
    </row>
    <row r="5026" spans="1:5" ht="13.9" customHeight="1" x14ac:dyDescent="0.25">
      <c r="A5026" s="17">
        <v>5024</v>
      </c>
      <c r="B5026" s="18" t="s">
        <v>10075</v>
      </c>
      <c r="C5026" s="19" t="s">
        <v>10076</v>
      </c>
      <c r="D5026" s="15">
        <f>Dados!$D$2+Dados!E5026</f>
        <v>100.71</v>
      </c>
      <c r="E5026" s="16">
        <f>Dados!$G$2+Dados!H5026</f>
        <v>132.70999999999998</v>
      </c>
    </row>
    <row r="5027" spans="1:5" ht="13.9" customHeight="1" x14ac:dyDescent="0.25">
      <c r="A5027" s="17">
        <v>5025</v>
      </c>
      <c r="B5027" s="18" t="s">
        <v>10077</v>
      </c>
      <c r="C5027" s="19" t="s">
        <v>10078</v>
      </c>
      <c r="D5027" s="15">
        <f>Dados!$D$2+Dados!E5027</f>
        <v>70.87</v>
      </c>
      <c r="E5027" s="16">
        <f>Dados!$G$2+Dados!H5027</f>
        <v>102.87</v>
      </c>
    </row>
    <row r="5028" spans="1:5" ht="13.9" customHeight="1" x14ac:dyDescent="0.25">
      <c r="A5028" s="17">
        <v>5026</v>
      </c>
      <c r="B5028" s="18" t="s">
        <v>10079</v>
      </c>
      <c r="C5028" s="19" t="s">
        <v>10080</v>
      </c>
      <c r="D5028" s="15">
        <f>Dados!$D$2+Dados!E5028</f>
        <v>70.87</v>
      </c>
      <c r="E5028" s="16">
        <f>Dados!$G$2+Dados!H5028</f>
        <v>102.87</v>
      </c>
    </row>
    <row r="5029" spans="1:5" ht="13.9" customHeight="1" x14ac:dyDescent="0.25">
      <c r="A5029" s="17">
        <v>5027</v>
      </c>
      <c r="B5029" s="18" t="s">
        <v>10081</v>
      </c>
      <c r="C5029" s="19" t="s">
        <v>10082</v>
      </c>
      <c r="D5029" s="15">
        <f>Dados!$D$2+Dados!E5029</f>
        <v>168.52</v>
      </c>
      <c r="E5029" s="16">
        <f>Dados!$G$2+Dados!H5029</f>
        <v>200.52</v>
      </c>
    </row>
    <row r="5030" spans="1:5" ht="13.9" customHeight="1" x14ac:dyDescent="0.25">
      <c r="A5030" s="17">
        <v>5028</v>
      </c>
      <c r="B5030" s="18" t="s">
        <v>10083</v>
      </c>
      <c r="C5030" s="19" t="s">
        <v>10084</v>
      </c>
      <c r="D5030" s="15">
        <f>Dados!$D$2+Dados!E5030</f>
        <v>152.25</v>
      </c>
      <c r="E5030" s="16">
        <f>Dados!$G$2+Dados!H5030</f>
        <v>184.25</v>
      </c>
    </row>
    <row r="5031" spans="1:5" ht="13.9" customHeight="1" x14ac:dyDescent="0.25">
      <c r="A5031" s="17">
        <v>5029</v>
      </c>
      <c r="B5031" s="18" t="s">
        <v>10085</v>
      </c>
      <c r="C5031" s="19" t="s">
        <v>10086</v>
      </c>
      <c r="D5031" s="15">
        <f>Dados!$D$2+Dados!E5031</f>
        <v>152.25</v>
      </c>
      <c r="E5031" s="16">
        <f>Dados!$G$2+Dados!H5031</f>
        <v>184.25</v>
      </c>
    </row>
    <row r="5032" spans="1:5" ht="13.9" customHeight="1" x14ac:dyDescent="0.25">
      <c r="A5032" s="17">
        <v>5030</v>
      </c>
      <c r="B5032" s="18" t="s">
        <v>10087</v>
      </c>
      <c r="C5032" s="19" t="s">
        <v>10088</v>
      </c>
      <c r="D5032" s="15">
        <f>Dados!$D$2+Dados!E5032</f>
        <v>152.25</v>
      </c>
      <c r="E5032" s="16">
        <f>Dados!$G$2+Dados!H5032</f>
        <v>184.25</v>
      </c>
    </row>
    <row r="5033" spans="1:5" ht="13.9" customHeight="1" x14ac:dyDescent="0.25">
      <c r="A5033" s="17">
        <v>5031</v>
      </c>
      <c r="B5033" s="18" t="s">
        <v>10089</v>
      </c>
      <c r="C5033" s="19" t="s">
        <v>10090</v>
      </c>
      <c r="D5033" s="15">
        <f>Dados!$D$2+Dados!E5033</f>
        <v>110.2</v>
      </c>
      <c r="E5033" s="16">
        <f>Dados!$G$2+Dados!H5033</f>
        <v>142.19999999999999</v>
      </c>
    </row>
    <row r="5034" spans="1:5" ht="13.9" customHeight="1" x14ac:dyDescent="0.25">
      <c r="A5034" s="17">
        <v>5032</v>
      </c>
      <c r="B5034" s="18" t="s">
        <v>10091</v>
      </c>
      <c r="C5034" s="19" t="s">
        <v>10092</v>
      </c>
      <c r="D5034" s="15">
        <f>Dados!$D$2+Dados!E5034</f>
        <v>133.26</v>
      </c>
      <c r="E5034" s="16">
        <f>Dados!$G$2+Dados!H5034</f>
        <v>165.26</v>
      </c>
    </row>
    <row r="5035" spans="1:5" ht="13.9" customHeight="1" x14ac:dyDescent="0.25">
      <c r="A5035" s="17">
        <v>5033</v>
      </c>
      <c r="B5035" s="18" t="s">
        <v>10093</v>
      </c>
      <c r="C5035" s="19" t="s">
        <v>10094</v>
      </c>
      <c r="D5035" s="15">
        <f>Dados!$D$2+Dados!E5035</f>
        <v>152.25</v>
      </c>
      <c r="E5035" s="16">
        <f>Dados!$G$2+Dados!H5035</f>
        <v>184.25</v>
      </c>
    </row>
    <row r="5036" spans="1:5" ht="13.9" customHeight="1" x14ac:dyDescent="0.25">
      <c r="A5036" s="17">
        <v>5034</v>
      </c>
      <c r="B5036" s="18" t="s">
        <v>10095</v>
      </c>
      <c r="C5036" s="19" t="s">
        <v>10096</v>
      </c>
      <c r="D5036" s="15">
        <f>Dados!$D$2+Dados!E5036</f>
        <v>179.37</v>
      </c>
      <c r="E5036" s="16">
        <f>Dados!$G$2+Dados!H5036</f>
        <v>211.37</v>
      </c>
    </row>
    <row r="5037" spans="1:5" ht="13.9" customHeight="1" x14ac:dyDescent="0.25">
      <c r="A5037" s="17">
        <v>5035</v>
      </c>
      <c r="B5037" s="18" t="s">
        <v>10097</v>
      </c>
      <c r="C5037" s="19" t="s">
        <v>10098</v>
      </c>
      <c r="D5037" s="15">
        <f>Dados!$D$2+Dados!E5037</f>
        <v>108.84</v>
      </c>
      <c r="E5037" s="16">
        <f>Dados!$G$2+Dados!H5037</f>
        <v>140.84</v>
      </c>
    </row>
    <row r="5038" spans="1:5" ht="13.9" customHeight="1" x14ac:dyDescent="0.25">
      <c r="A5038" s="17">
        <v>5036</v>
      </c>
      <c r="B5038" s="18" t="s">
        <v>10099</v>
      </c>
      <c r="C5038" s="19" t="s">
        <v>10100</v>
      </c>
      <c r="D5038" s="15">
        <f>Dados!$D$2+Dados!E5038</f>
        <v>157.66999999999999</v>
      </c>
      <c r="E5038" s="16">
        <f>Dados!$G$2+Dados!H5038</f>
        <v>189.67</v>
      </c>
    </row>
    <row r="5039" spans="1:5" ht="13.9" customHeight="1" x14ac:dyDescent="0.25">
      <c r="A5039" s="17">
        <v>5037</v>
      </c>
      <c r="B5039" s="18" t="s">
        <v>10101</v>
      </c>
      <c r="C5039" s="19" t="s">
        <v>10102</v>
      </c>
      <c r="D5039" s="15">
        <f>Dados!$D$2+Dados!E5039</f>
        <v>130.54000000000002</v>
      </c>
      <c r="E5039" s="16">
        <f>Dados!$G$2+Dados!H5039</f>
        <v>162.54000000000002</v>
      </c>
    </row>
    <row r="5040" spans="1:5" ht="13.9" customHeight="1" x14ac:dyDescent="0.25">
      <c r="A5040" s="17">
        <v>5038</v>
      </c>
      <c r="B5040" s="18" t="s">
        <v>10103</v>
      </c>
      <c r="C5040" s="19" t="s">
        <v>10104</v>
      </c>
      <c r="D5040" s="15">
        <f>Dados!$D$2+Dados!E5040</f>
        <v>152.25</v>
      </c>
      <c r="E5040" s="16">
        <f>Dados!$G$2+Dados!H5040</f>
        <v>184.25</v>
      </c>
    </row>
    <row r="5041" spans="1:5" ht="13.9" customHeight="1" x14ac:dyDescent="0.25">
      <c r="A5041" s="17">
        <v>5039</v>
      </c>
      <c r="B5041" s="18" t="s">
        <v>10105</v>
      </c>
      <c r="C5041" s="19" t="s">
        <v>10106</v>
      </c>
      <c r="D5041" s="15">
        <f>Dados!$D$2+Dados!E5041</f>
        <v>130.54000000000002</v>
      </c>
      <c r="E5041" s="16">
        <f>Dados!$G$2+Dados!H5041</f>
        <v>162.54000000000002</v>
      </c>
    </row>
    <row r="5042" spans="1:5" ht="13.9" customHeight="1" x14ac:dyDescent="0.25">
      <c r="A5042" s="17">
        <v>5040</v>
      </c>
      <c r="B5042" s="18" t="s">
        <v>10107</v>
      </c>
      <c r="C5042" s="19" t="s">
        <v>10108</v>
      </c>
      <c r="D5042" s="15">
        <f>Dados!$D$2+Dados!E5042</f>
        <v>107.49</v>
      </c>
      <c r="E5042" s="16">
        <f>Dados!$G$2+Dados!H5042</f>
        <v>139.49</v>
      </c>
    </row>
    <row r="5043" spans="1:5" ht="13.9" customHeight="1" x14ac:dyDescent="0.25">
      <c r="A5043" s="17">
        <v>5041</v>
      </c>
      <c r="B5043" s="18" t="s">
        <v>10109</v>
      </c>
      <c r="C5043" s="19" t="s">
        <v>10110</v>
      </c>
      <c r="D5043" s="15">
        <f>Dados!$D$2+Dados!E5043</f>
        <v>127.83</v>
      </c>
      <c r="E5043" s="16">
        <f>Dados!$G$2+Dados!H5043</f>
        <v>159.82999999999998</v>
      </c>
    </row>
    <row r="5044" spans="1:5" ht="13.9" customHeight="1" x14ac:dyDescent="0.25">
      <c r="A5044" s="17">
        <v>5042</v>
      </c>
      <c r="B5044" s="18" t="s">
        <v>10111</v>
      </c>
      <c r="C5044" s="19" t="s">
        <v>10112</v>
      </c>
      <c r="D5044" s="15">
        <f>Dados!$D$2+Dados!E5044</f>
        <v>144.11000000000001</v>
      </c>
      <c r="E5044" s="16">
        <f>Dados!$G$2+Dados!H5044</f>
        <v>176.11</v>
      </c>
    </row>
    <row r="5045" spans="1:5" ht="13.9" customHeight="1" x14ac:dyDescent="0.25">
      <c r="A5045" s="17">
        <v>5043</v>
      </c>
      <c r="B5045" s="18" t="s">
        <v>10113</v>
      </c>
      <c r="C5045" s="19" t="s">
        <v>10114</v>
      </c>
      <c r="D5045" s="15">
        <f>Dados!$D$2+Dados!E5045</f>
        <v>163.1</v>
      </c>
      <c r="E5045" s="16">
        <f>Dados!$G$2+Dados!H5045</f>
        <v>195.1</v>
      </c>
    </row>
    <row r="5046" spans="1:5" ht="13.9" customHeight="1" x14ac:dyDescent="0.25">
      <c r="A5046" s="17">
        <v>5044</v>
      </c>
      <c r="B5046" s="18" t="s">
        <v>10115</v>
      </c>
      <c r="C5046" s="19" t="s">
        <v>10116</v>
      </c>
      <c r="D5046" s="15">
        <f>Dados!$D$2+Dados!E5046</f>
        <v>178.29</v>
      </c>
      <c r="E5046" s="16">
        <f>Dados!$G$2+Dados!H5046</f>
        <v>210.29</v>
      </c>
    </row>
    <row r="5047" spans="1:5" ht="13.9" customHeight="1" x14ac:dyDescent="0.25">
      <c r="A5047" s="17">
        <v>5045</v>
      </c>
      <c r="B5047" s="18" t="s">
        <v>10117</v>
      </c>
      <c r="C5047" s="19" t="s">
        <v>10118</v>
      </c>
      <c r="D5047" s="15">
        <f>Dados!$D$2+Dados!E5047</f>
        <v>106.13</v>
      </c>
      <c r="E5047" s="16">
        <f>Dados!$G$2+Dados!H5047</f>
        <v>138.13</v>
      </c>
    </row>
    <row r="5048" spans="1:5" ht="13.9" customHeight="1" x14ac:dyDescent="0.25">
      <c r="A5048" s="17">
        <v>5046</v>
      </c>
      <c r="B5048" s="18" t="s">
        <v>10119</v>
      </c>
      <c r="C5048" s="19" t="s">
        <v>10120</v>
      </c>
      <c r="D5048" s="15">
        <f>Dados!$D$2+Dados!E5048</f>
        <v>145.45999999999998</v>
      </c>
      <c r="E5048" s="16">
        <f>Dados!$G$2+Dados!H5048</f>
        <v>177.45999999999998</v>
      </c>
    </row>
    <row r="5049" spans="1:5" ht="13.9" customHeight="1" x14ac:dyDescent="0.25">
      <c r="A5049" s="17">
        <v>5047</v>
      </c>
      <c r="B5049" s="18" t="s">
        <v>10121</v>
      </c>
      <c r="C5049" s="19" t="s">
        <v>10122</v>
      </c>
      <c r="D5049" s="15">
        <f>Dados!$D$2+Dados!E5049</f>
        <v>176.66</v>
      </c>
      <c r="E5049" s="16">
        <f>Dados!$G$2+Dados!H5049</f>
        <v>208.66</v>
      </c>
    </row>
    <row r="5050" spans="1:5" ht="13.7" customHeight="1" x14ac:dyDescent="0.25">
      <c r="A5050" s="17">
        <v>5048</v>
      </c>
      <c r="B5050" s="18" t="s">
        <v>10123</v>
      </c>
      <c r="C5050" s="19" t="s">
        <v>10124</v>
      </c>
      <c r="D5050" s="15">
        <f>Dados!$D$2+Dados!E5050</f>
        <v>105.05</v>
      </c>
      <c r="E5050" s="16">
        <f>Dados!$G$2+Dados!H5050</f>
        <v>137.05000000000001</v>
      </c>
    </row>
    <row r="5051" spans="1:5" ht="13.9" customHeight="1" x14ac:dyDescent="0.25">
      <c r="A5051" s="17">
        <v>5049</v>
      </c>
      <c r="B5051" s="18" t="s">
        <v>10125</v>
      </c>
      <c r="C5051" s="19" t="s">
        <v>10126</v>
      </c>
      <c r="D5051" s="15">
        <f>Dados!$D$2+Dados!E5051</f>
        <v>145.45999999999998</v>
      </c>
      <c r="E5051" s="16">
        <f>Dados!$G$2+Dados!H5051</f>
        <v>177.45999999999998</v>
      </c>
    </row>
    <row r="5052" spans="1:5" ht="13.9" customHeight="1" x14ac:dyDescent="0.25">
      <c r="A5052" s="17">
        <v>5050</v>
      </c>
      <c r="B5052" s="18" t="s">
        <v>10127</v>
      </c>
      <c r="C5052" s="19" t="s">
        <v>10128</v>
      </c>
      <c r="D5052" s="15">
        <f>Dados!$D$2+Dados!E5052</f>
        <v>144.11000000000001</v>
      </c>
      <c r="E5052" s="16">
        <f>Dados!$G$2+Dados!H5052</f>
        <v>176.11</v>
      </c>
    </row>
    <row r="5053" spans="1:5" ht="13.9" customHeight="1" x14ac:dyDescent="0.25">
      <c r="A5053" s="17">
        <v>5051</v>
      </c>
      <c r="B5053" s="18" t="s">
        <v>10129</v>
      </c>
      <c r="C5053" s="19" t="s">
        <v>10130</v>
      </c>
      <c r="D5053" s="15">
        <f>Dados!$D$2+Dados!E5053</f>
        <v>145.45999999999998</v>
      </c>
      <c r="E5053" s="16">
        <f>Dados!$G$2+Dados!H5053</f>
        <v>177.45999999999998</v>
      </c>
    </row>
    <row r="5054" spans="1:5" ht="13.9" customHeight="1" x14ac:dyDescent="0.25">
      <c r="A5054" s="17">
        <v>5052</v>
      </c>
      <c r="B5054" s="18" t="s">
        <v>10131</v>
      </c>
      <c r="C5054" s="19" t="s">
        <v>10132</v>
      </c>
      <c r="D5054" s="15">
        <f>Dados!$D$2+Dados!E5054</f>
        <v>176.66</v>
      </c>
      <c r="E5054" s="16">
        <f>Dados!$G$2+Dados!H5054</f>
        <v>208.66</v>
      </c>
    </row>
    <row r="5055" spans="1:5" ht="13.9" customHeight="1" x14ac:dyDescent="0.25">
      <c r="A5055" s="17">
        <v>5053</v>
      </c>
      <c r="B5055" s="18" t="s">
        <v>10133</v>
      </c>
      <c r="C5055" s="19" t="s">
        <v>10134</v>
      </c>
      <c r="D5055" s="15">
        <f>Dados!$D$2+Dados!E5055</f>
        <v>105.05</v>
      </c>
      <c r="E5055" s="16">
        <f>Dados!$G$2+Dados!H5055</f>
        <v>137.05000000000001</v>
      </c>
    </row>
    <row r="5056" spans="1:5" ht="13.9" customHeight="1" x14ac:dyDescent="0.25">
      <c r="A5056" s="17">
        <v>5054</v>
      </c>
      <c r="B5056" s="18" t="s">
        <v>10135</v>
      </c>
      <c r="C5056" s="19" t="s">
        <v>10136</v>
      </c>
      <c r="D5056" s="15">
        <f>Dados!$D$2+Dados!E5056</f>
        <v>145.45999999999998</v>
      </c>
      <c r="E5056" s="16">
        <f>Dados!$G$2+Dados!H5056</f>
        <v>177.45999999999998</v>
      </c>
    </row>
    <row r="5057" spans="1:5" ht="13.9" customHeight="1" x14ac:dyDescent="0.25">
      <c r="A5057" s="17">
        <v>5055</v>
      </c>
      <c r="B5057" s="18" t="s">
        <v>10137</v>
      </c>
      <c r="C5057" s="19" t="s">
        <v>10138</v>
      </c>
      <c r="D5057" s="15">
        <f>Dados!$D$2+Dados!E5057</f>
        <v>260.75</v>
      </c>
      <c r="E5057" s="16">
        <f>Dados!$G$2+Dados!H5057</f>
        <v>292.75</v>
      </c>
    </row>
    <row r="5058" spans="1:5" ht="13.9" customHeight="1" x14ac:dyDescent="0.25">
      <c r="A5058" s="17">
        <v>5056</v>
      </c>
      <c r="B5058" s="18" t="s">
        <v>10139</v>
      </c>
      <c r="C5058" s="19" t="s">
        <v>10140</v>
      </c>
      <c r="D5058" s="15">
        <f>Dados!$D$2+Dados!E5058</f>
        <v>274.31</v>
      </c>
      <c r="E5058" s="16">
        <f>Dados!$G$2+Dados!H5058</f>
        <v>306.31</v>
      </c>
    </row>
    <row r="5059" spans="1:5" ht="13.9" customHeight="1" x14ac:dyDescent="0.25">
      <c r="A5059" s="17">
        <v>5057</v>
      </c>
      <c r="B5059" s="18" t="s">
        <v>10141</v>
      </c>
      <c r="C5059" s="19" t="s">
        <v>10142</v>
      </c>
      <c r="D5059" s="15">
        <f>Dados!$D$2+Dados!E5059</f>
        <v>271.60000000000002</v>
      </c>
      <c r="E5059" s="16">
        <f>Dados!$G$2+Dados!H5059</f>
        <v>303.60000000000002</v>
      </c>
    </row>
    <row r="5060" spans="1:5" ht="13.9" customHeight="1" x14ac:dyDescent="0.25">
      <c r="A5060" s="17">
        <v>5058</v>
      </c>
      <c r="B5060" s="18" t="s">
        <v>10143</v>
      </c>
      <c r="C5060" s="19" t="s">
        <v>10144</v>
      </c>
      <c r="D5060" s="15">
        <f>Dados!$D$2+Dados!E5060</f>
        <v>241.76</v>
      </c>
      <c r="E5060" s="16">
        <f>Dados!$G$2+Dados!H5060</f>
        <v>273.76</v>
      </c>
    </row>
    <row r="5061" spans="1:5" ht="13.9" customHeight="1" x14ac:dyDescent="0.25">
      <c r="A5061" s="17">
        <v>5059</v>
      </c>
      <c r="B5061" s="18" t="s">
        <v>10145</v>
      </c>
      <c r="C5061" s="19" t="s">
        <v>10146</v>
      </c>
      <c r="D5061" s="15">
        <f>Dados!$D$2+Dados!E5061</f>
        <v>241.76</v>
      </c>
      <c r="E5061" s="16">
        <f>Dados!$G$2+Dados!H5061</f>
        <v>273.76</v>
      </c>
    </row>
    <row r="5062" spans="1:5" ht="13.9" customHeight="1" x14ac:dyDescent="0.25">
      <c r="A5062" s="17">
        <v>5060</v>
      </c>
      <c r="B5062" s="18" t="s">
        <v>10147</v>
      </c>
      <c r="C5062" s="19" t="s">
        <v>10148</v>
      </c>
      <c r="D5062" s="15">
        <f>Dados!$D$2+Dados!E5062</f>
        <v>283.81</v>
      </c>
      <c r="E5062" s="16">
        <f>Dados!$G$2+Dados!H5062</f>
        <v>315.81</v>
      </c>
    </row>
    <row r="5063" spans="1:5" ht="13.9" customHeight="1" x14ac:dyDescent="0.25">
      <c r="A5063" s="17">
        <v>5061</v>
      </c>
      <c r="B5063" s="18" t="s">
        <v>10149</v>
      </c>
      <c r="C5063" s="19" t="s">
        <v>10150</v>
      </c>
      <c r="D5063" s="15">
        <f>Dados!$D$2+Dados!E5063</f>
        <v>374.68</v>
      </c>
      <c r="E5063" s="16">
        <f>Dados!$G$2+Dados!H5063</f>
        <v>406.68</v>
      </c>
    </row>
    <row r="5064" spans="1:5" ht="13.9" customHeight="1" x14ac:dyDescent="0.25">
      <c r="A5064" s="17">
        <v>5062</v>
      </c>
      <c r="B5064" s="18" t="s">
        <v>10151</v>
      </c>
      <c r="C5064" s="19" t="s">
        <v>10152</v>
      </c>
      <c r="D5064" s="15">
        <f>Dados!$D$2+Dados!E5064</f>
        <v>290.58999999999997</v>
      </c>
      <c r="E5064" s="16">
        <f>Dados!$G$2+Dados!H5064</f>
        <v>322.58999999999997</v>
      </c>
    </row>
    <row r="5065" spans="1:5" ht="13.9" customHeight="1" x14ac:dyDescent="0.25">
      <c r="A5065" s="17">
        <v>5063</v>
      </c>
      <c r="B5065" s="18" t="s">
        <v>10153</v>
      </c>
      <c r="C5065" s="19" t="s">
        <v>10154</v>
      </c>
      <c r="D5065" s="15">
        <f>Dados!$D$2+Dados!E5065</f>
        <v>221.42</v>
      </c>
      <c r="E5065" s="16">
        <f>Dados!$G$2+Dados!H5065</f>
        <v>253.42</v>
      </c>
    </row>
    <row r="5066" spans="1:5" ht="13.9" customHeight="1" x14ac:dyDescent="0.25">
      <c r="A5066" s="17">
        <v>5064</v>
      </c>
      <c r="B5066" s="18" t="s">
        <v>10155</v>
      </c>
      <c r="C5066" s="19" t="s">
        <v>10156</v>
      </c>
      <c r="D5066" s="15">
        <f>Dados!$D$2+Dados!E5066</f>
        <v>274.31</v>
      </c>
      <c r="E5066" s="16">
        <f>Dados!$G$2+Dados!H5066</f>
        <v>306.31</v>
      </c>
    </row>
    <row r="5067" spans="1:5" ht="13.9" customHeight="1" x14ac:dyDescent="0.25">
      <c r="A5067" s="17">
        <v>5065</v>
      </c>
      <c r="B5067" s="18" t="s">
        <v>10157</v>
      </c>
      <c r="C5067" s="19" t="s">
        <v>10158</v>
      </c>
      <c r="D5067" s="15">
        <f>Dados!$D$2+Dados!E5067</f>
        <v>239.05</v>
      </c>
      <c r="E5067" s="16">
        <f>Dados!$G$2+Dados!H5067</f>
        <v>271.05</v>
      </c>
    </row>
    <row r="5068" spans="1:5" ht="13.9" customHeight="1" x14ac:dyDescent="0.25">
      <c r="A5068" s="17">
        <v>5066</v>
      </c>
      <c r="B5068" s="18" t="s">
        <v>10159</v>
      </c>
      <c r="C5068" s="19" t="s">
        <v>10160</v>
      </c>
      <c r="D5068" s="15">
        <f>Dados!$D$2+Dados!E5068</f>
        <v>304.14999999999998</v>
      </c>
      <c r="E5068" s="16">
        <f>Dados!$G$2+Dados!H5068</f>
        <v>336.15</v>
      </c>
    </row>
    <row r="5069" spans="1:5" ht="13.9" customHeight="1" x14ac:dyDescent="0.25">
      <c r="A5069" s="17">
        <v>5067</v>
      </c>
      <c r="B5069" s="18" t="s">
        <v>10161</v>
      </c>
      <c r="C5069" s="19" t="s">
        <v>10162</v>
      </c>
      <c r="D5069" s="15">
        <f>Dados!$D$2+Dados!E5069</f>
        <v>357.05</v>
      </c>
      <c r="E5069" s="16">
        <f>Dados!$G$2+Dados!H5069</f>
        <v>389.05</v>
      </c>
    </row>
    <row r="5070" spans="1:5" ht="13.9" customHeight="1" x14ac:dyDescent="0.25">
      <c r="A5070" s="17">
        <v>5068</v>
      </c>
      <c r="B5070" s="18" t="s">
        <v>10163</v>
      </c>
      <c r="C5070" s="19" t="s">
        <v>10164</v>
      </c>
      <c r="D5070" s="15">
        <f>Dados!$D$2+Dados!E5070</f>
        <v>271.60000000000002</v>
      </c>
      <c r="E5070" s="16">
        <f>Dados!$G$2+Dados!H5070</f>
        <v>303.60000000000002</v>
      </c>
    </row>
    <row r="5071" spans="1:5" ht="13.9" customHeight="1" x14ac:dyDescent="0.25">
      <c r="A5071" s="17">
        <v>5069</v>
      </c>
      <c r="B5071" s="18" t="s">
        <v>10165</v>
      </c>
      <c r="C5071" s="19" t="s">
        <v>10166</v>
      </c>
      <c r="D5071" s="15">
        <f>Dados!$D$2+Dados!E5071</f>
        <v>237.96</v>
      </c>
      <c r="E5071" s="16">
        <f>Dados!$G$2+Dados!H5071</f>
        <v>269.96000000000004</v>
      </c>
    </row>
    <row r="5072" spans="1:5" ht="13.9" customHeight="1" x14ac:dyDescent="0.25">
      <c r="A5072" s="17">
        <v>5070</v>
      </c>
      <c r="B5072" s="18" t="s">
        <v>10167</v>
      </c>
      <c r="C5072" s="19" t="s">
        <v>10168</v>
      </c>
      <c r="D5072" s="15">
        <f>Dados!$D$2+Dados!E5072</f>
        <v>351.89</v>
      </c>
      <c r="E5072" s="16">
        <f>Dados!$G$2+Dados!H5072</f>
        <v>383.89</v>
      </c>
    </row>
    <row r="5073" spans="1:5" ht="13.9" customHeight="1" x14ac:dyDescent="0.25">
      <c r="A5073" s="17">
        <v>5071</v>
      </c>
      <c r="B5073" s="18" t="s">
        <v>10169</v>
      </c>
      <c r="C5073" s="19" t="s">
        <v>10170</v>
      </c>
      <c r="D5073" s="15">
        <f>Dados!$D$2+Dados!E5073</f>
        <v>282.45</v>
      </c>
      <c r="E5073" s="16">
        <f>Dados!$G$2+Dados!H5073</f>
        <v>314.45</v>
      </c>
    </row>
    <row r="5074" spans="1:5" ht="13.9" customHeight="1" x14ac:dyDescent="0.25">
      <c r="A5074" s="17">
        <v>5072</v>
      </c>
      <c r="B5074" s="18" t="s">
        <v>10171</v>
      </c>
      <c r="C5074" s="19" t="s">
        <v>10172</v>
      </c>
      <c r="D5074" s="15">
        <f>Dados!$D$2+Dados!E5074</f>
        <v>247.19</v>
      </c>
      <c r="E5074" s="16">
        <f>Dados!$G$2+Dados!H5074</f>
        <v>279.19</v>
      </c>
    </row>
    <row r="5075" spans="1:5" ht="13.9" customHeight="1" x14ac:dyDescent="0.25">
      <c r="A5075" s="17">
        <v>5073</v>
      </c>
      <c r="B5075" s="18" t="s">
        <v>10173</v>
      </c>
      <c r="C5075" s="19" t="s">
        <v>10174</v>
      </c>
      <c r="D5075" s="15">
        <f>Dados!$D$2+Dados!E5075</f>
        <v>274.31</v>
      </c>
      <c r="E5075" s="16">
        <f>Dados!$G$2+Dados!H5075</f>
        <v>306.31</v>
      </c>
    </row>
    <row r="5076" spans="1:5" ht="13.9" customHeight="1" x14ac:dyDescent="0.25">
      <c r="A5076" s="17">
        <v>5074</v>
      </c>
      <c r="B5076" s="18" t="s">
        <v>10175</v>
      </c>
      <c r="C5076" s="19" t="s">
        <v>10176</v>
      </c>
      <c r="D5076" s="15">
        <f>Dados!$D$2+Dados!E5076</f>
        <v>377.39</v>
      </c>
      <c r="E5076" s="16">
        <f>Dados!$G$2+Dados!H5076</f>
        <v>409.39</v>
      </c>
    </row>
    <row r="5077" spans="1:5" ht="13.9" customHeight="1" x14ac:dyDescent="0.25">
      <c r="A5077" s="17">
        <v>5075</v>
      </c>
      <c r="B5077" s="18" t="s">
        <v>10177</v>
      </c>
      <c r="C5077" s="19" t="s">
        <v>10178</v>
      </c>
      <c r="D5077" s="15">
        <f>Dados!$D$2+Dados!E5077</f>
        <v>222.77</v>
      </c>
      <c r="E5077" s="16">
        <f>Dados!$G$2+Dados!H5077</f>
        <v>254.77</v>
      </c>
    </row>
    <row r="5078" spans="1:5" ht="13.9" customHeight="1" x14ac:dyDescent="0.25">
      <c r="A5078" s="17">
        <v>5076</v>
      </c>
      <c r="B5078" s="18" t="s">
        <v>10179</v>
      </c>
      <c r="C5078" s="19" t="s">
        <v>10180</v>
      </c>
      <c r="D5078" s="15">
        <f>Dados!$D$2+Dados!E5078</f>
        <v>268.89</v>
      </c>
      <c r="E5078" s="16">
        <f>Dados!$G$2+Dados!H5078</f>
        <v>300.89</v>
      </c>
    </row>
    <row r="5079" spans="1:5" ht="13.9" customHeight="1" x14ac:dyDescent="0.25">
      <c r="A5079" s="17">
        <v>5077</v>
      </c>
      <c r="B5079" s="18" t="s">
        <v>10181</v>
      </c>
      <c r="C5079" s="19" t="s">
        <v>10182</v>
      </c>
      <c r="D5079" s="15">
        <f>Dados!$D$2+Dados!E5079</f>
        <v>268.89</v>
      </c>
      <c r="E5079" s="16">
        <f>Dados!$G$2+Dados!H5079</f>
        <v>300.89</v>
      </c>
    </row>
    <row r="5080" spans="1:5" ht="13.9" customHeight="1" x14ac:dyDescent="0.25">
      <c r="A5080" s="17">
        <v>5078</v>
      </c>
      <c r="B5080" s="18" t="s">
        <v>10183</v>
      </c>
      <c r="C5080" s="19" t="s">
        <v>10184</v>
      </c>
      <c r="D5080" s="15">
        <f>Dados!$D$2+Dados!E5080</f>
        <v>32.89</v>
      </c>
      <c r="E5080" s="16">
        <f>Dados!$G$2+Dados!H5080</f>
        <v>64.89</v>
      </c>
    </row>
    <row r="5081" spans="1:5" ht="13.9" customHeight="1" x14ac:dyDescent="0.25">
      <c r="A5081" s="17">
        <v>5079</v>
      </c>
      <c r="B5081" s="18" t="s">
        <v>10185</v>
      </c>
      <c r="C5081" s="19" t="s">
        <v>10186</v>
      </c>
      <c r="D5081" s="15">
        <f>Dados!$D$2+Dados!E5081</f>
        <v>303.07</v>
      </c>
      <c r="E5081" s="16">
        <f>Dados!$G$2+Dados!H5081</f>
        <v>335.07</v>
      </c>
    </row>
    <row r="5082" spans="1:5" ht="13.9" customHeight="1" x14ac:dyDescent="0.25">
      <c r="A5082" s="17">
        <v>5080</v>
      </c>
      <c r="B5082" s="18" t="s">
        <v>10187</v>
      </c>
      <c r="C5082" s="19" t="s">
        <v>10188</v>
      </c>
      <c r="D5082" s="15">
        <f>Dados!$D$2+Dados!E5082</f>
        <v>301.44</v>
      </c>
      <c r="E5082" s="16">
        <f>Dados!$G$2+Dados!H5082</f>
        <v>333.44</v>
      </c>
    </row>
    <row r="5083" spans="1:5" ht="13.9" customHeight="1" x14ac:dyDescent="0.25">
      <c r="A5083" s="17">
        <v>5081</v>
      </c>
      <c r="B5083" s="18" t="s">
        <v>10189</v>
      </c>
      <c r="C5083" s="19" t="s">
        <v>10190</v>
      </c>
      <c r="D5083" s="15">
        <f>Dados!$D$2+Dados!E5083</f>
        <v>369.25</v>
      </c>
      <c r="E5083" s="16">
        <f>Dados!$G$2+Dados!H5083</f>
        <v>401.25</v>
      </c>
    </row>
    <row r="5084" spans="1:5" ht="13.9" customHeight="1" x14ac:dyDescent="0.25">
      <c r="A5084" s="17">
        <v>5082</v>
      </c>
      <c r="B5084" s="18" t="s">
        <v>10191</v>
      </c>
      <c r="C5084" s="19" t="s">
        <v>10192</v>
      </c>
      <c r="D5084" s="15">
        <f>Dados!$D$2+Dados!E5084</f>
        <v>309.58</v>
      </c>
      <c r="E5084" s="16">
        <f>Dados!$G$2+Dados!H5084</f>
        <v>341.58</v>
      </c>
    </row>
    <row r="5085" spans="1:5" ht="13.7" customHeight="1" x14ac:dyDescent="0.25">
      <c r="A5085" s="17">
        <v>5083</v>
      </c>
      <c r="B5085" s="18" t="s">
        <v>10193</v>
      </c>
      <c r="C5085" s="19" t="s">
        <v>10194</v>
      </c>
      <c r="D5085" s="15">
        <f>Dados!$D$2+Dados!E5085</f>
        <v>304.14999999999998</v>
      </c>
      <c r="E5085" s="16">
        <f>Dados!$G$2+Dados!H5085</f>
        <v>336.15</v>
      </c>
    </row>
    <row r="5086" spans="1:5" ht="13.9" customHeight="1" x14ac:dyDescent="0.25">
      <c r="A5086" s="17">
        <v>5084</v>
      </c>
      <c r="B5086" s="18" t="s">
        <v>10195</v>
      </c>
      <c r="C5086" s="19" t="s">
        <v>10196</v>
      </c>
      <c r="D5086" s="15">
        <f>Dados!$D$2+Dados!E5086</f>
        <v>217.35</v>
      </c>
      <c r="E5086" s="16">
        <f>Dados!$G$2+Dados!H5086</f>
        <v>249.35</v>
      </c>
    </row>
    <row r="5087" spans="1:5" ht="13.9" customHeight="1" x14ac:dyDescent="0.25">
      <c r="A5087" s="17">
        <v>5085</v>
      </c>
      <c r="B5087" s="18" t="s">
        <v>10197</v>
      </c>
      <c r="C5087" s="19" t="s">
        <v>10198</v>
      </c>
      <c r="D5087" s="15">
        <f>Dados!$D$2+Dados!E5087</f>
        <v>361.12</v>
      </c>
      <c r="E5087" s="16">
        <f>Dados!$G$2+Dados!H5087</f>
        <v>393.12</v>
      </c>
    </row>
    <row r="5088" spans="1:5" ht="13.9" customHeight="1" x14ac:dyDescent="0.25">
      <c r="A5088" s="17">
        <v>5086</v>
      </c>
      <c r="B5088" s="18" t="s">
        <v>10199</v>
      </c>
      <c r="C5088" s="19" t="s">
        <v>10200</v>
      </c>
      <c r="D5088" s="15">
        <f>Dados!$D$2+Dados!E5088</f>
        <v>160.38</v>
      </c>
      <c r="E5088" s="16">
        <f>Dados!$G$2+Dados!H5088</f>
        <v>192.38</v>
      </c>
    </row>
    <row r="5089" spans="1:5" ht="13.9" customHeight="1" x14ac:dyDescent="0.25">
      <c r="A5089" s="17">
        <v>5087</v>
      </c>
      <c r="B5089" s="18" t="s">
        <v>10201</v>
      </c>
      <c r="C5089" s="19" t="s">
        <v>10202</v>
      </c>
      <c r="D5089" s="15">
        <f>Dados!$D$2+Dados!E5089</f>
        <v>282.45</v>
      </c>
      <c r="E5089" s="16">
        <f>Dados!$G$2+Dados!H5089</f>
        <v>314.45</v>
      </c>
    </row>
    <row r="5090" spans="1:5" ht="13.9" customHeight="1" x14ac:dyDescent="0.25">
      <c r="A5090" s="17">
        <v>5088</v>
      </c>
      <c r="B5090" s="18" t="s">
        <v>10203</v>
      </c>
      <c r="C5090" s="19" t="s">
        <v>10204</v>
      </c>
      <c r="D5090" s="15">
        <f>Dados!$D$2+Dados!E5090</f>
        <v>315</v>
      </c>
      <c r="E5090" s="16">
        <f>Dados!$G$2+Dados!H5090</f>
        <v>347</v>
      </c>
    </row>
    <row r="5091" spans="1:5" ht="13.9" customHeight="1" x14ac:dyDescent="0.25">
      <c r="A5091" s="17">
        <v>5089</v>
      </c>
      <c r="B5091" s="18" t="s">
        <v>10205</v>
      </c>
      <c r="C5091" s="19" t="s">
        <v>10206</v>
      </c>
      <c r="D5091" s="15">
        <f>Dados!$D$2+Dados!E5091</f>
        <v>315</v>
      </c>
      <c r="E5091" s="16">
        <f>Dados!$G$2+Dados!H5091</f>
        <v>347</v>
      </c>
    </row>
    <row r="5092" spans="1:5" ht="13.9" customHeight="1" x14ac:dyDescent="0.25">
      <c r="A5092" s="17">
        <v>5090</v>
      </c>
      <c r="B5092" s="18" t="s">
        <v>10207</v>
      </c>
      <c r="C5092" s="19" t="s">
        <v>10208</v>
      </c>
      <c r="D5092" s="15">
        <f>Dados!$D$2+Dados!E5092</f>
        <v>274.31</v>
      </c>
      <c r="E5092" s="16">
        <f>Dados!$G$2+Dados!H5092</f>
        <v>306.31</v>
      </c>
    </row>
    <row r="5093" spans="1:5" ht="13.9" customHeight="1" x14ac:dyDescent="0.25">
      <c r="A5093" s="17">
        <v>5091</v>
      </c>
      <c r="B5093" s="18" t="s">
        <v>10209</v>
      </c>
      <c r="C5093" s="19" t="s">
        <v>10210</v>
      </c>
      <c r="D5093" s="15">
        <f>Dados!$D$2+Dados!E5093</f>
        <v>363.83</v>
      </c>
      <c r="E5093" s="16">
        <f>Dados!$G$2+Dados!H5093</f>
        <v>395.83</v>
      </c>
    </row>
    <row r="5094" spans="1:5" ht="13.9" customHeight="1" x14ac:dyDescent="0.25">
      <c r="A5094" s="17">
        <v>5092</v>
      </c>
      <c r="B5094" s="18" t="s">
        <v>10211</v>
      </c>
      <c r="C5094" s="19" t="s">
        <v>10212</v>
      </c>
      <c r="D5094" s="15">
        <f>Dados!$D$2+Dados!E5094</f>
        <v>179.37</v>
      </c>
      <c r="E5094" s="16">
        <f>Dados!$G$2+Dados!H5094</f>
        <v>211.37</v>
      </c>
    </row>
    <row r="5095" spans="1:5" ht="13.9" customHeight="1" x14ac:dyDescent="0.25">
      <c r="A5095" s="17">
        <v>5093</v>
      </c>
      <c r="B5095" s="18" t="s">
        <v>10213</v>
      </c>
      <c r="C5095" s="19" t="s">
        <v>10214</v>
      </c>
      <c r="D5095" s="15">
        <f>Dados!$D$2+Dados!E5095</f>
        <v>306.86</v>
      </c>
      <c r="E5095" s="16">
        <f>Dados!$G$2+Dados!H5095</f>
        <v>338.86</v>
      </c>
    </row>
    <row r="5096" spans="1:5" ht="13.9" customHeight="1" x14ac:dyDescent="0.25">
      <c r="A5096" s="17">
        <v>5094</v>
      </c>
      <c r="B5096" s="18" t="s">
        <v>10215</v>
      </c>
      <c r="C5096" s="19" t="s">
        <v>10216</v>
      </c>
      <c r="D5096" s="15">
        <f>Dados!$D$2+Dados!E5096</f>
        <v>358.4</v>
      </c>
      <c r="E5096" s="16">
        <f>Dados!$G$2+Dados!H5096</f>
        <v>390.4</v>
      </c>
    </row>
    <row r="5097" spans="1:5" ht="13.9" customHeight="1" x14ac:dyDescent="0.25">
      <c r="A5097" s="17">
        <v>5095</v>
      </c>
      <c r="B5097" s="18" t="s">
        <v>10217</v>
      </c>
      <c r="C5097" s="19" t="s">
        <v>10218</v>
      </c>
      <c r="D5097" s="15">
        <f>Dados!$D$2+Dados!E5097</f>
        <v>347.55</v>
      </c>
      <c r="E5097" s="16">
        <f>Dados!$G$2+Dados!H5097</f>
        <v>379.55</v>
      </c>
    </row>
    <row r="5098" spans="1:5" ht="13.9" customHeight="1" x14ac:dyDescent="0.25">
      <c r="A5098" s="17">
        <v>5096</v>
      </c>
      <c r="B5098" s="18" t="s">
        <v>10219</v>
      </c>
      <c r="C5098" s="19" t="s">
        <v>10220</v>
      </c>
      <c r="D5098" s="15">
        <f>Dados!$D$2+Dados!E5098</f>
        <v>347.55</v>
      </c>
      <c r="E5098" s="16">
        <f>Dados!$G$2+Dados!H5098</f>
        <v>379.55</v>
      </c>
    </row>
    <row r="5099" spans="1:5" ht="13.9" customHeight="1" x14ac:dyDescent="0.25">
      <c r="A5099" s="17">
        <v>5097</v>
      </c>
      <c r="B5099" s="18" t="s">
        <v>10221</v>
      </c>
      <c r="C5099" s="19" t="s">
        <v>10222</v>
      </c>
      <c r="D5099" s="15">
        <f>Dados!$D$2+Dados!E5099</f>
        <v>298.73</v>
      </c>
      <c r="E5099" s="16">
        <f>Dados!$G$2+Dados!H5099</f>
        <v>330.73</v>
      </c>
    </row>
    <row r="5100" spans="1:5" ht="13.9" customHeight="1" x14ac:dyDescent="0.25">
      <c r="A5100" s="17">
        <v>5098</v>
      </c>
      <c r="B5100" s="18" t="s">
        <v>10223</v>
      </c>
      <c r="C5100" s="19" t="s">
        <v>10224</v>
      </c>
      <c r="D5100" s="15">
        <f>Dados!$D$2+Dados!E5100</f>
        <v>244.47</v>
      </c>
      <c r="E5100" s="16">
        <f>Dados!$G$2+Dados!H5100</f>
        <v>276.47000000000003</v>
      </c>
    </row>
    <row r="5101" spans="1:5" ht="13.9" customHeight="1" x14ac:dyDescent="0.25">
      <c r="A5101" s="17">
        <v>5099</v>
      </c>
      <c r="B5101" s="18" t="s">
        <v>10225</v>
      </c>
      <c r="C5101" s="19" t="s">
        <v>10226</v>
      </c>
      <c r="D5101" s="15">
        <f>Dados!$D$2+Dados!E5101</f>
        <v>393.67</v>
      </c>
      <c r="E5101" s="16">
        <f>Dados!$G$2+Dados!H5101</f>
        <v>425.67</v>
      </c>
    </row>
    <row r="5102" spans="1:5" ht="13.9" customHeight="1" x14ac:dyDescent="0.25">
      <c r="A5102" s="17">
        <v>5100</v>
      </c>
      <c r="B5102" s="18" t="s">
        <v>10227</v>
      </c>
      <c r="C5102" s="19" t="s">
        <v>10228</v>
      </c>
      <c r="D5102" s="15">
        <f>Dados!$D$2+Dados!E5102</f>
        <v>255.32</v>
      </c>
      <c r="E5102" s="16">
        <f>Dados!$G$2+Dados!H5102</f>
        <v>287.32</v>
      </c>
    </row>
    <row r="5103" spans="1:5" ht="13.9" customHeight="1" x14ac:dyDescent="0.25">
      <c r="A5103" s="17">
        <v>5101</v>
      </c>
      <c r="B5103" s="18" t="s">
        <v>10229</v>
      </c>
      <c r="C5103" s="19" t="s">
        <v>10230</v>
      </c>
      <c r="D5103" s="15">
        <f>Dados!$D$2+Dados!E5103</f>
        <v>369.25</v>
      </c>
      <c r="E5103" s="16">
        <f>Dados!$G$2+Dados!H5103</f>
        <v>401.25</v>
      </c>
    </row>
    <row r="5104" spans="1:5" ht="13.9" customHeight="1" x14ac:dyDescent="0.25">
      <c r="A5104" s="17">
        <v>5102</v>
      </c>
      <c r="B5104" s="18" t="s">
        <v>10231</v>
      </c>
      <c r="C5104" s="19" t="s">
        <v>10232</v>
      </c>
      <c r="D5104" s="15">
        <f>Dados!$D$2+Dados!E5104</f>
        <v>369.25</v>
      </c>
      <c r="E5104" s="16">
        <f>Dados!$G$2+Dados!H5104</f>
        <v>401.25</v>
      </c>
    </row>
    <row r="5105" spans="1:5" ht="13.9" customHeight="1" x14ac:dyDescent="0.25">
      <c r="A5105" s="17">
        <v>5103</v>
      </c>
      <c r="B5105" s="18" t="s">
        <v>10233</v>
      </c>
      <c r="C5105" s="19" t="s">
        <v>10234</v>
      </c>
      <c r="D5105" s="15">
        <f>Dados!$D$2+Dados!E5105</f>
        <v>271.60000000000002</v>
      </c>
      <c r="E5105" s="16">
        <f>Dados!$G$2+Dados!H5105</f>
        <v>303.60000000000002</v>
      </c>
    </row>
    <row r="5106" spans="1:5" ht="13.9" customHeight="1" x14ac:dyDescent="0.25">
      <c r="A5106" s="17">
        <v>5104</v>
      </c>
      <c r="B5106" s="18" t="s">
        <v>10235</v>
      </c>
      <c r="C5106" s="19" t="s">
        <v>10236</v>
      </c>
      <c r="D5106" s="15">
        <f>Dados!$D$2+Dados!E5106</f>
        <v>412.66</v>
      </c>
      <c r="E5106" s="16">
        <f>Dados!$G$2+Dados!H5106</f>
        <v>444.66</v>
      </c>
    </row>
    <row r="5107" spans="1:5" ht="13.9" customHeight="1" x14ac:dyDescent="0.25">
      <c r="A5107" s="17">
        <v>5105</v>
      </c>
      <c r="B5107" s="18" t="s">
        <v>10237</v>
      </c>
      <c r="C5107" s="19" t="s">
        <v>10238</v>
      </c>
      <c r="D5107" s="15">
        <f>Dados!$D$2+Dados!E5107</f>
        <v>407.23</v>
      </c>
      <c r="E5107" s="16">
        <f>Dados!$G$2+Dados!H5107</f>
        <v>439.23</v>
      </c>
    </row>
    <row r="5108" spans="1:5" ht="13.9" customHeight="1" x14ac:dyDescent="0.25">
      <c r="A5108" s="17">
        <v>5106</v>
      </c>
      <c r="B5108" s="18" t="s">
        <v>10239</v>
      </c>
      <c r="C5108" s="19" t="s">
        <v>10240</v>
      </c>
      <c r="D5108" s="15">
        <f>Dados!$D$2+Dados!E5108</f>
        <v>352.98</v>
      </c>
      <c r="E5108" s="16">
        <f>Dados!$G$2+Dados!H5108</f>
        <v>384.98</v>
      </c>
    </row>
    <row r="5109" spans="1:5" ht="13.9" customHeight="1" x14ac:dyDescent="0.25">
      <c r="A5109" s="17">
        <v>5107</v>
      </c>
      <c r="B5109" s="18" t="s">
        <v>10241</v>
      </c>
      <c r="C5109" s="19" t="s">
        <v>10242</v>
      </c>
      <c r="D5109" s="15">
        <f>Dados!$D$2+Dados!E5109</f>
        <v>252.61</v>
      </c>
      <c r="E5109" s="16">
        <f>Dados!$G$2+Dados!H5109</f>
        <v>284.61</v>
      </c>
    </row>
    <row r="5110" spans="1:5" ht="13.9" customHeight="1" x14ac:dyDescent="0.25">
      <c r="A5110" s="17">
        <v>5108</v>
      </c>
      <c r="B5110" s="18" t="s">
        <v>10243</v>
      </c>
      <c r="C5110" s="19" t="s">
        <v>10244</v>
      </c>
      <c r="D5110" s="15">
        <f>Dados!$D$2+Dados!E5110</f>
        <v>333.99</v>
      </c>
      <c r="E5110" s="16">
        <f>Dados!$G$2+Dados!H5110</f>
        <v>365.99</v>
      </c>
    </row>
    <row r="5111" spans="1:5" ht="13.9" customHeight="1" x14ac:dyDescent="0.25">
      <c r="A5111" s="17">
        <v>5109</v>
      </c>
      <c r="B5111" s="18" t="s">
        <v>10245</v>
      </c>
      <c r="C5111" s="19" t="s">
        <v>10246</v>
      </c>
      <c r="D5111" s="15">
        <f>Dados!$D$2+Dados!E5111</f>
        <v>255.32</v>
      </c>
      <c r="E5111" s="16">
        <f>Dados!$G$2+Dados!H5111</f>
        <v>287.32</v>
      </c>
    </row>
    <row r="5112" spans="1:5" ht="13.9" customHeight="1" x14ac:dyDescent="0.25">
      <c r="A5112" s="17">
        <v>5110</v>
      </c>
      <c r="B5112" s="18" t="s">
        <v>10247</v>
      </c>
      <c r="C5112" s="19" t="s">
        <v>10248</v>
      </c>
      <c r="D5112" s="15">
        <f>Dados!$D$2+Dados!E5112</f>
        <v>239.05</v>
      </c>
      <c r="E5112" s="16">
        <f>Dados!$G$2+Dados!H5112</f>
        <v>271.05</v>
      </c>
    </row>
    <row r="5113" spans="1:5" ht="13.9" customHeight="1" x14ac:dyDescent="0.25">
      <c r="A5113" s="17">
        <v>5111</v>
      </c>
      <c r="B5113" s="18" t="s">
        <v>10249</v>
      </c>
      <c r="C5113" s="19" t="s">
        <v>10250</v>
      </c>
      <c r="D5113" s="15">
        <f>Dados!$D$2+Dados!E5113</f>
        <v>252.61</v>
      </c>
      <c r="E5113" s="16">
        <f>Dados!$G$2+Dados!H5113</f>
        <v>284.61</v>
      </c>
    </row>
    <row r="5114" spans="1:5" ht="13.9" customHeight="1" x14ac:dyDescent="0.25">
      <c r="A5114" s="17">
        <v>5112</v>
      </c>
      <c r="B5114" s="18" t="s">
        <v>10251</v>
      </c>
      <c r="C5114" s="19" t="s">
        <v>10252</v>
      </c>
      <c r="D5114" s="15">
        <f>Dados!$D$2+Dados!E5114</f>
        <v>249.9</v>
      </c>
      <c r="E5114" s="16">
        <f>Dados!$G$2+Dados!H5114</f>
        <v>281.89999999999998</v>
      </c>
    </row>
    <row r="5115" spans="1:5" ht="13.9" customHeight="1" x14ac:dyDescent="0.25">
      <c r="A5115" s="17">
        <v>5113</v>
      </c>
      <c r="B5115" s="18" t="s">
        <v>10253</v>
      </c>
      <c r="C5115" s="19" t="s">
        <v>10254</v>
      </c>
      <c r="D5115" s="15">
        <f>Dados!$D$2+Dados!E5115</f>
        <v>127.83</v>
      </c>
      <c r="E5115" s="16">
        <f>Dados!$G$2+Dados!H5115</f>
        <v>159.82999999999998</v>
      </c>
    </row>
    <row r="5116" spans="1:5" ht="13.9" customHeight="1" x14ac:dyDescent="0.25">
      <c r="A5116" s="17">
        <v>5114</v>
      </c>
      <c r="B5116" s="18" t="s">
        <v>10255</v>
      </c>
      <c r="C5116" s="19" t="s">
        <v>10256</v>
      </c>
      <c r="D5116" s="15">
        <f>Dados!$D$2+Dados!E5116</f>
        <v>141.4</v>
      </c>
      <c r="E5116" s="16">
        <f>Dados!$G$2+Dados!H5116</f>
        <v>173.4</v>
      </c>
    </row>
    <row r="5117" spans="1:5" ht="13.9" customHeight="1" x14ac:dyDescent="0.25">
      <c r="A5117" s="17">
        <v>5115</v>
      </c>
      <c r="B5117" s="18" t="s">
        <v>10257</v>
      </c>
      <c r="C5117" s="19" t="s">
        <v>10258</v>
      </c>
      <c r="D5117" s="15">
        <f>Dados!$D$2+Dados!E5117</f>
        <v>141.4</v>
      </c>
      <c r="E5117" s="16">
        <f>Dados!$G$2+Dados!H5117</f>
        <v>173.4</v>
      </c>
    </row>
    <row r="5118" spans="1:5" ht="13.9" customHeight="1" x14ac:dyDescent="0.25">
      <c r="A5118" s="17">
        <v>5116</v>
      </c>
      <c r="B5118" s="18" t="s">
        <v>10259</v>
      </c>
      <c r="C5118" s="19" t="s">
        <v>10260</v>
      </c>
      <c r="D5118" s="15">
        <f>Dados!$D$2+Dados!E5118</f>
        <v>144.11000000000001</v>
      </c>
      <c r="E5118" s="16">
        <f>Dados!$G$2+Dados!H5118</f>
        <v>176.11</v>
      </c>
    </row>
    <row r="5119" spans="1:5" ht="13.9" customHeight="1" x14ac:dyDescent="0.25">
      <c r="A5119" s="17">
        <v>5117</v>
      </c>
      <c r="B5119" s="18" t="s">
        <v>10261</v>
      </c>
      <c r="C5119" s="19" t="s">
        <v>10262</v>
      </c>
      <c r="D5119" s="15">
        <f>Dados!$D$2+Dados!E5119</f>
        <v>144.11000000000001</v>
      </c>
      <c r="E5119" s="16">
        <f>Dados!$G$2+Dados!H5119</f>
        <v>176.11</v>
      </c>
    </row>
    <row r="5120" spans="1:5" ht="13.7" customHeight="1" x14ac:dyDescent="0.25">
      <c r="A5120" s="17">
        <v>5118</v>
      </c>
      <c r="B5120" s="18" t="s">
        <v>10263</v>
      </c>
      <c r="C5120" s="19" t="s">
        <v>10264</v>
      </c>
      <c r="D5120" s="15">
        <f>Dados!$D$2+Dados!E5120</f>
        <v>127.83</v>
      </c>
      <c r="E5120" s="16">
        <f>Dados!$G$2+Dados!H5120</f>
        <v>159.82999999999998</v>
      </c>
    </row>
    <row r="5121" spans="1:5" ht="13.9" customHeight="1" x14ac:dyDescent="0.25">
      <c r="A5121" s="17">
        <v>5119</v>
      </c>
      <c r="B5121" s="18" t="s">
        <v>10265</v>
      </c>
      <c r="C5121" s="19" t="s">
        <v>10266</v>
      </c>
      <c r="D5121" s="15">
        <f>Dados!$D$2+Dados!E5121</f>
        <v>127.83</v>
      </c>
      <c r="E5121" s="16">
        <f>Dados!$G$2+Dados!H5121</f>
        <v>159.82999999999998</v>
      </c>
    </row>
    <row r="5122" spans="1:5" ht="13.9" customHeight="1" x14ac:dyDescent="0.25">
      <c r="A5122" s="17">
        <v>5120</v>
      </c>
      <c r="B5122" s="18" t="s">
        <v>10267</v>
      </c>
      <c r="C5122" s="19" t="s">
        <v>10268</v>
      </c>
      <c r="D5122" s="15">
        <f>Dados!$D$2+Dados!E5122</f>
        <v>127.83</v>
      </c>
      <c r="E5122" s="16">
        <f>Dados!$G$2+Dados!H5122</f>
        <v>159.82999999999998</v>
      </c>
    </row>
    <row r="5123" spans="1:5" ht="13.9" customHeight="1" x14ac:dyDescent="0.25">
      <c r="A5123" s="17">
        <v>5121</v>
      </c>
      <c r="B5123" s="18" t="s">
        <v>10269</v>
      </c>
      <c r="C5123" s="19" t="s">
        <v>10270</v>
      </c>
      <c r="D5123" s="15">
        <f>Dados!$D$2+Dados!E5123</f>
        <v>127.83</v>
      </c>
      <c r="E5123" s="16">
        <f>Dados!$G$2+Dados!H5123</f>
        <v>159.82999999999998</v>
      </c>
    </row>
    <row r="5124" spans="1:5" ht="13.9" customHeight="1" x14ac:dyDescent="0.25">
      <c r="A5124" s="17">
        <v>5122</v>
      </c>
      <c r="B5124" s="18" t="s">
        <v>10271</v>
      </c>
      <c r="C5124" s="19" t="s">
        <v>10272</v>
      </c>
      <c r="D5124" s="15">
        <f>Dados!$D$2+Dados!E5124</f>
        <v>127.83</v>
      </c>
      <c r="E5124" s="16">
        <f>Dados!$G$2+Dados!H5124</f>
        <v>159.82999999999998</v>
      </c>
    </row>
    <row r="5125" spans="1:5" ht="13.9" customHeight="1" x14ac:dyDescent="0.25">
      <c r="A5125" s="17">
        <v>5123</v>
      </c>
      <c r="B5125" s="18" t="s">
        <v>10273</v>
      </c>
      <c r="C5125" s="19" t="s">
        <v>10274</v>
      </c>
      <c r="D5125" s="15">
        <f>Dados!$D$2+Dados!E5125</f>
        <v>138.68</v>
      </c>
      <c r="E5125" s="16">
        <f>Dados!$G$2+Dados!H5125</f>
        <v>170.68</v>
      </c>
    </row>
    <row r="5126" spans="1:5" ht="13.9" customHeight="1" x14ac:dyDescent="0.25">
      <c r="A5126" s="17">
        <v>5124</v>
      </c>
      <c r="B5126" s="18" t="s">
        <v>10275</v>
      </c>
      <c r="C5126" s="19" t="s">
        <v>10276</v>
      </c>
      <c r="D5126" s="15">
        <f>Dados!$D$2+Dados!E5126</f>
        <v>127.83</v>
      </c>
      <c r="E5126" s="16">
        <f>Dados!$G$2+Dados!H5126</f>
        <v>159.82999999999998</v>
      </c>
    </row>
    <row r="5127" spans="1:5" ht="13.9" customHeight="1" x14ac:dyDescent="0.25">
      <c r="A5127" s="17">
        <v>5125</v>
      </c>
      <c r="B5127" s="18" t="s">
        <v>10277</v>
      </c>
      <c r="C5127" s="19" t="s">
        <v>10278</v>
      </c>
      <c r="D5127" s="15">
        <f>Dados!$D$2+Dados!E5127</f>
        <v>96.64</v>
      </c>
      <c r="E5127" s="16">
        <f>Dados!$G$2+Dados!H5127</f>
        <v>128.63999999999999</v>
      </c>
    </row>
    <row r="5128" spans="1:5" ht="13.9" customHeight="1" x14ac:dyDescent="0.25">
      <c r="A5128" s="17">
        <v>5126</v>
      </c>
      <c r="B5128" s="18" t="s">
        <v>10279</v>
      </c>
      <c r="C5128" s="19" t="s">
        <v>10280</v>
      </c>
      <c r="D5128" s="15">
        <f>Dados!$D$2+Dados!E5128</f>
        <v>96.64</v>
      </c>
      <c r="E5128" s="16">
        <f>Dados!$G$2+Dados!H5128</f>
        <v>128.63999999999999</v>
      </c>
    </row>
    <row r="5129" spans="1:5" ht="13.9" customHeight="1" x14ac:dyDescent="0.25">
      <c r="A5129" s="17">
        <v>5127</v>
      </c>
      <c r="B5129" s="18" t="s">
        <v>10281</v>
      </c>
      <c r="C5129" s="19" t="s">
        <v>10282</v>
      </c>
      <c r="D5129" s="15">
        <f>Dados!$D$2+Dados!E5129</f>
        <v>96.64</v>
      </c>
      <c r="E5129" s="16">
        <f>Dados!$G$2+Dados!H5129</f>
        <v>128.63999999999999</v>
      </c>
    </row>
    <row r="5130" spans="1:5" ht="13.9" customHeight="1" x14ac:dyDescent="0.25">
      <c r="A5130" s="17">
        <v>5128</v>
      </c>
      <c r="B5130" s="18" t="s">
        <v>10283</v>
      </c>
      <c r="C5130" s="19" t="s">
        <v>10284</v>
      </c>
      <c r="D5130" s="15">
        <f>Dados!$D$2+Dados!E5130</f>
        <v>103.42</v>
      </c>
      <c r="E5130" s="16">
        <f>Dados!$G$2+Dados!H5130</f>
        <v>135.42000000000002</v>
      </c>
    </row>
    <row r="5131" spans="1:5" ht="13.9" customHeight="1" x14ac:dyDescent="0.25">
      <c r="A5131" s="17">
        <v>5129</v>
      </c>
      <c r="B5131" s="18" t="s">
        <v>10285</v>
      </c>
      <c r="C5131" s="19" t="s">
        <v>10286</v>
      </c>
      <c r="D5131" s="15">
        <f>Dados!$D$2+Dados!E5131</f>
        <v>296.01</v>
      </c>
      <c r="E5131" s="16">
        <f>Dados!$G$2+Dados!H5131</f>
        <v>328.01</v>
      </c>
    </row>
    <row r="5132" spans="1:5" ht="13.9" customHeight="1" x14ac:dyDescent="0.25">
      <c r="A5132" s="17">
        <v>5130</v>
      </c>
      <c r="B5132" s="18" t="s">
        <v>10287</v>
      </c>
      <c r="C5132" s="19" t="s">
        <v>10288</v>
      </c>
      <c r="D5132" s="15">
        <f>Dados!$D$2+Dados!E5132</f>
        <v>230.91</v>
      </c>
      <c r="E5132" s="16">
        <f>Dados!$G$2+Dados!H5132</f>
        <v>262.90999999999997</v>
      </c>
    </row>
    <row r="5133" spans="1:5" ht="13.9" customHeight="1" x14ac:dyDescent="0.25">
      <c r="A5133" s="17">
        <v>5131</v>
      </c>
      <c r="B5133" s="18" t="s">
        <v>10289</v>
      </c>
      <c r="C5133" s="19" t="s">
        <v>10290</v>
      </c>
      <c r="D5133" s="15">
        <f>Dados!$D$2+Dados!E5133</f>
        <v>287.88</v>
      </c>
      <c r="E5133" s="16">
        <f>Dados!$G$2+Dados!H5133</f>
        <v>319.88</v>
      </c>
    </row>
    <row r="5134" spans="1:5" ht="13.9" customHeight="1" x14ac:dyDescent="0.25">
      <c r="A5134" s="17">
        <v>5132</v>
      </c>
      <c r="B5134" s="18" t="s">
        <v>10291</v>
      </c>
      <c r="C5134" s="19" t="s">
        <v>10292</v>
      </c>
      <c r="D5134" s="15">
        <f>Dados!$D$2+Dados!E5134</f>
        <v>225.49</v>
      </c>
      <c r="E5134" s="16">
        <f>Dados!$G$2+Dados!H5134</f>
        <v>257.49</v>
      </c>
    </row>
    <row r="5135" spans="1:5" ht="13.9" customHeight="1" x14ac:dyDescent="0.25">
      <c r="A5135" s="17">
        <v>5133</v>
      </c>
      <c r="B5135" s="18" t="s">
        <v>10293</v>
      </c>
      <c r="C5135" s="19" t="s">
        <v>10294</v>
      </c>
      <c r="D5135" s="15">
        <f>Dados!$D$2+Dados!E5135</f>
        <v>263.46000000000004</v>
      </c>
      <c r="E5135" s="16">
        <f>Dados!$G$2+Dados!H5135</f>
        <v>295.46000000000004</v>
      </c>
    </row>
    <row r="5136" spans="1:5" ht="13.9" customHeight="1" x14ac:dyDescent="0.25">
      <c r="A5136" s="17">
        <v>5134</v>
      </c>
      <c r="B5136" s="18" t="s">
        <v>10295</v>
      </c>
      <c r="C5136" s="19" t="s">
        <v>10296</v>
      </c>
      <c r="D5136" s="15">
        <f>Dados!$D$2+Dados!E5136</f>
        <v>328.56</v>
      </c>
      <c r="E5136" s="16">
        <f>Dados!$G$2+Dados!H5136</f>
        <v>360.56</v>
      </c>
    </row>
    <row r="5137" spans="1:5" ht="13.9" customHeight="1" x14ac:dyDescent="0.25">
      <c r="A5137" s="17">
        <v>5135</v>
      </c>
      <c r="B5137" s="18" t="s">
        <v>10297</v>
      </c>
      <c r="C5137" s="19" t="s">
        <v>10298</v>
      </c>
      <c r="D5137" s="15">
        <f>Dados!$D$2+Dados!E5137</f>
        <v>263.46000000000004</v>
      </c>
      <c r="E5137" s="16">
        <f>Dados!$G$2+Dados!H5137</f>
        <v>295.46000000000004</v>
      </c>
    </row>
    <row r="5138" spans="1:5" ht="13.9" customHeight="1" x14ac:dyDescent="0.25">
      <c r="A5138" s="17">
        <v>5136</v>
      </c>
      <c r="B5138" s="18" t="s">
        <v>10299</v>
      </c>
      <c r="C5138" s="19" t="s">
        <v>10300</v>
      </c>
      <c r="D5138" s="15">
        <f>Dados!$D$2+Dados!E5138</f>
        <v>339.42</v>
      </c>
      <c r="E5138" s="16">
        <f>Dados!$G$2+Dados!H5138</f>
        <v>371.42</v>
      </c>
    </row>
    <row r="5139" spans="1:5" ht="13.9" customHeight="1" x14ac:dyDescent="0.25">
      <c r="A5139" s="17">
        <v>5137</v>
      </c>
      <c r="B5139" s="18" t="s">
        <v>10301</v>
      </c>
      <c r="C5139" s="19" t="s">
        <v>10302</v>
      </c>
      <c r="D5139" s="15">
        <f>Dados!$D$2+Dados!E5139</f>
        <v>327.20999999999998</v>
      </c>
      <c r="E5139" s="16">
        <f>Dados!$G$2+Dados!H5139</f>
        <v>359.21</v>
      </c>
    </row>
    <row r="5140" spans="1:5" ht="13.9" customHeight="1" x14ac:dyDescent="0.25">
      <c r="A5140" s="17">
        <v>5138</v>
      </c>
      <c r="B5140" s="18" t="s">
        <v>10303</v>
      </c>
      <c r="C5140" s="19" t="s">
        <v>10304</v>
      </c>
      <c r="D5140" s="15">
        <f>Dados!$D$2+Dados!E5140</f>
        <v>265.09000000000003</v>
      </c>
      <c r="E5140" s="16">
        <f>Dados!$G$2+Dados!H5140</f>
        <v>297.09000000000003</v>
      </c>
    </row>
    <row r="5141" spans="1:5" ht="13.9" customHeight="1" x14ac:dyDescent="0.25">
      <c r="A5141" s="17">
        <v>5139</v>
      </c>
      <c r="B5141" s="18" t="s">
        <v>10305</v>
      </c>
      <c r="C5141" s="19" t="s">
        <v>10306</v>
      </c>
      <c r="D5141" s="15">
        <f>Dados!$D$2+Dados!E5141</f>
        <v>268.89</v>
      </c>
      <c r="E5141" s="16">
        <f>Dados!$G$2+Dados!H5141</f>
        <v>300.89</v>
      </c>
    </row>
    <row r="5142" spans="1:5" ht="13.9" customHeight="1" x14ac:dyDescent="0.25">
      <c r="A5142" s="17">
        <v>5140</v>
      </c>
      <c r="B5142" s="18" t="s">
        <v>10307</v>
      </c>
      <c r="C5142" s="19" t="s">
        <v>10308</v>
      </c>
      <c r="D5142" s="15">
        <f>Dados!$D$2+Dados!E5142</f>
        <v>352.98</v>
      </c>
      <c r="E5142" s="16">
        <f>Dados!$G$2+Dados!H5142</f>
        <v>384.98</v>
      </c>
    </row>
    <row r="5143" spans="1:5" ht="13.9" customHeight="1" x14ac:dyDescent="0.25">
      <c r="A5143" s="17">
        <v>5141</v>
      </c>
      <c r="B5143" s="18" t="s">
        <v>10309</v>
      </c>
      <c r="C5143" s="19" t="s">
        <v>10310</v>
      </c>
      <c r="D5143" s="15">
        <f>Dados!$D$2+Dados!E5143</f>
        <v>43.739999999999995</v>
      </c>
      <c r="E5143" s="16">
        <f>Dados!$G$2+Dados!H5143</f>
        <v>75.739999999999995</v>
      </c>
    </row>
    <row r="5144" spans="1:5" ht="13.9" customHeight="1" x14ac:dyDescent="0.25">
      <c r="A5144" s="17">
        <v>5142</v>
      </c>
      <c r="B5144" s="18" t="s">
        <v>10311</v>
      </c>
      <c r="C5144" s="19" t="s">
        <v>10312</v>
      </c>
      <c r="D5144" s="15">
        <f>Dados!$D$2+Dados!E5144</f>
        <v>114.27</v>
      </c>
      <c r="E5144" s="16">
        <f>Dados!$G$2+Dados!H5144</f>
        <v>146.26999999999998</v>
      </c>
    </row>
    <row r="5145" spans="1:5" ht="13.9" customHeight="1" x14ac:dyDescent="0.25">
      <c r="A5145" s="17">
        <v>5143</v>
      </c>
      <c r="B5145" s="18" t="s">
        <v>10313</v>
      </c>
      <c r="C5145" s="19" t="s">
        <v>10314</v>
      </c>
      <c r="D5145" s="15">
        <f>Dados!$D$2+Dados!E5145</f>
        <v>97.99</v>
      </c>
      <c r="E5145" s="16">
        <f>Dados!$G$2+Dados!H5145</f>
        <v>129.99</v>
      </c>
    </row>
    <row r="5146" spans="1:5" ht="13.9" customHeight="1" x14ac:dyDescent="0.25">
      <c r="A5146" s="17">
        <v>5144</v>
      </c>
      <c r="B5146" s="18" t="s">
        <v>10315</v>
      </c>
      <c r="C5146" s="19" t="s">
        <v>10316</v>
      </c>
      <c r="D5146" s="15">
        <f>Dados!$D$2+Dados!E5146</f>
        <v>119.69</v>
      </c>
      <c r="E5146" s="16">
        <f>Dados!$G$2+Dados!H5146</f>
        <v>151.69</v>
      </c>
    </row>
    <row r="5147" spans="1:5" ht="13.9" customHeight="1" x14ac:dyDescent="0.25">
      <c r="A5147" s="17">
        <v>5145</v>
      </c>
      <c r="B5147" s="18" t="s">
        <v>10317</v>
      </c>
      <c r="C5147" s="19" t="s">
        <v>10318</v>
      </c>
      <c r="D5147" s="15">
        <f>Dados!$D$2+Dados!E5147</f>
        <v>163.1</v>
      </c>
      <c r="E5147" s="16">
        <f>Dados!$G$2+Dados!H5147</f>
        <v>195.1</v>
      </c>
    </row>
    <row r="5148" spans="1:5" ht="13.9" customHeight="1" x14ac:dyDescent="0.25">
      <c r="A5148" s="17">
        <v>5146</v>
      </c>
      <c r="B5148" s="18" t="s">
        <v>10319</v>
      </c>
      <c r="C5148" s="19" t="s">
        <v>10320</v>
      </c>
      <c r="D5148" s="15">
        <f>Dados!$D$2+Dados!E5148</f>
        <v>138.68</v>
      </c>
      <c r="E5148" s="16">
        <f>Dados!$G$2+Dados!H5148</f>
        <v>170.68</v>
      </c>
    </row>
    <row r="5149" spans="1:5" ht="13.9" customHeight="1" x14ac:dyDescent="0.25">
      <c r="A5149" s="17">
        <v>5147</v>
      </c>
      <c r="B5149" s="18" t="s">
        <v>10321</v>
      </c>
      <c r="C5149" s="19" t="s">
        <v>10322</v>
      </c>
      <c r="D5149" s="15">
        <f>Dados!$D$2+Dados!E5149</f>
        <v>154.96</v>
      </c>
      <c r="E5149" s="16">
        <f>Dados!$G$2+Dados!H5149</f>
        <v>186.96</v>
      </c>
    </row>
    <row r="5150" spans="1:5" ht="13.9" customHeight="1" x14ac:dyDescent="0.25">
      <c r="A5150" s="17">
        <v>5148</v>
      </c>
      <c r="B5150" s="18" t="s">
        <v>10323</v>
      </c>
      <c r="C5150" s="19" t="s">
        <v>10324</v>
      </c>
      <c r="D5150" s="15">
        <f>Dados!$D$2+Dados!E5150</f>
        <v>209.21</v>
      </c>
      <c r="E5150" s="16">
        <f>Dados!$G$2+Dados!H5150</f>
        <v>241.21</v>
      </c>
    </row>
    <row r="5151" spans="1:5" ht="13.9" customHeight="1" x14ac:dyDescent="0.25">
      <c r="A5151" s="17">
        <v>5149</v>
      </c>
      <c r="B5151" s="18" t="s">
        <v>10325</v>
      </c>
      <c r="C5151" s="19" t="s">
        <v>10326</v>
      </c>
      <c r="D5151" s="15">
        <f>Dados!$D$2+Dados!E5151</f>
        <v>103.42</v>
      </c>
      <c r="E5151" s="16">
        <f>Dados!$G$2+Dados!H5151</f>
        <v>135.42000000000002</v>
      </c>
    </row>
    <row r="5152" spans="1:5" ht="13.9" customHeight="1" x14ac:dyDescent="0.25">
      <c r="A5152" s="17">
        <v>5150</v>
      </c>
      <c r="B5152" s="18" t="s">
        <v>10327</v>
      </c>
      <c r="C5152" s="19" t="s">
        <v>10328</v>
      </c>
      <c r="D5152" s="15">
        <f>Dados!$D$2+Dados!E5152</f>
        <v>130.54000000000002</v>
      </c>
      <c r="E5152" s="16">
        <f>Dados!$G$2+Dados!H5152</f>
        <v>162.54000000000002</v>
      </c>
    </row>
    <row r="5153" spans="1:5" ht="13.9" customHeight="1" x14ac:dyDescent="0.25">
      <c r="A5153" s="17">
        <v>5151</v>
      </c>
      <c r="B5153" s="18" t="s">
        <v>10329</v>
      </c>
      <c r="C5153" s="19" t="s">
        <v>10330</v>
      </c>
      <c r="D5153" s="15">
        <f>Dados!$D$2+Dados!E5153</f>
        <v>182.08</v>
      </c>
      <c r="E5153" s="16">
        <f>Dados!$G$2+Dados!H5153</f>
        <v>214.08</v>
      </c>
    </row>
    <row r="5154" spans="1:5" ht="13.9" customHeight="1" x14ac:dyDescent="0.25">
      <c r="A5154" s="17">
        <v>5152</v>
      </c>
      <c r="B5154" s="18" t="s">
        <v>10331</v>
      </c>
      <c r="C5154" s="19" t="s">
        <v>10332</v>
      </c>
      <c r="D5154" s="15">
        <f>Dados!$D$2+Dados!E5154</f>
        <v>119.69</v>
      </c>
      <c r="E5154" s="16">
        <f>Dados!$G$2+Dados!H5154</f>
        <v>151.69</v>
      </c>
    </row>
    <row r="5155" spans="1:5" ht="13.7" customHeight="1" x14ac:dyDescent="0.25">
      <c r="A5155" s="17">
        <v>5153</v>
      </c>
      <c r="B5155" s="18" t="s">
        <v>10333</v>
      </c>
      <c r="C5155" s="19" t="s">
        <v>10334</v>
      </c>
      <c r="D5155" s="15">
        <f>Dados!$D$2+Dados!E5155</f>
        <v>119.69</v>
      </c>
      <c r="E5155" s="16">
        <f>Dados!$G$2+Dados!H5155</f>
        <v>151.69</v>
      </c>
    </row>
    <row r="5156" spans="1:5" ht="13.9" customHeight="1" x14ac:dyDescent="0.25">
      <c r="A5156" s="17">
        <v>5154</v>
      </c>
      <c r="B5156" s="18" t="s">
        <v>10335</v>
      </c>
      <c r="C5156" s="19" t="s">
        <v>10336</v>
      </c>
      <c r="D5156" s="15">
        <f>Dados!$D$2+Dados!E5156</f>
        <v>149.53</v>
      </c>
      <c r="E5156" s="16">
        <f>Dados!$G$2+Dados!H5156</f>
        <v>181.53</v>
      </c>
    </row>
    <row r="5157" spans="1:5" ht="13.9" customHeight="1" x14ac:dyDescent="0.25">
      <c r="A5157" s="17">
        <v>5155</v>
      </c>
      <c r="B5157" s="18" t="s">
        <v>10337</v>
      </c>
      <c r="C5157" s="19" t="s">
        <v>10338</v>
      </c>
      <c r="D5157" s="15">
        <f>Dados!$D$2+Dados!E5157</f>
        <v>182.08</v>
      </c>
      <c r="E5157" s="16">
        <f>Dados!$G$2+Dados!H5157</f>
        <v>214.08</v>
      </c>
    </row>
    <row r="5158" spans="1:5" ht="13.9" customHeight="1" x14ac:dyDescent="0.25">
      <c r="A5158" s="17">
        <v>5156</v>
      </c>
      <c r="B5158" s="18" t="s">
        <v>10339</v>
      </c>
      <c r="C5158" s="19" t="s">
        <v>10340</v>
      </c>
      <c r="D5158" s="15">
        <f>Dados!$D$2+Dados!E5158</f>
        <v>182.08</v>
      </c>
      <c r="E5158" s="16">
        <f>Dados!$G$2+Dados!H5158</f>
        <v>214.08</v>
      </c>
    </row>
    <row r="5159" spans="1:5" ht="13.9" customHeight="1" x14ac:dyDescent="0.25">
      <c r="A5159" s="17">
        <v>5157</v>
      </c>
      <c r="B5159" s="18" t="s">
        <v>10341</v>
      </c>
      <c r="C5159" s="19" t="s">
        <v>10342</v>
      </c>
      <c r="D5159" s="15">
        <f>Dados!$D$2+Dados!E5159</f>
        <v>141.4</v>
      </c>
      <c r="E5159" s="16">
        <f>Dados!$G$2+Dados!H5159</f>
        <v>173.4</v>
      </c>
    </row>
    <row r="5160" spans="1:5" ht="13.9" customHeight="1" x14ac:dyDescent="0.25">
      <c r="A5160" s="17">
        <v>5158</v>
      </c>
      <c r="B5160" s="18" t="s">
        <v>10343</v>
      </c>
      <c r="C5160" s="19" t="s">
        <v>10344</v>
      </c>
      <c r="D5160" s="15">
        <f>Dados!$D$2+Dados!E5160</f>
        <v>141.4</v>
      </c>
      <c r="E5160" s="16">
        <f>Dados!$G$2+Dados!H5160</f>
        <v>173.4</v>
      </c>
    </row>
    <row r="5161" spans="1:5" ht="13.9" customHeight="1" x14ac:dyDescent="0.25">
      <c r="A5161" s="17">
        <v>5159</v>
      </c>
      <c r="B5161" s="18" t="s">
        <v>10345</v>
      </c>
      <c r="C5161" s="19" t="s">
        <v>10346</v>
      </c>
      <c r="D5161" s="15">
        <f>Dados!$D$2+Dados!E5161</f>
        <v>122.41</v>
      </c>
      <c r="E5161" s="16">
        <f>Dados!$G$2+Dados!H5161</f>
        <v>154.41</v>
      </c>
    </row>
    <row r="5162" spans="1:5" ht="13.9" customHeight="1" x14ac:dyDescent="0.25">
      <c r="A5162" s="17">
        <v>5160</v>
      </c>
      <c r="B5162" s="18" t="s">
        <v>10347</v>
      </c>
      <c r="C5162" s="19" t="s">
        <v>10348</v>
      </c>
      <c r="D5162" s="15">
        <f>Dados!$D$2+Dados!E5162</f>
        <v>122.41</v>
      </c>
      <c r="E5162" s="16">
        <f>Dados!$G$2+Dados!H5162</f>
        <v>154.41</v>
      </c>
    </row>
    <row r="5163" spans="1:5" ht="13.9" customHeight="1" x14ac:dyDescent="0.25">
      <c r="A5163" s="17">
        <v>5161</v>
      </c>
      <c r="B5163" s="18" t="s">
        <v>10349</v>
      </c>
      <c r="C5163" s="19" t="s">
        <v>10350</v>
      </c>
      <c r="D5163" s="15">
        <f>Dados!$D$2+Dados!E5163</f>
        <v>122.41</v>
      </c>
      <c r="E5163" s="16">
        <f>Dados!$G$2+Dados!H5163</f>
        <v>154.41</v>
      </c>
    </row>
    <row r="5164" spans="1:5" ht="13.9" customHeight="1" x14ac:dyDescent="0.25">
      <c r="A5164" s="17">
        <v>5162</v>
      </c>
      <c r="B5164" s="18" t="s">
        <v>10351</v>
      </c>
      <c r="C5164" s="19" t="s">
        <v>10352</v>
      </c>
      <c r="D5164" s="15">
        <f>Dados!$D$2+Dados!E5164</f>
        <v>122.41</v>
      </c>
      <c r="E5164" s="16">
        <f>Dados!$G$2+Dados!H5164</f>
        <v>154.41</v>
      </c>
    </row>
    <row r="5165" spans="1:5" ht="13.9" customHeight="1" x14ac:dyDescent="0.25">
      <c r="A5165" s="17">
        <v>5163</v>
      </c>
      <c r="B5165" s="18" t="s">
        <v>10353</v>
      </c>
      <c r="C5165" s="19" t="s">
        <v>10354</v>
      </c>
      <c r="D5165" s="15">
        <f>Dados!$D$2+Dados!E5165</f>
        <v>122.41</v>
      </c>
      <c r="E5165" s="16">
        <f>Dados!$G$2+Dados!H5165</f>
        <v>154.41</v>
      </c>
    </row>
    <row r="5166" spans="1:5" ht="13.9" customHeight="1" x14ac:dyDescent="0.25">
      <c r="A5166" s="17">
        <v>5164</v>
      </c>
      <c r="B5166" s="18" t="s">
        <v>10355</v>
      </c>
      <c r="C5166" s="19" t="s">
        <v>10356</v>
      </c>
      <c r="D5166" s="15">
        <f>Dados!$D$2+Dados!E5166</f>
        <v>39.94</v>
      </c>
      <c r="E5166" s="16">
        <f>Dados!$G$2+Dados!H5166</f>
        <v>71.94</v>
      </c>
    </row>
    <row r="5167" spans="1:5" ht="13.9" customHeight="1" x14ac:dyDescent="0.25">
      <c r="A5167" s="17">
        <v>5165</v>
      </c>
      <c r="B5167" s="18" t="s">
        <v>10357</v>
      </c>
      <c r="C5167" s="19" t="s">
        <v>10358</v>
      </c>
      <c r="D5167" s="15">
        <f>Dados!$D$2+Dados!E5167</f>
        <v>38.26</v>
      </c>
      <c r="E5167" s="16">
        <f>Dados!$G$2+Dados!H5167</f>
        <v>70.260000000000005</v>
      </c>
    </row>
    <row r="5168" spans="1:5" ht="13.9" customHeight="1" x14ac:dyDescent="0.25">
      <c r="A5168" s="17">
        <v>5166</v>
      </c>
      <c r="B5168" s="18" t="s">
        <v>10359</v>
      </c>
      <c r="C5168" s="19" t="s">
        <v>10360</v>
      </c>
      <c r="D5168" s="15">
        <f>Dados!$D$2+Dados!E5168</f>
        <v>41.03</v>
      </c>
      <c r="E5168" s="16">
        <f>Dados!$G$2+Dados!H5168</f>
        <v>73.03</v>
      </c>
    </row>
    <row r="5169" spans="1:5" ht="13.9" customHeight="1" x14ac:dyDescent="0.25">
      <c r="A5169" s="17">
        <v>5167</v>
      </c>
      <c r="B5169" s="18" t="s">
        <v>10361</v>
      </c>
      <c r="C5169" s="19" t="s">
        <v>10362</v>
      </c>
      <c r="D5169" s="15">
        <f>Dados!$D$2+Dados!E5169</f>
        <v>32.89</v>
      </c>
      <c r="E5169" s="16">
        <f>Dados!$G$2+Dados!H5169</f>
        <v>64.89</v>
      </c>
    </row>
    <row r="5170" spans="1:5" ht="13.9" customHeight="1" x14ac:dyDescent="0.25">
      <c r="A5170" s="17">
        <v>5168</v>
      </c>
      <c r="B5170" s="18" t="s">
        <v>10363</v>
      </c>
      <c r="C5170" s="19" t="s">
        <v>10364</v>
      </c>
      <c r="D5170" s="15">
        <f>Dados!$D$2+Dados!E5170</f>
        <v>195.65</v>
      </c>
      <c r="E5170" s="16">
        <f>Dados!$G$2+Dados!H5170</f>
        <v>227.65</v>
      </c>
    </row>
    <row r="5171" spans="1:5" ht="13.9" customHeight="1" x14ac:dyDescent="0.25">
      <c r="A5171" s="17">
        <v>5169</v>
      </c>
      <c r="B5171" s="18" t="s">
        <v>10365</v>
      </c>
      <c r="C5171" s="19" t="s">
        <v>10366</v>
      </c>
      <c r="D5171" s="15">
        <f>Dados!$D$2+Dados!E5171</f>
        <v>154.96</v>
      </c>
      <c r="E5171" s="16">
        <f>Dados!$G$2+Dados!H5171</f>
        <v>186.96</v>
      </c>
    </row>
    <row r="5172" spans="1:5" ht="13.9" customHeight="1" x14ac:dyDescent="0.25">
      <c r="A5172" s="17">
        <v>5170</v>
      </c>
      <c r="B5172" s="18" t="s">
        <v>10367</v>
      </c>
      <c r="C5172" s="19" t="s">
        <v>10368</v>
      </c>
      <c r="D5172" s="15">
        <f>Dados!$D$2+Dados!E5172</f>
        <v>195.65</v>
      </c>
      <c r="E5172" s="16">
        <f>Dados!$G$2+Dados!H5172</f>
        <v>227.65</v>
      </c>
    </row>
    <row r="5173" spans="1:5" ht="13.9" customHeight="1" x14ac:dyDescent="0.25">
      <c r="A5173" s="17">
        <v>5171</v>
      </c>
      <c r="B5173" s="18" t="s">
        <v>10369</v>
      </c>
      <c r="C5173" s="19" t="s">
        <v>10370</v>
      </c>
      <c r="D5173" s="15">
        <f>Dados!$D$2+Dados!E5173</f>
        <v>119.69</v>
      </c>
      <c r="E5173" s="16">
        <f>Dados!$G$2+Dados!H5173</f>
        <v>151.69</v>
      </c>
    </row>
    <row r="5174" spans="1:5" ht="13.9" customHeight="1" x14ac:dyDescent="0.25">
      <c r="A5174" s="17">
        <v>5172</v>
      </c>
      <c r="B5174" s="18" t="s">
        <v>10371</v>
      </c>
      <c r="C5174" s="19" t="s">
        <v>10372</v>
      </c>
      <c r="D5174" s="15">
        <f>Dados!$D$2+Dados!E5174</f>
        <v>127.83</v>
      </c>
      <c r="E5174" s="16">
        <f>Dados!$G$2+Dados!H5174</f>
        <v>159.82999999999998</v>
      </c>
    </row>
    <row r="5175" spans="1:5" ht="13.9" customHeight="1" x14ac:dyDescent="0.25">
      <c r="A5175" s="17">
        <v>5173</v>
      </c>
      <c r="B5175" s="18" t="s">
        <v>10373</v>
      </c>
      <c r="C5175" s="19" t="s">
        <v>10374</v>
      </c>
      <c r="D5175" s="15">
        <f>Dados!$D$2+Dados!E5175</f>
        <v>325.85000000000002</v>
      </c>
      <c r="E5175" s="16">
        <f>Dados!$G$2+Dados!H5175</f>
        <v>357.85</v>
      </c>
    </row>
    <row r="5176" spans="1:5" ht="13.9" customHeight="1" x14ac:dyDescent="0.25">
      <c r="A5176" s="17">
        <v>5174</v>
      </c>
      <c r="B5176" s="18" t="s">
        <v>10375</v>
      </c>
      <c r="C5176" s="19" t="s">
        <v>10376</v>
      </c>
      <c r="D5176" s="15">
        <f>Dados!$D$2+Dados!E5176</f>
        <v>342.13</v>
      </c>
      <c r="E5176" s="16">
        <f>Dados!$G$2+Dados!H5176</f>
        <v>374.13</v>
      </c>
    </row>
    <row r="5177" spans="1:5" ht="13.9" customHeight="1" x14ac:dyDescent="0.25">
      <c r="A5177" s="17">
        <v>5175</v>
      </c>
      <c r="B5177" s="18" t="s">
        <v>10377</v>
      </c>
      <c r="C5177" s="19" t="s">
        <v>10378</v>
      </c>
      <c r="D5177" s="15">
        <f>Dados!$D$2+Dados!E5177</f>
        <v>366.54</v>
      </c>
      <c r="E5177" s="16">
        <f>Dados!$G$2+Dados!H5177</f>
        <v>398.54</v>
      </c>
    </row>
    <row r="5178" spans="1:5" ht="13.9" customHeight="1" x14ac:dyDescent="0.25">
      <c r="A5178" s="17">
        <v>5176</v>
      </c>
      <c r="B5178" s="18" t="s">
        <v>10379</v>
      </c>
      <c r="C5178" s="19" t="s">
        <v>10380</v>
      </c>
      <c r="D5178" s="15">
        <f>Dados!$D$2+Dados!E5178</f>
        <v>222.77</v>
      </c>
      <c r="E5178" s="16">
        <f>Dados!$G$2+Dados!H5178</f>
        <v>254.77</v>
      </c>
    </row>
    <row r="5179" spans="1:5" ht="13.9" customHeight="1" x14ac:dyDescent="0.25">
      <c r="A5179" s="17">
        <v>5177</v>
      </c>
      <c r="B5179" s="18" t="s">
        <v>10381</v>
      </c>
      <c r="C5179" s="19" t="s">
        <v>10382</v>
      </c>
      <c r="D5179" s="15">
        <f>Dados!$D$2+Dados!E5179</f>
        <v>366.54</v>
      </c>
      <c r="E5179" s="16">
        <f>Dados!$G$2+Dados!H5179</f>
        <v>398.54</v>
      </c>
    </row>
    <row r="5180" spans="1:5" ht="13.9" customHeight="1" x14ac:dyDescent="0.25">
      <c r="A5180" s="17">
        <v>5178</v>
      </c>
      <c r="B5180" s="18" t="s">
        <v>10383</v>
      </c>
      <c r="C5180" s="19" t="s">
        <v>10384</v>
      </c>
      <c r="D5180" s="15">
        <f>Dados!$D$2+Dados!E5180</f>
        <v>352.98</v>
      </c>
      <c r="E5180" s="16">
        <f>Dados!$G$2+Dados!H5180</f>
        <v>384.98</v>
      </c>
    </row>
    <row r="5181" spans="1:5" ht="13.9" customHeight="1" x14ac:dyDescent="0.25">
      <c r="A5181" s="17">
        <v>5179</v>
      </c>
      <c r="B5181" s="18" t="s">
        <v>10385</v>
      </c>
      <c r="C5181" s="19" t="s">
        <v>10386</v>
      </c>
      <c r="D5181" s="15">
        <f>Dados!$D$2+Dados!E5181</f>
        <v>195.65</v>
      </c>
      <c r="E5181" s="16">
        <f>Dados!$G$2+Dados!H5181</f>
        <v>227.65</v>
      </c>
    </row>
    <row r="5182" spans="1:5" ht="13.9" customHeight="1" x14ac:dyDescent="0.25">
      <c r="A5182" s="17">
        <v>5180</v>
      </c>
      <c r="B5182" s="18" t="s">
        <v>10387</v>
      </c>
      <c r="C5182" s="19" t="s">
        <v>10388</v>
      </c>
      <c r="D5182" s="15">
        <f>Dados!$D$2+Dados!E5182</f>
        <v>195.65</v>
      </c>
      <c r="E5182" s="16">
        <f>Dados!$G$2+Dados!H5182</f>
        <v>227.65</v>
      </c>
    </row>
    <row r="5183" spans="1:5" ht="13.9" customHeight="1" x14ac:dyDescent="0.25">
      <c r="A5183" s="17">
        <v>5181</v>
      </c>
      <c r="B5183" s="18" t="s">
        <v>10389</v>
      </c>
      <c r="C5183" s="19" t="s">
        <v>10390</v>
      </c>
      <c r="D5183" s="15">
        <f>Dados!$D$2+Dados!E5183</f>
        <v>70.87</v>
      </c>
      <c r="E5183" s="16">
        <f>Dados!$G$2+Dados!H5183</f>
        <v>102.87</v>
      </c>
    </row>
    <row r="5184" spans="1:5" ht="13.9" customHeight="1" x14ac:dyDescent="0.25">
      <c r="A5184" s="17">
        <v>5182</v>
      </c>
      <c r="B5184" s="18" t="s">
        <v>10391</v>
      </c>
      <c r="C5184" s="19" t="s">
        <v>10392</v>
      </c>
      <c r="D5184" s="15">
        <f>Dados!$D$2+Dados!E5184</f>
        <v>220.06</v>
      </c>
      <c r="E5184" s="16">
        <f>Dados!$G$2+Dados!H5184</f>
        <v>252.06</v>
      </c>
    </row>
    <row r="5185" spans="1:5" ht="13.9" customHeight="1" x14ac:dyDescent="0.25">
      <c r="A5185" s="17">
        <v>5183</v>
      </c>
      <c r="B5185" s="18" t="s">
        <v>10393</v>
      </c>
      <c r="C5185" s="19" t="s">
        <v>10394</v>
      </c>
      <c r="D5185" s="15">
        <f>Dados!$D$2+Dados!E5185</f>
        <v>37.230000000000004</v>
      </c>
      <c r="E5185" s="16">
        <f>Dados!$G$2+Dados!H5185</f>
        <v>69.23</v>
      </c>
    </row>
    <row r="5186" spans="1:5" ht="13.9" customHeight="1" x14ac:dyDescent="0.25">
      <c r="A5186" s="17">
        <v>5184</v>
      </c>
      <c r="B5186" s="18" t="s">
        <v>10395</v>
      </c>
      <c r="C5186" s="19" t="s">
        <v>10396</v>
      </c>
      <c r="D5186" s="15">
        <f>Dados!$D$2+Dados!E5186</f>
        <v>43.739999999999995</v>
      </c>
      <c r="E5186" s="16">
        <f>Dados!$G$2+Dados!H5186</f>
        <v>75.739999999999995</v>
      </c>
    </row>
    <row r="5187" spans="1:5" ht="13.9" customHeight="1" x14ac:dyDescent="0.25">
      <c r="A5187" s="17">
        <v>5185</v>
      </c>
      <c r="B5187" s="18" t="s">
        <v>10397</v>
      </c>
      <c r="C5187" s="19" t="s">
        <v>10398</v>
      </c>
      <c r="D5187" s="15">
        <f>Dados!$D$2+Dados!E5187</f>
        <v>43.739999999999995</v>
      </c>
      <c r="E5187" s="16">
        <f>Dados!$G$2+Dados!H5187</f>
        <v>75.739999999999995</v>
      </c>
    </row>
    <row r="5188" spans="1:5" ht="13.9" customHeight="1" x14ac:dyDescent="0.25">
      <c r="A5188" s="17">
        <v>5186</v>
      </c>
      <c r="B5188" s="18" t="s">
        <v>10399</v>
      </c>
      <c r="C5188" s="19" t="s">
        <v>10400</v>
      </c>
      <c r="D5188" s="15">
        <f>Dados!$D$2+Dados!E5188</f>
        <v>39.94</v>
      </c>
      <c r="E5188" s="16">
        <f>Dados!$G$2+Dados!H5188</f>
        <v>71.94</v>
      </c>
    </row>
    <row r="5189" spans="1:5" ht="13.9" customHeight="1" x14ac:dyDescent="0.25">
      <c r="A5189" s="17">
        <v>5187</v>
      </c>
      <c r="B5189" s="18" t="s">
        <v>10401</v>
      </c>
      <c r="C5189" s="19" t="s">
        <v>10402</v>
      </c>
      <c r="D5189" s="15">
        <f>Dados!$D$2+Dados!E5189</f>
        <v>35.6</v>
      </c>
      <c r="E5189" s="16">
        <f>Dados!$G$2+Dados!H5189</f>
        <v>67.599999999999994</v>
      </c>
    </row>
    <row r="5190" spans="1:5" ht="13.7" customHeight="1" x14ac:dyDescent="0.25">
      <c r="A5190" s="17">
        <v>5188</v>
      </c>
      <c r="B5190" s="18" t="s">
        <v>10403</v>
      </c>
      <c r="C5190" s="19" t="s">
        <v>10404</v>
      </c>
      <c r="D5190" s="15">
        <f>Dados!$D$2+Dados!E5190</f>
        <v>41.03</v>
      </c>
      <c r="E5190" s="16">
        <f>Dados!$G$2+Dados!H5190</f>
        <v>73.03</v>
      </c>
    </row>
    <row r="5191" spans="1:5" ht="13.9" customHeight="1" x14ac:dyDescent="0.25">
      <c r="A5191" s="17">
        <v>5189</v>
      </c>
      <c r="B5191" s="18" t="s">
        <v>10405</v>
      </c>
      <c r="C5191" s="19" t="s">
        <v>10406</v>
      </c>
      <c r="D5191" s="15">
        <f>Dados!$D$2+Dados!E5191</f>
        <v>42.66</v>
      </c>
      <c r="E5191" s="16">
        <f>Dados!$G$2+Dados!H5191</f>
        <v>74.66</v>
      </c>
    </row>
    <row r="5192" spans="1:5" ht="13.9" customHeight="1" x14ac:dyDescent="0.25">
      <c r="A5192" s="17">
        <v>5190</v>
      </c>
      <c r="B5192" s="18" t="s">
        <v>10407</v>
      </c>
      <c r="C5192" s="19" t="s">
        <v>10408</v>
      </c>
      <c r="D5192" s="15">
        <f>Dados!$D$2+Dados!E5192</f>
        <v>42.66</v>
      </c>
      <c r="E5192" s="16">
        <f>Dados!$G$2+Dados!H5192</f>
        <v>74.66</v>
      </c>
    </row>
    <row r="5193" spans="1:5" ht="13.9" customHeight="1" x14ac:dyDescent="0.25">
      <c r="A5193" s="17">
        <v>5191</v>
      </c>
      <c r="B5193" s="18" t="s">
        <v>10409</v>
      </c>
      <c r="C5193" s="19" t="s">
        <v>10410</v>
      </c>
      <c r="D5193" s="15">
        <f>Dados!$D$2+Dados!E5193</f>
        <v>37.230000000000004</v>
      </c>
      <c r="E5193" s="16">
        <f>Dados!$G$2+Dados!H5193</f>
        <v>69.23</v>
      </c>
    </row>
    <row r="5194" spans="1:5" ht="13.9" customHeight="1" x14ac:dyDescent="0.25">
      <c r="A5194" s="17">
        <v>5192</v>
      </c>
      <c r="B5194" s="18" t="s">
        <v>10411</v>
      </c>
      <c r="C5194" s="19" t="s">
        <v>10412</v>
      </c>
      <c r="D5194" s="15">
        <f>Dados!$D$2+Dados!E5194</f>
        <v>108.84</v>
      </c>
      <c r="E5194" s="16">
        <f>Dados!$G$2+Dados!H5194</f>
        <v>140.84</v>
      </c>
    </row>
    <row r="5195" spans="1:5" ht="13.9" customHeight="1" x14ac:dyDescent="0.25">
      <c r="A5195" s="17">
        <v>5193</v>
      </c>
      <c r="B5195" s="18" t="s">
        <v>10413</v>
      </c>
      <c r="C5195" s="19" t="s">
        <v>10414</v>
      </c>
      <c r="D5195" s="15">
        <f>Dados!$D$2+Dados!E5195</f>
        <v>108.84</v>
      </c>
      <c r="E5195" s="16">
        <f>Dados!$G$2+Dados!H5195</f>
        <v>140.84</v>
      </c>
    </row>
    <row r="5196" spans="1:5" ht="13.9" customHeight="1" x14ac:dyDescent="0.25">
      <c r="A5196" s="17">
        <v>5194</v>
      </c>
      <c r="B5196" s="18" t="s">
        <v>10415</v>
      </c>
      <c r="C5196" s="19" t="s">
        <v>10416</v>
      </c>
      <c r="D5196" s="15">
        <f>Dados!$D$2+Dados!E5196</f>
        <v>108.84</v>
      </c>
      <c r="E5196" s="16">
        <f>Dados!$G$2+Dados!H5196</f>
        <v>140.84</v>
      </c>
    </row>
    <row r="5197" spans="1:5" ht="13.9" customHeight="1" x14ac:dyDescent="0.25">
      <c r="A5197" s="17">
        <v>5195</v>
      </c>
      <c r="B5197" s="18" t="s">
        <v>10417</v>
      </c>
      <c r="C5197" s="19" t="s">
        <v>10418</v>
      </c>
      <c r="D5197" s="15">
        <f>Dados!$D$2+Dados!E5197</f>
        <v>108.84</v>
      </c>
      <c r="E5197" s="16">
        <f>Dados!$G$2+Dados!H5197</f>
        <v>140.84</v>
      </c>
    </row>
    <row r="5198" spans="1:5" ht="13.9" customHeight="1" x14ac:dyDescent="0.25">
      <c r="A5198" s="17">
        <v>5196</v>
      </c>
      <c r="B5198" s="18" t="s">
        <v>10419</v>
      </c>
      <c r="C5198" s="19" t="s">
        <v>10420</v>
      </c>
      <c r="D5198" s="15">
        <f>Dados!$D$2+Dados!E5198</f>
        <v>108.84</v>
      </c>
      <c r="E5198" s="16">
        <f>Dados!$G$2+Dados!H5198</f>
        <v>140.84</v>
      </c>
    </row>
    <row r="5199" spans="1:5" ht="13.9" customHeight="1" x14ac:dyDescent="0.25">
      <c r="A5199" s="17">
        <v>5197</v>
      </c>
      <c r="B5199" s="18" t="s">
        <v>10421</v>
      </c>
      <c r="C5199" s="19" t="s">
        <v>10422</v>
      </c>
      <c r="D5199" s="15">
        <f>Dados!$D$2+Dados!E5199</f>
        <v>108.84</v>
      </c>
      <c r="E5199" s="16">
        <f>Dados!$G$2+Dados!H5199</f>
        <v>140.84</v>
      </c>
    </row>
    <row r="5200" spans="1:5" ht="13.9" customHeight="1" x14ac:dyDescent="0.25">
      <c r="A5200" s="17">
        <v>5198</v>
      </c>
      <c r="B5200" s="18" t="s">
        <v>10423</v>
      </c>
      <c r="C5200" s="19" t="s">
        <v>10424</v>
      </c>
      <c r="D5200" s="15">
        <f>Dados!$D$2+Dados!E5200</f>
        <v>77.650000000000006</v>
      </c>
      <c r="E5200" s="16">
        <f>Dados!$G$2+Dados!H5200</f>
        <v>109.65</v>
      </c>
    </row>
    <row r="5201" spans="1:5" ht="13.9" customHeight="1" x14ac:dyDescent="0.25">
      <c r="A5201" s="17">
        <v>5199</v>
      </c>
      <c r="B5201" s="18" t="s">
        <v>10425</v>
      </c>
      <c r="C5201" s="19" t="s">
        <v>10426</v>
      </c>
      <c r="D5201" s="15">
        <f>Dados!$D$2+Dados!E5201</f>
        <v>77.650000000000006</v>
      </c>
      <c r="E5201" s="16">
        <f>Dados!$G$2+Dados!H5201</f>
        <v>109.65</v>
      </c>
    </row>
    <row r="5202" spans="1:5" ht="13.9" customHeight="1" x14ac:dyDescent="0.25">
      <c r="A5202" s="17">
        <v>5200</v>
      </c>
      <c r="B5202" s="18" t="s">
        <v>10427</v>
      </c>
      <c r="C5202" s="19" t="s">
        <v>10428</v>
      </c>
      <c r="D5202" s="15">
        <f>Dados!$D$2+Dados!E5202</f>
        <v>77.650000000000006</v>
      </c>
      <c r="E5202" s="16">
        <f>Dados!$G$2+Dados!H5202</f>
        <v>109.65</v>
      </c>
    </row>
    <row r="5203" spans="1:5" ht="13.9" customHeight="1" x14ac:dyDescent="0.25">
      <c r="A5203" s="17">
        <v>5201</v>
      </c>
      <c r="B5203" s="18" t="s">
        <v>10429</v>
      </c>
      <c r="C5203" s="19" t="s">
        <v>10430</v>
      </c>
      <c r="D5203" s="15">
        <f>Dados!$D$2+Dados!E5203</f>
        <v>77.650000000000006</v>
      </c>
      <c r="E5203" s="16">
        <f>Dados!$G$2+Dados!H5203</f>
        <v>109.65</v>
      </c>
    </row>
    <row r="5204" spans="1:5" ht="13.9" customHeight="1" x14ac:dyDescent="0.25">
      <c r="A5204" s="17">
        <v>5202</v>
      </c>
      <c r="B5204" s="18" t="s">
        <v>10431</v>
      </c>
      <c r="C5204" s="19" t="s">
        <v>10432</v>
      </c>
      <c r="D5204" s="15">
        <f>Dados!$D$2+Dados!E5204</f>
        <v>77.650000000000006</v>
      </c>
      <c r="E5204" s="16">
        <f>Dados!$G$2+Dados!H5204</f>
        <v>109.65</v>
      </c>
    </row>
    <row r="5205" spans="1:5" ht="13.9" customHeight="1" x14ac:dyDescent="0.25">
      <c r="A5205" s="17">
        <v>5203</v>
      </c>
      <c r="B5205" s="18" t="s">
        <v>10433</v>
      </c>
      <c r="C5205" s="19" t="s">
        <v>10434</v>
      </c>
      <c r="D5205" s="15">
        <f>Dados!$D$2+Dados!E5205</f>
        <v>77.650000000000006</v>
      </c>
      <c r="E5205" s="16">
        <f>Dados!$G$2+Dados!H5205</f>
        <v>109.65</v>
      </c>
    </row>
    <row r="5206" spans="1:5" ht="13.9" customHeight="1" x14ac:dyDescent="0.25">
      <c r="A5206" s="17">
        <v>5204</v>
      </c>
      <c r="B5206" s="18" t="s">
        <v>10435</v>
      </c>
      <c r="C5206" s="19" t="s">
        <v>10436</v>
      </c>
      <c r="D5206" s="15">
        <f>Dados!$D$2+Dados!E5206</f>
        <v>77.650000000000006</v>
      </c>
      <c r="E5206" s="16">
        <f>Dados!$G$2+Dados!H5206</f>
        <v>109.65</v>
      </c>
    </row>
    <row r="5207" spans="1:5" ht="13.9" customHeight="1" x14ac:dyDescent="0.25">
      <c r="A5207" s="17">
        <v>5205</v>
      </c>
      <c r="B5207" s="18" t="s">
        <v>10437</v>
      </c>
      <c r="C5207" s="19" t="s">
        <v>10438</v>
      </c>
      <c r="D5207" s="15">
        <f>Dados!$D$2+Dados!E5207</f>
        <v>77.650000000000006</v>
      </c>
      <c r="E5207" s="16">
        <f>Dados!$G$2+Dados!H5207</f>
        <v>109.65</v>
      </c>
    </row>
    <row r="5208" spans="1:5" ht="13.9" customHeight="1" x14ac:dyDescent="0.25">
      <c r="A5208" s="17">
        <v>5206</v>
      </c>
      <c r="B5208" s="18" t="s">
        <v>10439</v>
      </c>
      <c r="C5208" s="19" t="s">
        <v>10440</v>
      </c>
      <c r="D5208" s="15">
        <f>Dados!$D$2+Dados!E5208</f>
        <v>77.650000000000006</v>
      </c>
      <c r="E5208" s="16">
        <f>Dados!$G$2+Dados!H5208</f>
        <v>109.65</v>
      </c>
    </row>
    <row r="5209" spans="1:5" ht="13.9" customHeight="1" x14ac:dyDescent="0.25">
      <c r="A5209" s="17">
        <v>5207</v>
      </c>
      <c r="B5209" s="18" t="s">
        <v>10441</v>
      </c>
      <c r="C5209" s="19" t="s">
        <v>10442</v>
      </c>
      <c r="D5209" s="15">
        <f>Dados!$D$2+Dados!E5209</f>
        <v>77.650000000000006</v>
      </c>
      <c r="E5209" s="16">
        <f>Dados!$G$2+Dados!H5209</f>
        <v>109.65</v>
      </c>
    </row>
    <row r="5210" spans="1:5" ht="13.9" customHeight="1" x14ac:dyDescent="0.25">
      <c r="A5210" s="17">
        <v>5208</v>
      </c>
      <c r="B5210" s="18" t="s">
        <v>10443</v>
      </c>
      <c r="C5210" s="19" t="s">
        <v>10444</v>
      </c>
      <c r="D5210" s="15">
        <f>Dados!$D$2+Dados!E5210</f>
        <v>77.650000000000006</v>
      </c>
      <c r="E5210" s="16">
        <f>Dados!$G$2+Dados!H5210</f>
        <v>109.65</v>
      </c>
    </row>
    <row r="5211" spans="1:5" ht="13.9" customHeight="1" x14ac:dyDescent="0.25">
      <c r="A5211" s="17">
        <v>5209</v>
      </c>
      <c r="B5211" s="18" t="s">
        <v>10445</v>
      </c>
      <c r="C5211" s="19" t="s">
        <v>10446</v>
      </c>
      <c r="D5211" s="15">
        <f>Dados!$D$2+Dados!E5211</f>
        <v>77.650000000000006</v>
      </c>
      <c r="E5211" s="16">
        <f>Dados!$G$2+Dados!H5211</f>
        <v>109.65</v>
      </c>
    </row>
    <row r="5212" spans="1:5" ht="13.9" customHeight="1" x14ac:dyDescent="0.25">
      <c r="A5212" s="17">
        <v>5210</v>
      </c>
      <c r="B5212" s="18" t="s">
        <v>10447</v>
      </c>
      <c r="C5212" s="19" t="s">
        <v>10448</v>
      </c>
      <c r="D5212" s="15">
        <f>Dados!$D$2+Dados!E5212</f>
        <v>77.650000000000006</v>
      </c>
      <c r="E5212" s="16">
        <f>Dados!$G$2+Dados!H5212</f>
        <v>109.65</v>
      </c>
    </row>
    <row r="5213" spans="1:5" ht="13.9" customHeight="1" x14ac:dyDescent="0.25">
      <c r="A5213" s="17">
        <v>5211</v>
      </c>
      <c r="B5213" s="18" t="s">
        <v>10449</v>
      </c>
      <c r="C5213" s="19" t="s">
        <v>10450</v>
      </c>
      <c r="D5213" s="15">
        <f>Dados!$D$2+Dados!E5213</f>
        <v>77.650000000000006</v>
      </c>
      <c r="E5213" s="16">
        <f>Dados!$G$2+Dados!H5213</f>
        <v>109.65</v>
      </c>
    </row>
    <row r="5214" spans="1:5" ht="13.9" customHeight="1" x14ac:dyDescent="0.25">
      <c r="A5214" s="17">
        <v>5212</v>
      </c>
      <c r="B5214" s="18" t="s">
        <v>10451</v>
      </c>
      <c r="C5214" s="19" t="s">
        <v>10452</v>
      </c>
      <c r="D5214" s="15">
        <f>Dados!$D$2+Dados!E5214</f>
        <v>77.650000000000006</v>
      </c>
      <c r="E5214" s="16">
        <f>Dados!$G$2+Dados!H5214</f>
        <v>109.65</v>
      </c>
    </row>
    <row r="5215" spans="1:5" ht="13.9" customHeight="1" x14ac:dyDescent="0.25">
      <c r="A5215" s="17">
        <v>5213</v>
      </c>
      <c r="B5215" s="18" t="s">
        <v>10453</v>
      </c>
      <c r="C5215" s="19" t="s">
        <v>10454</v>
      </c>
      <c r="D5215" s="15">
        <f>Dados!$D$2+Dados!E5215</f>
        <v>77.650000000000006</v>
      </c>
      <c r="E5215" s="16">
        <f>Dados!$G$2+Dados!H5215</f>
        <v>109.65</v>
      </c>
    </row>
    <row r="5216" spans="1:5" ht="13.9" customHeight="1" x14ac:dyDescent="0.25">
      <c r="A5216" s="17">
        <v>5214</v>
      </c>
      <c r="B5216" s="18" t="s">
        <v>10455</v>
      </c>
      <c r="C5216" s="19" t="s">
        <v>10456</v>
      </c>
      <c r="D5216" s="15">
        <f>Dados!$D$2+Dados!E5216</f>
        <v>77.650000000000006</v>
      </c>
      <c r="E5216" s="16">
        <f>Dados!$G$2+Dados!H5216</f>
        <v>109.65</v>
      </c>
    </row>
    <row r="5217" spans="1:5" ht="13.9" customHeight="1" x14ac:dyDescent="0.25">
      <c r="A5217" s="17">
        <v>5215</v>
      </c>
      <c r="B5217" s="18" t="s">
        <v>10457</v>
      </c>
      <c r="C5217" s="19" t="s">
        <v>10458</v>
      </c>
      <c r="D5217" s="15">
        <f>Dados!$D$2+Dados!E5217</f>
        <v>77.650000000000006</v>
      </c>
      <c r="E5217" s="16">
        <f>Dados!$G$2+Dados!H5217</f>
        <v>109.65</v>
      </c>
    </row>
    <row r="5218" spans="1:5" ht="13.9" customHeight="1" x14ac:dyDescent="0.25">
      <c r="A5218" s="17">
        <v>5216</v>
      </c>
      <c r="B5218" s="18" t="s">
        <v>10459</v>
      </c>
      <c r="C5218" s="19" t="s">
        <v>10460</v>
      </c>
      <c r="D5218" s="15">
        <f>Dados!$D$2+Dados!E5218</f>
        <v>77.650000000000006</v>
      </c>
      <c r="E5218" s="16">
        <f>Dados!$G$2+Dados!H5218</f>
        <v>109.65</v>
      </c>
    </row>
    <row r="5219" spans="1:5" ht="13.9" customHeight="1" x14ac:dyDescent="0.25">
      <c r="A5219" s="17">
        <v>5217</v>
      </c>
      <c r="B5219" s="18" t="s">
        <v>10461</v>
      </c>
      <c r="C5219" s="19" t="s">
        <v>10462</v>
      </c>
      <c r="D5219" s="15">
        <f>Dados!$D$2+Dados!E5219</f>
        <v>77.650000000000006</v>
      </c>
      <c r="E5219" s="16">
        <f>Dados!$G$2+Dados!H5219</f>
        <v>109.65</v>
      </c>
    </row>
    <row r="5220" spans="1:5" ht="13.9" customHeight="1" x14ac:dyDescent="0.25">
      <c r="A5220" s="17">
        <v>5218</v>
      </c>
      <c r="B5220" s="18" t="s">
        <v>10463</v>
      </c>
      <c r="C5220" s="19" t="s">
        <v>10464</v>
      </c>
      <c r="D5220" s="15">
        <f>Dados!$D$2+Dados!E5220</f>
        <v>77.650000000000006</v>
      </c>
      <c r="E5220" s="16">
        <f>Dados!$G$2+Dados!H5220</f>
        <v>109.65</v>
      </c>
    </row>
    <row r="5221" spans="1:5" ht="13.9" customHeight="1" x14ac:dyDescent="0.25">
      <c r="A5221" s="17">
        <v>5219</v>
      </c>
      <c r="B5221" s="18" t="s">
        <v>10465</v>
      </c>
      <c r="C5221" s="19" t="s">
        <v>10466</v>
      </c>
      <c r="D5221" s="15">
        <f>Dados!$D$2+Dados!E5221</f>
        <v>77.650000000000006</v>
      </c>
      <c r="E5221" s="16">
        <f>Dados!$G$2+Dados!H5221</f>
        <v>109.65</v>
      </c>
    </row>
    <row r="5222" spans="1:5" ht="13.9" customHeight="1" x14ac:dyDescent="0.25">
      <c r="A5222" s="17">
        <v>5220</v>
      </c>
      <c r="B5222" s="18" t="s">
        <v>10467</v>
      </c>
      <c r="C5222" s="19" t="s">
        <v>10468</v>
      </c>
      <c r="D5222" s="15">
        <f>Dados!$D$2+Dados!E5222</f>
        <v>77.650000000000006</v>
      </c>
      <c r="E5222" s="16">
        <f>Dados!$G$2+Dados!H5222</f>
        <v>109.65</v>
      </c>
    </row>
    <row r="5223" spans="1:5" ht="13.9" customHeight="1" x14ac:dyDescent="0.25">
      <c r="A5223" s="17">
        <v>5221</v>
      </c>
      <c r="B5223" s="18" t="s">
        <v>10469</v>
      </c>
      <c r="C5223" s="19" t="s">
        <v>10470</v>
      </c>
      <c r="D5223" s="15">
        <f>Dados!$D$2+Dados!E5223</f>
        <v>77.650000000000006</v>
      </c>
      <c r="E5223" s="16">
        <f>Dados!$G$2+Dados!H5223</f>
        <v>109.65</v>
      </c>
    </row>
    <row r="5224" spans="1:5" ht="13.9" customHeight="1" x14ac:dyDescent="0.25">
      <c r="A5224" s="17">
        <v>5222</v>
      </c>
      <c r="B5224" s="18" t="s">
        <v>10471</v>
      </c>
      <c r="C5224" s="19" t="s">
        <v>10472</v>
      </c>
      <c r="D5224" s="15">
        <f>Dados!$D$2+Dados!E5224</f>
        <v>87.14</v>
      </c>
      <c r="E5224" s="16">
        <f>Dados!$G$2+Dados!H5224</f>
        <v>119.14</v>
      </c>
    </row>
    <row r="5225" spans="1:5" ht="13.7" customHeight="1" x14ac:dyDescent="0.25">
      <c r="A5225" s="17">
        <v>5223</v>
      </c>
      <c r="B5225" s="18" t="s">
        <v>10473</v>
      </c>
      <c r="C5225" s="19" t="s">
        <v>10474</v>
      </c>
      <c r="D5225" s="15">
        <f>Dados!$D$2+Dados!E5225</f>
        <v>87.14</v>
      </c>
      <c r="E5225" s="16">
        <f>Dados!$G$2+Dados!H5225</f>
        <v>119.14</v>
      </c>
    </row>
    <row r="5226" spans="1:5" ht="13.9" customHeight="1" x14ac:dyDescent="0.25">
      <c r="A5226" s="17">
        <v>5224</v>
      </c>
      <c r="B5226" s="18" t="s">
        <v>10475</v>
      </c>
      <c r="C5226" s="19" t="s">
        <v>10476</v>
      </c>
      <c r="D5226" s="15">
        <f>Dados!$D$2+Dados!E5226</f>
        <v>87.14</v>
      </c>
      <c r="E5226" s="16">
        <f>Dados!$G$2+Dados!H5226</f>
        <v>119.14</v>
      </c>
    </row>
    <row r="5227" spans="1:5" ht="13.9" customHeight="1" x14ac:dyDescent="0.25">
      <c r="A5227" s="17">
        <v>5225</v>
      </c>
      <c r="B5227" s="18" t="s">
        <v>10477</v>
      </c>
      <c r="C5227" s="19" t="s">
        <v>10478</v>
      </c>
      <c r="D5227" s="15">
        <f>Dados!$D$2+Dados!E5227</f>
        <v>87.14</v>
      </c>
      <c r="E5227" s="16">
        <f>Dados!$G$2+Dados!H5227</f>
        <v>119.14</v>
      </c>
    </row>
    <row r="5228" spans="1:5" ht="13.9" customHeight="1" x14ac:dyDescent="0.25">
      <c r="A5228" s="17">
        <v>5226</v>
      </c>
      <c r="B5228" s="18" t="s">
        <v>10479</v>
      </c>
      <c r="C5228" s="19" t="s">
        <v>10480</v>
      </c>
      <c r="D5228" s="15">
        <f>Dados!$D$2+Dados!E5228</f>
        <v>87.14</v>
      </c>
      <c r="E5228" s="16">
        <f>Dados!$G$2+Dados!H5228</f>
        <v>119.14</v>
      </c>
    </row>
    <row r="5229" spans="1:5" ht="13.9" customHeight="1" x14ac:dyDescent="0.25">
      <c r="A5229" s="17">
        <v>5227</v>
      </c>
      <c r="B5229" s="18" t="s">
        <v>10481</v>
      </c>
      <c r="C5229" s="19" t="s">
        <v>10482</v>
      </c>
      <c r="D5229" s="15">
        <f>Dados!$D$2+Dados!E5229</f>
        <v>87.14</v>
      </c>
      <c r="E5229" s="16">
        <f>Dados!$G$2+Dados!H5229</f>
        <v>119.14</v>
      </c>
    </row>
    <row r="5230" spans="1:5" ht="13.9" customHeight="1" x14ac:dyDescent="0.25">
      <c r="A5230" s="17">
        <v>5228</v>
      </c>
      <c r="B5230" s="18" t="s">
        <v>10483</v>
      </c>
      <c r="C5230" s="19" t="s">
        <v>10484</v>
      </c>
      <c r="D5230" s="15">
        <f>Dados!$D$2+Dados!E5230</f>
        <v>87.14</v>
      </c>
      <c r="E5230" s="16">
        <f>Dados!$G$2+Dados!H5230</f>
        <v>119.14</v>
      </c>
    </row>
    <row r="5231" spans="1:5" ht="13.9" customHeight="1" x14ac:dyDescent="0.25">
      <c r="A5231" s="17">
        <v>5229</v>
      </c>
      <c r="B5231" s="18" t="s">
        <v>10485</v>
      </c>
      <c r="C5231" s="19" t="s">
        <v>10486</v>
      </c>
      <c r="D5231" s="15">
        <f>Dados!$D$2+Dados!E5231</f>
        <v>87.14</v>
      </c>
      <c r="E5231" s="16">
        <f>Dados!$G$2+Dados!H5231</f>
        <v>119.14</v>
      </c>
    </row>
    <row r="5232" spans="1:5" ht="13.9" customHeight="1" x14ac:dyDescent="0.25">
      <c r="A5232" s="17">
        <v>5230</v>
      </c>
      <c r="B5232" s="18" t="s">
        <v>10487</v>
      </c>
      <c r="C5232" s="19" t="s">
        <v>10488</v>
      </c>
      <c r="D5232" s="15">
        <f>Dados!$D$2+Dados!E5232</f>
        <v>87.14</v>
      </c>
      <c r="E5232" s="16">
        <f>Dados!$G$2+Dados!H5232</f>
        <v>119.14</v>
      </c>
    </row>
    <row r="5233" spans="1:5" ht="13.9" customHeight="1" x14ac:dyDescent="0.25">
      <c r="A5233" s="17">
        <v>5231</v>
      </c>
      <c r="B5233" s="18" t="s">
        <v>10489</v>
      </c>
      <c r="C5233" s="19" t="s">
        <v>10490</v>
      </c>
      <c r="D5233" s="15">
        <f>Dados!$D$2+Dados!E5233</f>
        <v>87.14</v>
      </c>
      <c r="E5233" s="16">
        <f>Dados!$G$2+Dados!H5233</f>
        <v>119.14</v>
      </c>
    </row>
    <row r="5234" spans="1:5" ht="13.9" customHeight="1" x14ac:dyDescent="0.25">
      <c r="A5234" s="17">
        <v>5232</v>
      </c>
      <c r="B5234" s="18" t="s">
        <v>10491</v>
      </c>
      <c r="C5234" s="19" t="s">
        <v>10492</v>
      </c>
      <c r="D5234" s="15">
        <f>Dados!$D$2+Dados!E5234</f>
        <v>87.14</v>
      </c>
      <c r="E5234" s="16">
        <f>Dados!$G$2+Dados!H5234</f>
        <v>119.14</v>
      </c>
    </row>
    <row r="5235" spans="1:5" ht="13.9" customHeight="1" x14ac:dyDescent="0.25">
      <c r="A5235" s="17">
        <v>5233</v>
      </c>
      <c r="B5235" s="18" t="s">
        <v>10493</v>
      </c>
      <c r="C5235" s="19" t="s">
        <v>10494</v>
      </c>
      <c r="D5235" s="15">
        <f>Dados!$D$2+Dados!E5235</f>
        <v>81.72</v>
      </c>
      <c r="E5235" s="16">
        <f>Dados!$G$2+Dados!H5235</f>
        <v>113.72</v>
      </c>
    </row>
    <row r="5236" spans="1:5" ht="13.9" customHeight="1" x14ac:dyDescent="0.25">
      <c r="A5236" s="17">
        <v>5234</v>
      </c>
      <c r="B5236" s="18" t="s">
        <v>10495</v>
      </c>
      <c r="C5236" s="19" t="s">
        <v>10496</v>
      </c>
      <c r="D5236" s="15">
        <f>Dados!$D$2+Dados!E5236</f>
        <v>81.72</v>
      </c>
      <c r="E5236" s="16">
        <f>Dados!$G$2+Dados!H5236</f>
        <v>113.72</v>
      </c>
    </row>
    <row r="5237" spans="1:5" ht="13.9" customHeight="1" x14ac:dyDescent="0.25">
      <c r="A5237" s="17">
        <v>5235</v>
      </c>
      <c r="B5237" s="18" t="s">
        <v>10497</v>
      </c>
      <c r="C5237" s="19" t="s">
        <v>10498</v>
      </c>
      <c r="D5237" s="15">
        <f>Dados!$D$2+Dados!E5237</f>
        <v>81.72</v>
      </c>
      <c r="E5237" s="16">
        <f>Dados!$G$2+Dados!H5237</f>
        <v>113.72</v>
      </c>
    </row>
    <row r="5238" spans="1:5" ht="13.9" customHeight="1" x14ac:dyDescent="0.25">
      <c r="A5238" s="17">
        <v>5236</v>
      </c>
      <c r="B5238" s="18" t="s">
        <v>10499</v>
      </c>
      <c r="C5238" s="19" t="s">
        <v>10500</v>
      </c>
      <c r="D5238" s="15">
        <f>Dados!$D$2+Dados!E5238</f>
        <v>81.72</v>
      </c>
      <c r="E5238" s="16">
        <f>Dados!$G$2+Dados!H5238</f>
        <v>113.72</v>
      </c>
    </row>
    <row r="5239" spans="1:5" ht="13.9" customHeight="1" x14ac:dyDescent="0.25">
      <c r="A5239" s="17">
        <v>5237</v>
      </c>
      <c r="B5239" s="18" t="s">
        <v>10501</v>
      </c>
      <c r="C5239" s="19" t="s">
        <v>10502</v>
      </c>
      <c r="D5239" s="15">
        <f>Dados!$D$2+Dados!E5239</f>
        <v>87.14</v>
      </c>
      <c r="E5239" s="16">
        <f>Dados!$G$2+Dados!H5239</f>
        <v>119.14</v>
      </c>
    </row>
    <row r="5240" spans="1:5" ht="13.9" customHeight="1" x14ac:dyDescent="0.25">
      <c r="A5240" s="17">
        <v>5238</v>
      </c>
      <c r="B5240" s="18" t="s">
        <v>10503</v>
      </c>
      <c r="C5240" s="19" t="s">
        <v>10504</v>
      </c>
      <c r="D5240" s="15">
        <f>Dados!$D$2+Dados!E5240</f>
        <v>87.14</v>
      </c>
      <c r="E5240" s="16">
        <f>Dados!$G$2+Dados!H5240</f>
        <v>119.14</v>
      </c>
    </row>
    <row r="5241" spans="1:5" ht="13.9" customHeight="1" x14ac:dyDescent="0.25">
      <c r="A5241" s="17">
        <v>5239</v>
      </c>
      <c r="B5241" s="18" t="s">
        <v>10505</v>
      </c>
      <c r="C5241" s="19" t="s">
        <v>10506</v>
      </c>
      <c r="D5241" s="15">
        <f>Dados!$D$2+Dados!E5241</f>
        <v>87.14</v>
      </c>
      <c r="E5241" s="16">
        <f>Dados!$G$2+Dados!H5241</f>
        <v>119.14</v>
      </c>
    </row>
    <row r="5242" spans="1:5" ht="13.9" customHeight="1" x14ac:dyDescent="0.25">
      <c r="A5242" s="17">
        <v>5240</v>
      </c>
      <c r="B5242" s="18" t="s">
        <v>10507</v>
      </c>
      <c r="C5242" s="19" t="s">
        <v>10508</v>
      </c>
      <c r="D5242" s="15">
        <f>Dados!$D$2+Dados!E5242</f>
        <v>87.14</v>
      </c>
      <c r="E5242" s="16">
        <f>Dados!$G$2+Dados!H5242</f>
        <v>119.14</v>
      </c>
    </row>
    <row r="5243" spans="1:5" ht="13.9" customHeight="1" x14ac:dyDescent="0.25">
      <c r="A5243" s="17">
        <v>5241</v>
      </c>
      <c r="B5243" s="18" t="s">
        <v>10509</v>
      </c>
      <c r="C5243" s="19" t="s">
        <v>10510</v>
      </c>
      <c r="D5243" s="15">
        <f>Dados!$D$2+Dados!E5243</f>
        <v>87.14</v>
      </c>
      <c r="E5243" s="16">
        <f>Dados!$G$2+Dados!H5243</f>
        <v>119.14</v>
      </c>
    </row>
    <row r="5244" spans="1:5" ht="13.9" customHeight="1" x14ac:dyDescent="0.25">
      <c r="A5244" s="17">
        <v>5242</v>
      </c>
      <c r="B5244" s="18" t="s">
        <v>10511</v>
      </c>
      <c r="C5244" s="19" t="s">
        <v>10512</v>
      </c>
      <c r="D5244" s="15">
        <f>Dados!$D$2+Dados!E5244</f>
        <v>87.14</v>
      </c>
      <c r="E5244" s="16">
        <f>Dados!$G$2+Dados!H5244</f>
        <v>119.14</v>
      </c>
    </row>
    <row r="5245" spans="1:5" ht="13.9" customHeight="1" x14ac:dyDescent="0.25">
      <c r="A5245" s="17">
        <v>5243</v>
      </c>
      <c r="B5245" s="18" t="s">
        <v>10513</v>
      </c>
      <c r="C5245" s="19" t="s">
        <v>10514</v>
      </c>
      <c r="D5245" s="15">
        <f>Dados!$D$2+Dados!E5245</f>
        <v>87.14</v>
      </c>
      <c r="E5245" s="16">
        <f>Dados!$G$2+Dados!H5245</f>
        <v>119.14</v>
      </c>
    </row>
    <row r="5246" spans="1:5" ht="13.9" customHeight="1" x14ac:dyDescent="0.25">
      <c r="A5246" s="17">
        <v>5244</v>
      </c>
      <c r="B5246" s="18" t="s">
        <v>10515</v>
      </c>
      <c r="C5246" s="19" t="s">
        <v>10516</v>
      </c>
      <c r="D5246" s="15">
        <f>Dados!$D$2+Dados!E5246</f>
        <v>87.14</v>
      </c>
      <c r="E5246" s="16">
        <f>Dados!$G$2+Dados!H5246</f>
        <v>119.14</v>
      </c>
    </row>
    <row r="5247" spans="1:5" ht="13.9" customHeight="1" x14ac:dyDescent="0.25">
      <c r="A5247" s="17">
        <v>5245</v>
      </c>
      <c r="B5247" s="18" t="s">
        <v>10517</v>
      </c>
      <c r="C5247" s="19" t="s">
        <v>10518</v>
      </c>
      <c r="D5247" s="15">
        <f>Dados!$D$2+Dados!E5247</f>
        <v>81.72</v>
      </c>
      <c r="E5247" s="16">
        <f>Dados!$G$2+Dados!H5247</f>
        <v>113.72</v>
      </c>
    </row>
    <row r="5248" spans="1:5" ht="13.9" customHeight="1" x14ac:dyDescent="0.25">
      <c r="A5248" s="17">
        <v>5246</v>
      </c>
      <c r="B5248" s="18" t="s">
        <v>10519</v>
      </c>
      <c r="C5248" s="19" t="s">
        <v>10520</v>
      </c>
      <c r="D5248" s="15">
        <f>Dados!$D$2+Dados!E5248</f>
        <v>81.72</v>
      </c>
      <c r="E5248" s="16">
        <f>Dados!$G$2+Dados!H5248</f>
        <v>113.72</v>
      </c>
    </row>
    <row r="5249" spans="1:5" ht="13.9" customHeight="1" x14ac:dyDescent="0.25">
      <c r="A5249" s="17">
        <v>5247</v>
      </c>
      <c r="B5249" s="18" t="s">
        <v>10521</v>
      </c>
      <c r="C5249" s="19" t="s">
        <v>10522</v>
      </c>
      <c r="D5249" s="15">
        <f>Dados!$D$2+Dados!E5249</f>
        <v>81.72</v>
      </c>
      <c r="E5249" s="16">
        <f>Dados!$G$2+Dados!H5249</f>
        <v>113.72</v>
      </c>
    </row>
    <row r="5250" spans="1:5" ht="13.9" customHeight="1" x14ac:dyDescent="0.25">
      <c r="A5250" s="17">
        <v>5248</v>
      </c>
      <c r="B5250" s="18" t="s">
        <v>10523</v>
      </c>
      <c r="C5250" s="19" t="s">
        <v>10524</v>
      </c>
      <c r="D5250" s="15">
        <f>Dados!$D$2+Dados!E5250</f>
        <v>81.72</v>
      </c>
      <c r="E5250" s="16">
        <f>Dados!$G$2+Dados!H5250</f>
        <v>113.72</v>
      </c>
    </row>
    <row r="5251" spans="1:5" ht="13.9" customHeight="1" x14ac:dyDescent="0.25">
      <c r="A5251" s="17">
        <v>5249</v>
      </c>
      <c r="B5251" s="18" t="s">
        <v>10525</v>
      </c>
      <c r="C5251" s="19" t="s">
        <v>10526</v>
      </c>
      <c r="D5251" s="15">
        <f>Dados!$D$2+Dados!E5251</f>
        <v>81.72</v>
      </c>
      <c r="E5251" s="16">
        <f>Dados!$G$2+Dados!H5251</f>
        <v>113.72</v>
      </c>
    </row>
    <row r="5252" spans="1:5" ht="13.9" customHeight="1" x14ac:dyDescent="0.25">
      <c r="A5252" s="17">
        <v>5250</v>
      </c>
      <c r="B5252" s="18" t="s">
        <v>10527</v>
      </c>
      <c r="C5252" s="19" t="s">
        <v>10528</v>
      </c>
      <c r="D5252" s="15">
        <f>Dados!$D$2+Dados!E5252</f>
        <v>81.72</v>
      </c>
      <c r="E5252" s="16">
        <f>Dados!$G$2+Dados!H5252</f>
        <v>113.72</v>
      </c>
    </row>
    <row r="5253" spans="1:5" ht="13.9" customHeight="1" x14ac:dyDescent="0.25">
      <c r="A5253" s="17">
        <v>5251</v>
      </c>
      <c r="B5253" s="18" t="s">
        <v>10529</v>
      </c>
      <c r="C5253" s="19" t="s">
        <v>10530</v>
      </c>
      <c r="D5253" s="15">
        <f>Dados!$D$2+Dados!E5253</f>
        <v>81.72</v>
      </c>
      <c r="E5253" s="16">
        <f>Dados!$G$2+Dados!H5253</f>
        <v>113.72</v>
      </c>
    </row>
    <row r="5254" spans="1:5" ht="13.9" customHeight="1" x14ac:dyDescent="0.25">
      <c r="A5254" s="17">
        <v>5252</v>
      </c>
      <c r="B5254" s="18" t="s">
        <v>10531</v>
      </c>
      <c r="C5254" s="19" t="s">
        <v>10532</v>
      </c>
      <c r="D5254" s="15">
        <f>Dados!$D$2+Dados!E5254</f>
        <v>81.72</v>
      </c>
      <c r="E5254" s="16">
        <f>Dados!$G$2+Dados!H5254</f>
        <v>113.72</v>
      </c>
    </row>
    <row r="5255" spans="1:5" ht="13.9" customHeight="1" x14ac:dyDescent="0.25">
      <c r="A5255" s="17">
        <v>5253</v>
      </c>
      <c r="B5255" s="18" t="s">
        <v>10533</v>
      </c>
      <c r="C5255" s="19" t="s">
        <v>10534</v>
      </c>
      <c r="D5255" s="15">
        <f>Dados!$D$2+Dados!E5255</f>
        <v>81.72</v>
      </c>
      <c r="E5255" s="16">
        <f>Dados!$G$2+Dados!H5255</f>
        <v>113.72</v>
      </c>
    </row>
    <row r="5256" spans="1:5" ht="13.9" customHeight="1" x14ac:dyDescent="0.25">
      <c r="A5256" s="17">
        <v>5254</v>
      </c>
      <c r="B5256" s="18" t="s">
        <v>10535</v>
      </c>
      <c r="C5256" s="19" t="s">
        <v>10536</v>
      </c>
      <c r="D5256" s="15">
        <f>Dados!$D$2+Dados!E5256</f>
        <v>81.72</v>
      </c>
      <c r="E5256" s="16">
        <f>Dados!$G$2+Dados!H5256</f>
        <v>113.72</v>
      </c>
    </row>
    <row r="5257" spans="1:5" ht="13.9" customHeight="1" x14ac:dyDescent="0.25">
      <c r="A5257" s="17">
        <v>5255</v>
      </c>
      <c r="B5257" s="18" t="s">
        <v>10537</v>
      </c>
      <c r="C5257" s="19" t="s">
        <v>10538</v>
      </c>
      <c r="D5257" s="15">
        <f>Dados!$D$2+Dados!E5257</f>
        <v>81.72</v>
      </c>
      <c r="E5257" s="16">
        <f>Dados!$G$2+Dados!H5257</f>
        <v>113.72</v>
      </c>
    </row>
    <row r="5258" spans="1:5" ht="13.9" customHeight="1" x14ac:dyDescent="0.25">
      <c r="A5258" s="17">
        <v>5256</v>
      </c>
      <c r="B5258" s="18" t="s">
        <v>10539</v>
      </c>
      <c r="C5258" s="19" t="s">
        <v>10540</v>
      </c>
      <c r="D5258" s="15">
        <f>Dados!$D$2+Dados!E5258</f>
        <v>108.84</v>
      </c>
      <c r="E5258" s="16">
        <f>Dados!$G$2+Dados!H5258</f>
        <v>140.84</v>
      </c>
    </row>
    <row r="5259" spans="1:5" ht="13.9" customHeight="1" x14ac:dyDescent="0.25">
      <c r="A5259" s="17">
        <v>5257</v>
      </c>
      <c r="B5259" s="18" t="s">
        <v>10541</v>
      </c>
      <c r="C5259" s="19" t="s">
        <v>10542</v>
      </c>
      <c r="D5259" s="15">
        <f>Dados!$D$2+Dados!E5259</f>
        <v>108.84</v>
      </c>
      <c r="E5259" s="16">
        <f>Dados!$G$2+Dados!H5259</f>
        <v>140.84</v>
      </c>
    </row>
    <row r="5260" spans="1:5" ht="13.7" customHeight="1" x14ac:dyDescent="0.25">
      <c r="A5260" s="17">
        <v>5258</v>
      </c>
      <c r="B5260" s="18" t="s">
        <v>10543</v>
      </c>
      <c r="C5260" s="19" t="s">
        <v>10544</v>
      </c>
      <c r="D5260" s="15">
        <f>Dados!$D$2+Dados!E5260</f>
        <v>108.84</v>
      </c>
      <c r="E5260" s="16">
        <f>Dados!$G$2+Dados!H5260</f>
        <v>140.84</v>
      </c>
    </row>
    <row r="5261" spans="1:5" ht="13.9" customHeight="1" x14ac:dyDescent="0.25">
      <c r="A5261" s="17">
        <v>5259</v>
      </c>
      <c r="B5261" s="18" t="s">
        <v>10545</v>
      </c>
      <c r="C5261" s="19" t="s">
        <v>10546</v>
      </c>
      <c r="D5261" s="15">
        <f>Dados!$D$2+Dados!E5261</f>
        <v>108.84</v>
      </c>
      <c r="E5261" s="16">
        <f>Dados!$G$2+Dados!H5261</f>
        <v>140.84</v>
      </c>
    </row>
    <row r="5262" spans="1:5" ht="13.9" customHeight="1" x14ac:dyDescent="0.25">
      <c r="A5262" s="17">
        <v>5260</v>
      </c>
      <c r="B5262" s="18" t="s">
        <v>10547</v>
      </c>
      <c r="C5262" s="19" t="s">
        <v>10548</v>
      </c>
      <c r="D5262" s="15">
        <f>Dados!$D$2+Dados!E5262</f>
        <v>74.12</v>
      </c>
      <c r="E5262" s="16">
        <f>Dados!$G$2+Dados!H5262</f>
        <v>106.12</v>
      </c>
    </row>
    <row r="5263" spans="1:5" ht="13.9" customHeight="1" x14ac:dyDescent="0.25">
      <c r="A5263" s="17">
        <v>5261</v>
      </c>
      <c r="B5263" s="18" t="s">
        <v>10549</v>
      </c>
      <c r="C5263" s="19" t="s">
        <v>10550</v>
      </c>
      <c r="D5263" s="15">
        <f>Dados!$D$2+Dados!E5263</f>
        <v>70.87</v>
      </c>
      <c r="E5263" s="16">
        <f>Dados!$G$2+Dados!H5263</f>
        <v>102.87</v>
      </c>
    </row>
    <row r="5264" spans="1:5" ht="13.9" customHeight="1" x14ac:dyDescent="0.25">
      <c r="A5264" s="17">
        <v>5262</v>
      </c>
      <c r="B5264" s="18" t="s">
        <v>10551</v>
      </c>
      <c r="C5264" s="19" t="s">
        <v>10552</v>
      </c>
      <c r="D5264" s="15">
        <f>Dados!$D$2+Dados!E5264</f>
        <v>69.78</v>
      </c>
      <c r="E5264" s="16">
        <f>Dados!$G$2+Dados!H5264</f>
        <v>101.78</v>
      </c>
    </row>
    <row r="5265" spans="1:5" ht="13.9" customHeight="1" x14ac:dyDescent="0.25">
      <c r="A5265" s="17">
        <v>5263</v>
      </c>
      <c r="B5265" s="18" t="s">
        <v>10553</v>
      </c>
      <c r="C5265" s="19" t="s">
        <v>10554</v>
      </c>
      <c r="D5265" s="15">
        <f>Dados!$D$2+Dados!E5265</f>
        <v>69.78</v>
      </c>
      <c r="E5265" s="16">
        <f>Dados!$G$2+Dados!H5265</f>
        <v>101.78</v>
      </c>
    </row>
    <row r="5266" spans="1:5" ht="13.9" customHeight="1" x14ac:dyDescent="0.25">
      <c r="A5266" s="17">
        <v>5264</v>
      </c>
      <c r="B5266" s="18" t="s">
        <v>10555</v>
      </c>
      <c r="C5266" s="19" t="s">
        <v>10556</v>
      </c>
      <c r="D5266" s="15">
        <f>Dados!$D$2+Dados!E5266</f>
        <v>73.58</v>
      </c>
      <c r="E5266" s="16">
        <f>Dados!$G$2+Dados!H5266</f>
        <v>105.58</v>
      </c>
    </row>
    <row r="5267" spans="1:5" ht="13.9" customHeight="1" x14ac:dyDescent="0.25">
      <c r="A5267" s="17">
        <v>5265</v>
      </c>
      <c r="B5267" s="18" t="s">
        <v>10557</v>
      </c>
      <c r="C5267" s="19" t="s">
        <v>10558</v>
      </c>
      <c r="D5267" s="15">
        <f>Dados!$D$2+Dados!E5267</f>
        <v>70.87</v>
      </c>
      <c r="E5267" s="16">
        <f>Dados!$G$2+Dados!H5267</f>
        <v>102.87</v>
      </c>
    </row>
    <row r="5268" spans="1:5" ht="13.9" customHeight="1" x14ac:dyDescent="0.25">
      <c r="A5268" s="17">
        <v>5266</v>
      </c>
      <c r="B5268" s="18" t="s">
        <v>10559</v>
      </c>
      <c r="C5268" s="19" t="s">
        <v>10560</v>
      </c>
      <c r="D5268" s="15">
        <f>Dados!$D$2+Dados!E5268</f>
        <v>73.58</v>
      </c>
      <c r="E5268" s="16">
        <f>Dados!$G$2+Dados!H5268</f>
        <v>105.58</v>
      </c>
    </row>
    <row r="5269" spans="1:5" ht="13.9" customHeight="1" x14ac:dyDescent="0.25">
      <c r="A5269" s="17">
        <v>5267</v>
      </c>
      <c r="B5269" s="18" t="s">
        <v>10561</v>
      </c>
      <c r="C5269" s="19" t="s">
        <v>10562</v>
      </c>
      <c r="D5269" s="15">
        <f>Dados!$D$2+Dados!E5269</f>
        <v>76.289999999999992</v>
      </c>
      <c r="E5269" s="16">
        <f>Dados!$G$2+Dados!H5269</f>
        <v>108.28999999999999</v>
      </c>
    </row>
    <row r="5270" spans="1:5" ht="13.9" customHeight="1" x14ac:dyDescent="0.25">
      <c r="A5270" s="17">
        <v>5268</v>
      </c>
      <c r="B5270" s="18" t="s">
        <v>10563</v>
      </c>
      <c r="C5270" s="19" t="s">
        <v>10564</v>
      </c>
      <c r="D5270" s="15">
        <f>Dados!$D$2+Dados!E5270</f>
        <v>62.73</v>
      </c>
      <c r="E5270" s="16">
        <f>Dados!$G$2+Dados!H5270</f>
        <v>94.72999999999999</v>
      </c>
    </row>
    <row r="5271" spans="1:5" ht="13.9" customHeight="1" x14ac:dyDescent="0.25">
      <c r="A5271" s="17">
        <v>5269</v>
      </c>
      <c r="B5271" s="18" t="s">
        <v>10565</v>
      </c>
      <c r="C5271" s="19" t="s">
        <v>10566</v>
      </c>
      <c r="D5271" s="15">
        <f>Dados!$D$2+Dados!E5271</f>
        <v>76.289999999999992</v>
      </c>
      <c r="E5271" s="16">
        <f>Dados!$G$2+Dados!H5271</f>
        <v>108.28999999999999</v>
      </c>
    </row>
    <row r="5272" spans="1:5" ht="13.9" customHeight="1" x14ac:dyDescent="0.25">
      <c r="A5272" s="17">
        <v>5270</v>
      </c>
      <c r="B5272" s="18" t="s">
        <v>10567</v>
      </c>
      <c r="C5272" s="19" t="s">
        <v>10568</v>
      </c>
      <c r="D5272" s="15">
        <f>Dados!$D$2+Dados!E5272</f>
        <v>62.73</v>
      </c>
      <c r="E5272" s="16">
        <f>Dados!$G$2+Dados!H5272</f>
        <v>94.72999999999999</v>
      </c>
    </row>
    <row r="5273" spans="1:5" ht="13.9" customHeight="1" x14ac:dyDescent="0.25">
      <c r="A5273" s="17">
        <v>5271</v>
      </c>
      <c r="B5273" s="18" t="s">
        <v>10569</v>
      </c>
      <c r="C5273" s="19" t="s">
        <v>10570</v>
      </c>
      <c r="D5273" s="15">
        <f>Dados!$D$2+Dados!E5273</f>
        <v>62.73</v>
      </c>
      <c r="E5273" s="16">
        <f>Dados!$G$2+Dados!H5273</f>
        <v>94.72999999999999</v>
      </c>
    </row>
    <row r="5274" spans="1:5" ht="13.9" customHeight="1" x14ac:dyDescent="0.25">
      <c r="A5274" s="17">
        <v>5272</v>
      </c>
      <c r="B5274" s="18" t="s">
        <v>10571</v>
      </c>
      <c r="C5274" s="19" t="s">
        <v>10572</v>
      </c>
      <c r="D5274" s="15">
        <f>Dados!$D$2+Dados!E5274</f>
        <v>60.02</v>
      </c>
      <c r="E5274" s="16">
        <f>Dados!$G$2+Dados!H5274</f>
        <v>92.02000000000001</v>
      </c>
    </row>
    <row r="5275" spans="1:5" ht="13.9" customHeight="1" x14ac:dyDescent="0.25">
      <c r="A5275" s="17">
        <v>5273</v>
      </c>
      <c r="B5275" s="18" t="s">
        <v>10573</v>
      </c>
      <c r="C5275" s="19" t="s">
        <v>10574</v>
      </c>
      <c r="D5275" s="15">
        <f>Dados!$D$2+Dados!E5275</f>
        <v>68.16</v>
      </c>
      <c r="E5275" s="16">
        <f>Dados!$G$2+Dados!H5275</f>
        <v>100.16</v>
      </c>
    </row>
    <row r="5276" spans="1:5" ht="13.9" customHeight="1" x14ac:dyDescent="0.25">
      <c r="A5276" s="17">
        <v>5274</v>
      </c>
      <c r="B5276" s="18" t="s">
        <v>10575</v>
      </c>
      <c r="C5276" s="19" t="s">
        <v>10576</v>
      </c>
      <c r="D5276" s="15">
        <f>Dados!$D$2+Dados!E5276</f>
        <v>73.58</v>
      </c>
      <c r="E5276" s="16">
        <f>Dados!$G$2+Dados!H5276</f>
        <v>105.58</v>
      </c>
    </row>
    <row r="5277" spans="1:5" ht="13.9" customHeight="1" x14ac:dyDescent="0.25">
      <c r="A5277" s="17">
        <v>5275</v>
      </c>
      <c r="B5277" s="18" t="s">
        <v>10577</v>
      </c>
      <c r="C5277" s="19" t="s">
        <v>10578</v>
      </c>
      <c r="D5277" s="15">
        <f>Dados!$D$2+Dados!E5277</f>
        <v>73.58</v>
      </c>
      <c r="E5277" s="16">
        <f>Dados!$G$2+Dados!H5277</f>
        <v>105.58</v>
      </c>
    </row>
    <row r="5278" spans="1:5" ht="13.9" customHeight="1" x14ac:dyDescent="0.25">
      <c r="A5278" s="17">
        <v>5276</v>
      </c>
      <c r="B5278" s="18" t="s">
        <v>10579</v>
      </c>
      <c r="C5278" s="19" t="s">
        <v>10580</v>
      </c>
      <c r="D5278" s="15">
        <f>Dados!$D$2+Dados!E5278</f>
        <v>70.87</v>
      </c>
      <c r="E5278" s="16">
        <f>Dados!$G$2+Dados!H5278</f>
        <v>102.87</v>
      </c>
    </row>
    <row r="5279" spans="1:5" ht="13.9" customHeight="1" x14ac:dyDescent="0.25">
      <c r="A5279" s="17">
        <v>5277</v>
      </c>
      <c r="B5279" s="18" t="s">
        <v>10581</v>
      </c>
      <c r="C5279" s="19" t="s">
        <v>10582</v>
      </c>
      <c r="D5279" s="15">
        <f>Dados!$D$2+Dados!E5279</f>
        <v>70.87</v>
      </c>
      <c r="E5279" s="16">
        <f>Dados!$G$2+Dados!H5279</f>
        <v>102.87</v>
      </c>
    </row>
    <row r="5280" spans="1:5" ht="13.9" customHeight="1" x14ac:dyDescent="0.25">
      <c r="A5280" s="17">
        <v>5278</v>
      </c>
      <c r="B5280" s="18" t="s">
        <v>10583</v>
      </c>
      <c r="C5280" s="19" t="s">
        <v>10584</v>
      </c>
      <c r="D5280" s="15">
        <f>Dados!$D$2+Dados!E5280</f>
        <v>69.78</v>
      </c>
      <c r="E5280" s="16">
        <f>Dados!$G$2+Dados!H5280</f>
        <v>101.78</v>
      </c>
    </row>
    <row r="5281" spans="1:5" ht="13.9" customHeight="1" x14ac:dyDescent="0.25">
      <c r="A5281" s="17">
        <v>5279</v>
      </c>
      <c r="B5281" s="18" t="s">
        <v>10585</v>
      </c>
      <c r="C5281" s="19" t="s">
        <v>10586</v>
      </c>
      <c r="D5281" s="15">
        <f>Dados!$D$2+Dados!E5281</f>
        <v>58.93</v>
      </c>
      <c r="E5281" s="16">
        <f>Dados!$G$2+Dados!H5281</f>
        <v>90.93</v>
      </c>
    </row>
    <row r="5282" spans="1:5" ht="13.9" customHeight="1" x14ac:dyDescent="0.25">
      <c r="A5282" s="17">
        <v>5280</v>
      </c>
      <c r="B5282" s="18" t="s">
        <v>10587</v>
      </c>
      <c r="C5282" s="19" t="s">
        <v>10588</v>
      </c>
      <c r="D5282" s="15">
        <f>Dados!$D$2+Dados!E5282</f>
        <v>58.93</v>
      </c>
      <c r="E5282" s="16">
        <f>Dados!$G$2+Dados!H5282</f>
        <v>90.93</v>
      </c>
    </row>
    <row r="5283" spans="1:5" ht="13.9" customHeight="1" x14ac:dyDescent="0.25">
      <c r="A5283" s="17">
        <v>5281</v>
      </c>
      <c r="B5283" s="18" t="s">
        <v>10589</v>
      </c>
      <c r="C5283" s="19" t="s">
        <v>10590</v>
      </c>
      <c r="D5283" s="15">
        <f>Dados!$D$2+Dados!E5283</f>
        <v>67.069999999999993</v>
      </c>
      <c r="E5283" s="16">
        <f>Dados!$G$2+Dados!H5283</f>
        <v>99.07</v>
      </c>
    </row>
    <row r="5284" spans="1:5" ht="13.9" customHeight="1" x14ac:dyDescent="0.25">
      <c r="A5284" s="17">
        <v>5282</v>
      </c>
      <c r="B5284" s="18" t="s">
        <v>10591</v>
      </c>
      <c r="C5284" s="19" t="s">
        <v>10592</v>
      </c>
      <c r="D5284" s="15">
        <f>Dados!$D$2+Dados!E5284</f>
        <v>75.210000000000008</v>
      </c>
      <c r="E5284" s="16">
        <f>Dados!$G$2+Dados!H5284</f>
        <v>107.21000000000001</v>
      </c>
    </row>
    <row r="5285" spans="1:5" ht="13.9" customHeight="1" x14ac:dyDescent="0.25">
      <c r="A5285" s="17">
        <v>5283</v>
      </c>
      <c r="B5285" s="18" t="s">
        <v>10593</v>
      </c>
      <c r="C5285" s="19" t="s">
        <v>10594</v>
      </c>
      <c r="D5285" s="15">
        <f>Dados!$D$2+Dados!E5285</f>
        <v>47</v>
      </c>
      <c r="E5285" s="16">
        <f>Dados!$G$2+Dados!H5285</f>
        <v>79</v>
      </c>
    </row>
    <row r="5286" spans="1:5" ht="13.9" customHeight="1" x14ac:dyDescent="0.25">
      <c r="A5286" s="17">
        <v>5284</v>
      </c>
      <c r="B5286" s="18" t="s">
        <v>10595</v>
      </c>
      <c r="C5286" s="19" t="s">
        <v>10596</v>
      </c>
      <c r="D5286" s="15">
        <f>Dados!$D$2+Dados!E5286</f>
        <v>47</v>
      </c>
      <c r="E5286" s="16">
        <f>Dados!$G$2+Dados!H5286</f>
        <v>79</v>
      </c>
    </row>
    <row r="5287" spans="1:5" ht="13.9" customHeight="1" x14ac:dyDescent="0.25">
      <c r="A5287" s="17">
        <v>5285</v>
      </c>
      <c r="B5287" s="18" t="s">
        <v>10597</v>
      </c>
      <c r="C5287" s="19" t="s">
        <v>10598</v>
      </c>
      <c r="D5287" s="15">
        <f>Dados!$D$2+Dados!E5287</f>
        <v>47</v>
      </c>
      <c r="E5287" s="16">
        <f>Dados!$G$2+Dados!H5287</f>
        <v>79</v>
      </c>
    </row>
    <row r="5288" spans="1:5" ht="13.9" customHeight="1" x14ac:dyDescent="0.25">
      <c r="A5288" s="17">
        <v>5286</v>
      </c>
      <c r="B5288" s="18" t="s">
        <v>10599</v>
      </c>
      <c r="C5288" s="19" t="s">
        <v>10600</v>
      </c>
      <c r="D5288" s="15">
        <f>Dados!$D$2+Dados!E5288</f>
        <v>47</v>
      </c>
      <c r="E5288" s="16">
        <f>Dados!$G$2+Dados!H5288</f>
        <v>79</v>
      </c>
    </row>
    <row r="5289" spans="1:5" ht="13.9" customHeight="1" x14ac:dyDescent="0.25">
      <c r="A5289" s="17">
        <v>5287</v>
      </c>
      <c r="B5289" s="18" t="s">
        <v>10601</v>
      </c>
      <c r="C5289" s="19" t="s">
        <v>10602</v>
      </c>
      <c r="D5289" s="15">
        <f>Dados!$D$2+Dados!E5289</f>
        <v>47</v>
      </c>
      <c r="E5289" s="16">
        <f>Dados!$G$2+Dados!H5289</f>
        <v>79</v>
      </c>
    </row>
    <row r="5290" spans="1:5" ht="13.9" customHeight="1" x14ac:dyDescent="0.25">
      <c r="A5290" s="17">
        <v>5288</v>
      </c>
      <c r="B5290" s="18" t="s">
        <v>10603</v>
      </c>
      <c r="C5290" s="19" t="s">
        <v>10604</v>
      </c>
      <c r="D5290" s="15">
        <f>Dados!$D$2+Dados!E5290</f>
        <v>54.59</v>
      </c>
      <c r="E5290" s="16">
        <f>Dados!$G$2+Dados!H5290</f>
        <v>86.59</v>
      </c>
    </row>
    <row r="5291" spans="1:5" ht="13.9" customHeight="1" x14ac:dyDescent="0.25">
      <c r="A5291" s="17">
        <v>5289</v>
      </c>
      <c r="B5291" s="18" t="s">
        <v>10605</v>
      </c>
      <c r="C5291" s="19" t="s">
        <v>10606</v>
      </c>
      <c r="D5291" s="15">
        <f>Dados!$D$2+Dados!E5291</f>
        <v>54.59</v>
      </c>
      <c r="E5291" s="16">
        <f>Dados!$G$2+Dados!H5291</f>
        <v>86.59</v>
      </c>
    </row>
    <row r="5292" spans="1:5" ht="13.9" customHeight="1" x14ac:dyDescent="0.25">
      <c r="A5292" s="17">
        <v>5290</v>
      </c>
      <c r="B5292" s="18" t="s">
        <v>10607</v>
      </c>
      <c r="C5292" s="19" t="s">
        <v>10608</v>
      </c>
      <c r="D5292" s="15">
        <f>Dados!$D$2+Dados!E5292</f>
        <v>38.32</v>
      </c>
      <c r="E5292" s="16">
        <f>Dados!$G$2+Dados!H5292</f>
        <v>70.319999999999993</v>
      </c>
    </row>
    <row r="5293" spans="1:5" ht="13.9" customHeight="1" x14ac:dyDescent="0.25">
      <c r="A5293" s="17">
        <v>5291</v>
      </c>
      <c r="B5293" s="18" t="s">
        <v>10609</v>
      </c>
      <c r="C5293" s="19" t="s">
        <v>10610</v>
      </c>
      <c r="D5293" s="15">
        <f>Dados!$D$2+Dados!E5293</f>
        <v>89.86</v>
      </c>
      <c r="E5293" s="16">
        <f>Dados!$G$2+Dados!H5293</f>
        <v>121.86</v>
      </c>
    </row>
    <row r="5294" spans="1:5" ht="13.9" customHeight="1" x14ac:dyDescent="0.25">
      <c r="A5294" s="17">
        <v>5292</v>
      </c>
      <c r="B5294" s="18" t="s">
        <v>10611</v>
      </c>
      <c r="C5294" s="19" t="s">
        <v>10612</v>
      </c>
      <c r="D5294" s="15">
        <f>Dados!$D$2+Dados!E5294</f>
        <v>59.47</v>
      </c>
      <c r="E5294" s="16">
        <f>Dados!$G$2+Dados!H5294</f>
        <v>91.47</v>
      </c>
    </row>
    <row r="5295" spans="1:5" ht="13.7" customHeight="1" x14ac:dyDescent="0.25">
      <c r="A5295" s="17">
        <v>5293</v>
      </c>
      <c r="B5295" s="18" t="s">
        <v>10613</v>
      </c>
      <c r="C5295" s="19" t="s">
        <v>10614</v>
      </c>
      <c r="D5295" s="15">
        <f>Dados!$D$2+Dados!E5295</f>
        <v>59.47</v>
      </c>
      <c r="E5295" s="16">
        <f>Dados!$G$2+Dados!H5295</f>
        <v>91.47</v>
      </c>
    </row>
    <row r="5296" spans="1:5" ht="13.9" customHeight="1" x14ac:dyDescent="0.25">
      <c r="A5296" s="17">
        <v>5294</v>
      </c>
      <c r="B5296" s="18" t="s">
        <v>10615</v>
      </c>
      <c r="C5296" s="19" t="s">
        <v>10616</v>
      </c>
      <c r="D5296" s="15">
        <f>Dados!$D$2+Dados!E5296</f>
        <v>59.47</v>
      </c>
      <c r="E5296" s="16">
        <f>Dados!$G$2+Dados!H5296</f>
        <v>91.47</v>
      </c>
    </row>
    <row r="5297" spans="1:5" ht="13.9" customHeight="1" x14ac:dyDescent="0.25">
      <c r="A5297" s="17">
        <v>5295</v>
      </c>
      <c r="B5297" s="18" t="s">
        <v>10617</v>
      </c>
      <c r="C5297" s="19" t="s">
        <v>10618</v>
      </c>
      <c r="D5297" s="15">
        <f>Dados!$D$2+Dados!E5297</f>
        <v>59.47</v>
      </c>
      <c r="E5297" s="16">
        <f>Dados!$G$2+Dados!H5297</f>
        <v>91.47</v>
      </c>
    </row>
    <row r="5298" spans="1:5" ht="13.9" customHeight="1" x14ac:dyDescent="0.25">
      <c r="A5298" s="17">
        <v>5296</v>
      </c>
      <c r="B5298" s="18" t="s">
        <v>10619</v>
      </c>
      <c r="C5298" s="19" t="s">
        <v>10620</v>
      </c>
      <c r="D5298" s="15">
        <f>Dados!$D$2+Dados!E5298</f>
        <v>59.47</v>
      </c>
      <c r="E5298" s="16">
        <f>Dados!$G$2+Dados!H5298</f>
        <v>91.47</v>
      </c>
    </row>
    <row r="5299" spans="1:5" ht="13.9" customHeight="1" x14ac:dyDescent="0.25">
      <c r="A5299" s="17">
        <v>5297</v>
      </c>
      <c r="B5299" s="18" t="s">
        <v>10621</v>
      </c>
      <c r="C5299" s="19" t="s">
        <v>10622</v>
      </c>
      <c r="D5299" s="15">
        <f>Dados!$D$2+Dados!E5299</f>
        <v>59.47</v>
      </c>
      <c r="E5299" s="16">
        <f>Dados!$G$2+Dados!H5299</f>
        <v>91.47</v>
      </c>
    </row>
    <row r="5300" spans="1:5" ht="13.9" customHeight="1" x14ac:dyDescent="0.25">
      <c r="A5300" s="17">
        <v>5298</v>
      </c>
      <c r="B5300" s="18" t="s">
        <v>10623</v>
      </c>
      <c r="C5300" s="19" t="s">
        <v>10624</v>
      </c>
      <c r="D5300" s="15">
        <f>Dados!$D$2+Dados!E5300</f>
        <v>70.87</v>
      </c>
      <c r="E5300" s="16">
        <f>Dados!$G$2+Dados!H5300</f>
        <v>102.87</v>
      </c>
    </row>
    <row r="5301" spans="1:5" ht="13.9" customHeight="1" x14ac:dyDescent="0.25">
      <c r="A5301" s="17">
        <v>5299</v>
      </c>
      <c r="B5301" s="18" t="s">
        <v>10625</v>
      </c>
      <c r="C5301" s="19" t="s">
        <v>10626</v>
      </c>
      <c r="D5301" s="15">
        <f>Dados!$D$2+Dados!E5301</f>
        <v>60.02</v>
      </c>
      <c r="E5301" s="16">
        <f>Dados!$G$2+Dados!H5301</f>
        <v>92.02000000000001</v>
      </c>
    </row>
    <row r="5302" spans="1:5" ht="13.9" customHeight="1" x14ac:dyDescent="0.25">
      <c r="A5302" s="17">
        <v>5300</v>
      </c>
      <c r="B5302" s="18" t="s">
        <v>10627</v>
      </c>
      <c r="C5302" s="19" t="s">
        <v>10628</v>
      </c>
      <c r="D5302" s="15">
        <f>Dados!$D$2+Dados!E5302</f>
        <v>60.02</v>
      </c>
      <c r="E5302" s="16">
        <f>Dados!$G$2+Dados!H5302</f>
        <v>92.02000000000001</v>
      </c>
    </row>
    <row r="5303" spans="1:5" ht="13.9" customHeight="1" x14ac:dyDescent="0.25">
      <c r="A5303" s="17">
        <v>5301</v>
      </c>
      <c r="B5303" s="18" t="s">
        <v>10629</v>
      </c>
      <c r="C5303" s="19" t="s">
        <v>10630</v>
      </c>
      <c r="D5303" s="15">
        <f>Dados!$D$2+Dados!E5303</f>
        <v>74.94</v>
      </c>
      <c r="E5303" s="16">
        <f>Dados!$G$2+Dados!H5303</f>
        <v>106.94</v>
      </c>
    </row>
    <row r="5304" spans="1:5" ht="13.9" customHeight="1" x14ac:dyDescent="0.25">
      <c r="A5304" s="17">
        <v>5302</v>
      </c>
      <c r="B5304" s="18" t="s">
        <v>10631</v>
      </c>
      <c r="C5304" s="19" t="s">
        <v>10632</v>
      </c>
      <c r="D5304" s="15">
        <f>Dados!$D$2+Dados!E5304</f>
        <v>68.16</v>
      </c>
      <c r="E5304" s="16">
        <f>Dados!$G$2+Dados!H5304</f>
        <v>100.16</v>
      </c>
    </row>
    <row r="5305" spans="1:5" ht="13.9" customHeight="1" x14ac:dyDescent="0.25">
      <c r="A5305" s="17">
        <v>5303</v>
      </c>
      <c r="B5305" s="18" t="s">
        <v>10633</v>
      </c>
      <c r="C5305" s="19" t="s">
        <v>10634</v>
      </c>
      <c r="D5305" s="15">
        <f>Dados!$D$2+Dados!E5305</f>
        <v>60.02</v>
      </c>
      <c r="E5305" s="16">
        <f>Dados!$G$2+Dados!H5305</f>
        <v>92.02000000000001</v>
      </c>
    </row>
    <row r="5306" spans="1:5" ht="13.9" customHeight="1" x14ac:dyDescent="0.25">
      <c r="A5306" s="17">
        <v>5304</v>
      </c>
      <c r="B5306" s="18" t="s">
        <v>10635</v>
      </c>
      <c r="C5306" s="19" t="s">
        <v>10636</v>
      </c>
      <c r="D5306" s="15">
        <f>Dados!$D$2+Dados!E5306</f>
        <v>60.02</v>
      </c>
      <c r="E5306" s="16">
        <f>Dados!$G$2+Dados!H5306</f>
        <v>92.02000000000001</v>
      </c>
    </row>
    <row r="5307" spans="1:5" ht="13.9" customHeight="1" x14ac:dyDescent="0.25">
      <c r="A5307" s="17">
        <v>5305</v>
      </c>
      <c r="B5307" s="18" t="s">
        <v>10637</v>
      </c>
      <c r="C5307" s="19" t="s">
        <v>10638</v>
      </c>
      <c r="D5307" s="15">
        <f>Dados!$D$2+Dados!E5307</f>
        <v>70.87</v>
      </c>
      <c r="E5307" s="16">
        <f>Dados!$G$2+Dados!H5307</f>
        <v>102.87</v>
      </c>
    </row>
    <row r="5308" spans="1:5" ht="13.9" customHeight="1" x14ac:dyDescent="0.25">
      <c r="A5308" s="17">
        <v>5306</v>
      </c>
      <c r="B5308" s="18" t="s">
        <v>10639</v>
      </c>
      <c r="C5308" s="19" t="s">
        <v>10640</v>
      </c>
      <c r="D5308" s="15">
        <f>Dados!$D$2+Dados!E5308</f>
        <v>70.87</v>
      </c>
      <c r="E5308" s="16">
        <f>Dados!$G$2+Dados!H5308</f>
        <v>102.87</v>
      </c>
    </row>
    <row r="5309" spans="1:5" ht="13.9" customHeight="1" x14ac:dyDescent="0.25">
      <c r="A5309" s="17">
        <v>5307</v>
      </c>
      <c r="B5309" s="18" t="s">
        <v>10641</v>
      </c>
      <c r="C5309" s="19" t="s">
        <v>10642</v>
      </c>
      <c r="D5309" s="15">
        <f>Dados!$D$2+Dados!E5309</f>
        <v>70.87</v>
      </c>
      <c r="E5309" s="16">
        <f>Dados!$G$2+Dados!H5309</f>
        <v>102.87</v>
      </c>
    </row>
    <row r="5310" spans="1:5" ht="13.9" customHeight="1" x14ac:dyDescent="0.25">
      <c r="A5310" s="17">
        <v>5308</v>
      </c>
      <c r="B5310" s="18" t="s">
        <v>10643</v>
      </c>
      <c r="C5310" s="19" t="s">
        <v>10644</v>
      </c>
      <c r="D5310" s="15">
        <f>Dados!$D$2+Dados!E5310</f>
        <v>70.87</v>
      </c>
      <c r="E5310" s="16">
        <f>Dados!$G$2+Dados!H5310</f>
        <v>102.87</v>
      </c>
    </row>
    <row r="5311" spans="1:5" ht="13.9" customHeight="1" x14ac:dyDescent="0.25">
      <c r="A5311" s="17">
        <v>5309</v>
      </c>
      <c r="B5311" s="18" t="s">
        <v>10645</v>
      </c>
      <c r="C5311" s="19" t="s">
        <v>10646</v>
      </c>
      <c r="D5311" s="15">
        <f>Dados!$D$2+Dados!E5311</f>
        <v>70.87</v>
      </c>
      <c r="E5311" s="16">
        <f>Dados!$G$2+Dados!H5311</f>
        <v>102.87</v>
      </c>
    </row>
    <row r="5312" spans="1:5" ht="13.9" customHeight="1" x14ac:dyDescent="0.25">
      <c r="A5312" s="17">
        <v>5310</v>
      </c>
      <c r="B5312" s="18" t="s">
        <v>10647</v>
      </c>
      <c r="C5312" s="19" t="s">
        <v>10648</v>
      </c>
      <c r="D5312" s="15">
        <f>Dados!$D$2+Dados!E5312</f>
        <v>70.87</v>
      </c>
      <c r="E5312" s="16">
        <f>Dados!$G$2+Dados!H5312</f>
        <v>102.87</v>
      </c>
    </row>
    <row r="5313" spans="1:5" ht="13.9" customHeight="1" x14ac:dyDescent="0.25">
      <c r="A5313" s="17">
        <v>5311</v>
      </c>
      <c r="B5313" s="18" t="s">
        <v>10649</v>
      </c>
      <c r="C5313" s="19" t="s">
        <v>10650</v>
      </c>
      <c r="D5313" s="15">
        <f>Dados!$D$2+Dados!E5313</f>
        <v>70.87</v>
      </c>
      <c r="E5313" s="16">
        <f>Dados!$G$2+Dados!H5313</f>
        <v>102.87</v>
      </c>
    </row>
    <row r="5314" spans="1:5" ht="13.9" customHeight="1" x14ac:dyDescent="0.25">
      <c r="A5314" s="17">
        <v>5312</v>
      </c>
      <c r="B5314" s="18" t="s">
        <v>10651</v>
      </c>
      <c r="C5314" s="19" t="s">
        <v>10652</v>
      </c>
      <c r="D5314" s="15">
        <f>Dados!$D$2+Dados!E5314</f>
        <v>70.87</v>
      </c>
      <c r="E5314" s="16">
        <f>Dados!$G$2+Dados!H5314</f>
        <v>102.87</v>
      </c>
    </row>
    <row r="5315" spans="1:5" ht="13.9" customHeight="1" x14ac:dyDescent="0.25">
      <c r="A5315" s="17">
        <v>5313</v>
      </c>
      <c r="B5315" s="18" t="s">
        <v>10653</v>
      </c>
      <c r="C5315" s="19" t="s">
        <v>10654</v>
      </c>
      <c r="D5315" s="15">
        <f>Dados!$D$2+Dados!E5315</f>
        <v>65.44</v>
      </c>
      <c r="E5315" s="16">
        <f>Dados!$G$2+Dados!H5315</f>
        <v>97.44</v>
      </c>
    </row>
    <row r="5316" spans="1:5" ht="13.9" customHeight="1" x14ac:dyDescent="0.25">
      <c r="A5316" s="17">
        <v>5314</v>
      </c>
      <c r="B5316" s="18" t="s">
        <v>10655</v>
      </c>
      <c r="C5316" s="19" t="s">
        <v>10656</v>
      </c>
      <c r="D5316" s="15">
        <f>Dados!$D$2+Dados!E5316</f>
        <v>65.44</v>
      </c>
      <c r="E5316" s="16">
        <f>Dados!$G$2+Dados!H5316</f>
        <v>97.44</v>
      </c>
    </row>
    <row r="5317" spans="1:5" ht="13.9" customHeight="1" x14ac:dyDescent="0.25">
      <c r="A5317" s="17">
        <v>5315</v>
      </c>
      <c r="B5317" s="18" t="s">
        <v>10657</v>
      </c>
      <c r="C5317" s="19" t="s">
        <v>10658</v>
      </c>
      <c r="D5317" s="15">
        <f>Dados!$D$2+Dados!E5317</f>
        <v>68.16</v>
      </c>
      <c r="E5317" s="16">
        <f>Dados!$G$2+Dados!H5317</f>
        <v>100.16</v>
      </c>
    </row>
    <row r="5318" spans="1:5" ht="13.9" customHeight="1" x14ac:dyDescent="0.25">
      <c r="A5318" s="17">
        <v>5316</v>
      </c>
      <c r="B5318" s="18" t="s">
        <v>10659</v>
      </c>
      <c r="C5318" s="19" t="s">
        <v>10660</v>
      </c>
      <c r="D5318" s="15">
        <f>Dados!$D$2+Dados!E5318</f>
        <v>68.16</v>
      </c>
      <c r="E5318" s="16">
        <f>Dados!$G$2+Dados!H5318</f>
        <v>100.16</v>
      </c>
    </row>
    <row r="5319" spans="1:5" ht="13.9" customHeight="1" x14ac:dyDescent="0.25">
      <c r="A5319" s="17">
        <v>5317</v>
      </c>
      <c r="B5319" s="18" t="s">
        <v>10661</v>
      </c>
      <c r="C5319" s="19" t="s">
        <v>10662</v>
      </c>
      <c r="D5319" s="15">
        <f>Dados!$D$2+Dados!E5319</f>
        <v>68.16</v>
      </c>
      <c r="E5319" s="16">
        <f>Dados!$G$2+Dados!H5319</f>
        <v>100.16</v>
      </c>
    </row>
    <row r="5320" spans="1:5" ht="13.9" customHeight="1" x14ac:dyDescent="0.25">
      <c r="A5320" s="17">
        <v>5318</v>
      </c>
      <c r="B5320" s="18" t="s">
        <v>10663</v>
      </c>
      <c r="C5320" s="19" t="s">
        <v>10664</v>
      </c>
      <c r="D5320" s="15">
        <f>Dados!$D$2+Dados!E5320</f>
        <v>68.16</v>
      </c>
      <c r="E5320" s="16">
        <f>Dados!$G$2+Dados!H5320</f>
        <v>100.16</v>
      </c>
    </row>
    <row r="5321" spans="1:5" ht="13.9" customHeight="1" x14ac:dyDescent="0.25">
      <c r="A5321" s="17">
        <v>5319</v>
      </c>
      <c r="B5321" s="18" t="s">
        <v>10665</v>
      </c>
      <c r="C5321" s="19" t="s">
        <v>10666</v>
      </c>
      <c r="D5321" s="15">
        <f>Dados!$D$2+Dados!E5321</f>
        <v>92.57</v>
      </c>
      <c r="E5321" s="16">
        <f>Dados!$G$2+Dados!H5321</f>
        <v>124.57</v>
      </c>
    </row>
    <row r="5322" spans="1:5" ht="13.9" customHeight="1" x14ac:dyDescent="0.25">
      <c r="A5322" s="17">
        <v>5320</v>
      </c>
      <c r="B5322" s="18" t="s">
        <v>10667</v>
      </c>
      <c r="C5322" s="19" t="s">
        <v>10668</v>
      </c>
      <c r="D5322" s="15">
        <f>Dados!$D$2+Dados!E5322</f>
        <v>92.57</v>
      </c>
      <c r="E5322" s="16">
        <f>Dados!$G$2+Dados!H5322</f>
        <v>124.57</v>
      </c>
    </row>
    <row r="5323" spans="1:5" ht="13.9" customHeight="1" x14ac:dyDescent="0.25">
      <c r="A5323" s="17">
        <v>5321</v>
      </c>
      <c r="B5323" s="18" t="s">
        <v>10669</v>
      </c>
      <c r="C5323" s="19" t="s">
        <v>10670</v>
      </c>
      <c r="D5323" s="15">
        <f>Dados!$D$2+Dados!E5323</f>
        <v>80.63</v>
      </c>
      <c r="E5323" s="16">
        <f>Dados!$G$2+Dados!H5323</f>
        <v>112.63</v>
      </c>
    </row>
    <row r="5324" spans="1:5" ht="13.9" customHeight="1" x14ac:dyDescent="0.25">
      <c r="A5324" s="17">
        <v>5322</v>
      </c>
      <c r="B5324" s="18" t="s">
        <v>10671</v>
      </c>
      <c r="C5324" s="19" t="s">
        <v>10672</v>
      </c>
      <c r="D5324" s="15">
        <f>Dados!$D$2+Dados!E5324</f>
        <v>80.63</v>
      </c>
      <c r="E5324" s="16">
        <f>Dados!$G$2+Dados!H5324</f>
        <v>112.63</v>
      </c>
    </row>
    <row r="5325" spans="1:5" ht="13.9" customHeight="1" x14ac:dyDescent="0.25">
      <c r="A5325" s="17">
        <v>5323</v>
      </c>
      <c r="B5325" s="18" t="s">
        <v>10673</v>
      </c>
      <c r="C5325" s="19" t="s">
        <v>10674</v>
      </c>
      <c r="D5325" s="15">
        <f>Dados!$D$2+Dados!E5325</f>
        <v>80.63</v>
      </c>
      <c r="E5325" s="16">
        <f>Dados!$G$2+Dados!H5325</f>
        <v>112.63</v>
      </c>
    </row>
    <row r="5326" spans="1:5" ht="13.9" customHeight="1" x14ac:dyDescent="0.25">
      <c r="A5326" s="17">
        <v>5324</v>
      </c>
      <c r="B5326" s="18" t="s">
        <v>10675</v>
      </c>
      <c r="C5326" s="19" t="s">
        <v>10676</v>
      </c>
      <c r="D5326" s="15">
        <f>Dados!$D$2+Dados!E5326</f>
        <v>89.86</v>
      </c>
      <c r="E5326" s="16">
        <f>Dados!$G$2+Dados!H5326</f>
        <v>121.86</v>
      </c>
    </row>
    <row r="5327" spans="1:5" ht="13.9" customHeight="1" x14ac:dyDescent="0.25">
      <c r="A5327" s="17">
        <v>5325</v>
      </c>
      <c r="B5327" s="18" t="s">
        <v>10677</v>
      </c>
      <c r="C5327" s="19" t="s">
        <v>10678</v>
      </c>
      <c r="D5327" s="15">
        <f>Dados!$D$2+Dados!E5327</f>
        <v>72.5</v>
      </c>
      <c r="E5327" s="16">
        <f>Dados!$G$2+Dados!H5327</f>
        <v>104.5</v>
      </c>
    </row>
    <row r="5328" spans="1:5" ht="13.9" customHeight="1" x14ac:dyDescent="0.25">
      <c r="A5328" s="17">
        <v>5326</v>
      </c>
      <c r="B5328" s="18" t="s">
        <v>10679</v>
      </c>
      <c r="C5328" s="19" t="s">
        <v>10680</v>
      </c>
      <c r="D5328" s="15">
        <f>Dados!$D$2+Dados!E5328</f>
        <v>72.5</v>
      </c>
      <c r="E5328" s="16">
        <f>Dados!$G$2+Dados!H5328</f>
        <v>104.5</v>
      </c>
    </row>
    <row r="5329" spans="1:5" ht="13.9" customHeight="1" x14ac:dyDescent="0.25">
      <c r="A5329" s="17">
        <v>5327</v>
      </c>
      <c r="B5329" s="18" t="s">
        <v>10681</v>
      </c>
      <c r="C5329" s="19" t="s">
        <v>10682</v>
      </c>
      <c r="D5329" s="15">
        <f>Dados!$D$2+Dados!E5329</f>
        <v>72.5</v>
      </c>
      <c r="E5329" s="16">
        <f>Dados!$G$2+Dados!H5329</f>
        <v>104.5</v>
      </c>
    </row>
    <row r="5330" spans="1:5" ht="13.7" customHeight="1" x14ac:dyDescent="0.25">
      <c r="A5330" s="17">
        <v>5328</v>
      </c>
      <c r="B5330" s="18" t="s">
        <v>10683</v>
      </c>
      <c r="C5330" s="19" t="s">
        <v>10684</v>
      </c>
      <c r="D5330" s="15">
        <f>Dados!$D$2+Dados!E5330</f>
        <v>72.5</v>
      </c>
      <c r="E5330" s="16">
        <f>Dados!$G$2+Dados!H5330</f>
        <v>104.5</v>
      </c>
    </row>
    <row r="5331" spans="1:5" ht="13.9" customHeight="1" x14ac:dyDescent="0.25">
      <c r="A5331" s="17">
        <v>5329</v>
      </c>
      <c r="B5331" s="18" t="s">
        <v>10685</v>
      </c>
      <c r="C5331" s="19" t="s">
        <v>10686</v>
      </c>
      <c r="D5331" s="15">
        <f>Dados!$D$2+Dados!E5331</f>
        <v>72.5</v>
      </c>
      <c r="E5331" s="16">
        <f>Dados!$G$2+Dados!H5331</f>
        <v>104.5</v>
      </c>
    </row>
    <row r="5332" spans="1:5" ht="13.9" customHeight="1" x14ac:dyDescent="0.25">
      <c r="A5332" s="17">
        <v>5330</v>
      </c>
      <c r="B5332" s="18" t="s">
        <v>10687</v>
      </c>
      <c r="C5332" s="19" t="s">
        <v>10688</v>
      </c>
      <c r="D5332" s="15">
        <f>Dados!$D$2+Dados!E5332</f>
        <v>72.5</v>
      </c>
      <c r="E5332" s="16">
        <f>Dados!$G$2+Dados!H5332</f>
        <v>104.5</v>
      </c>
    </row>
    <row r="5333" spans="1:5" ht="13.9" customHeight="1" x14ac:dyDescent="0.25">
      <c r="A5333" s="17">
        <v>5331</v>
      </c>
      <c r="B5333" s="18" t="s">
        <v>10689</v>
      </c>
      <c r="C5333" s="19" t="s">
        <v>10690</v>
      </c>
      <c r="D5333" s="15">
        <f>Dados!$D$2+Dados!E5333</f>
        <v>72.5</v>
      </c>
      <c r="E5333" s="16">
        <f>Dados!$G$2+Dados!H5333</f>
        <v>104.5</v>
      </c>
    </row>
    <row r="5334" spans="1:5" ht="13.9" customHeight="1" x14ac:dyDescent="0.25">
      <c r="A5334" s="17">
        <v>5332</v>
      </c>
      <c r="B5334" s="18" t="s">
        <v>10691</v>
      </c>
      <c r="C5334" s="19" t="s">
        <v>10692</v>
      </c>
      <c r="D5334" s="15">
        <f>Dados!$D$2+Dados!E5334</f>
        <v>84.43</v>
      </c>
      <c r="E5334" s="16">
        <f>Dados!$G$2+Dados!H5334</f>
        <v>116.43</v>
      </c>
    </row>
    <row r="5335" spans="1:5" ht="13.9" customHeight="1" x14ac:dyDescent="0.25">
      <c r="A5335" s="17">
        <v>5333</v>
      </c>
      <c r="B5335" s="18" t="s">
        <v>10693</v>
      </c>
      <c r="C5335" s="19" t="s">
        <v>10694</v>
      </c>
      <c r="D5335" s="15">
        <f>Dados!$D$2+Dados!E5335</f>
        <v>84.43</v>
      </c>
      <c r="E5335" s="16">
        <f>Dados!$G$2+Dados!H5335</f>
        <v>116.43</v>
      </c>
    </row>
    <row r="5336" spans="1:5" ht="13.9" customHeight="1" x14ac:dyDescent="0.25">
      <c r="A5336" s="17">
        <v>5334</v>
      </c>
      <c r="B5336" s="18" t="s">
        <v>10695</v>
      </c>
      <c r="C5336" s="19" t="s">
        <v>10696</v>
      </c>
      <c r="D5336" s="15">
        <f>Dados!$D$2+Dados!E5336</f>
        <v>97.99</v>
      </c>
      <c r="E5336" s="16">
        <f>Dados!$G$2+Dados!H5336</f>
        <v>129.99</v>
      </c>
    </row>
    <row r="5337" spans="1:5" ht="13.9" customHeight="1" x14ac:dyDescent="0.25">
      <c r="A5337" s="17">
        <v>5335</v>
      </c>
      <c r="B5337" s="18" t="s">
        <v>10697</v>
      </c>
      <c r="C5337" s="19" t="s">
        <v>10698</v>
      </c>
      <c r="D5337" s="15">
        <f>Dados!$D$2+Dados!E5337</f>
        <v>89.86</v>
      </c>
      <c r="E5337" s="16">
        <f>Dados!$G$2+Dados!H5337</f>
        <v>121.86</v>
      </c>
    </row>
    <row r="5338" spans="1:5" ht="13.9" customHeight="1" x14ac:dyDescent="0.25">
      <c r="A5338" s="17">
        <v>5336</v>
      </c>
      <c r="B5338" s="18" t="s">
        <v>10699</v>
      </c>
      <c r="C5338" s="19" t="s">
        <v>10700</v>
      </c>
      <c r="D5338" s="15">
        <f>Dados!$D$2+Dados!E5338</f>
        <v>108.84</v>
      </c>
      <c r="E5338" s="16">
        <f>Dados!$G$2+Dados!H5338</f>
        <v>140.84</v>
      </c>
    </row>
    <row r="5339" spans="1:5" ht="13.9" customHeight="1" x14ac:dyDescent="0.25">
      <c r="A5339" s="17">
        <v>5337</v>
      </c>
      <c r="B5339" s="18" t="s">
        <v>10701</v>
      </c>
      <c r="C5339" s="19" t="s">
        <v>10702</v>
      </c>
      <c r="D5339" s="15">
        <f>Dados!$D$2+Dados!E5339</f>
        <v>108.84</v>
      </c>
      <c r="E5339" s="16">
        <f>Dados!$G$2+Dados!H5339</f>
        <v>140.84</v>
      </c>
    </row>
    <row r="5340" spans="1:5" ht="13.9" customHeight="1" x14ac:dyDescent="0.25">
      <c r="A5340" s="17">
        <v>5338</v>
      </c>
      <c r="B5340" s="18" t="s">
        <v>10703</v>
      </c>
      <c r="C5340" s="19" t="s">
        <v>10704</v>
      </c>
      <c r="D5340" s="15">
        <f>Dados!$D$2+Dados!E5340</f>
        <v>70.87</v>
      </c>
      <c r="E5340" s="16">
        <f>Dados!$G$2+Dados!H5340</f>
        <v>102.87</v>
      </c>
    </row>
    <row r="5341" spans="1:5" ht="13.9" customHeight="1" x14ac:dyDescent="0.25">
      <c r="A5341" s="17">
        <v>5339</v>
      </c>
      <c r="B5341" s="18" t="s">
        <v>10705</v>
      </c>
      <c r="C5341" s="19" t="s">
        <v>10706</v>
      </c>
      <c r="D5341" s="15">
        <f>Dados!$D$2+Dados!E5341</f>
        <v>60.02</v>
      </c>
      <c r="E5341" s="16">
        <f>Dados!$G$2+Dados!H5341</f>
        <v>92.02000000000001</v>
      </c>
    </row>
    <row r="5342" spans="1:5" ht="13.9" customHeight="1" x14ac:dyDescent="0.25">
      <c r="A5342" s="17">
        <v>5340</v>
      </c>
      <c r="B5342" s="18" t="s">
        <v>10707</v>
      </c>
      <c r="C5342" s="19" t="s">
        <v>10708</v>
      </c>
      <c r="D5342" s="15">
        <f>Dados!$D$2+Dados!E5342</f>
        <v>60.02</v>
      </c>
      <c r="E5342" s="16">
        <f>Dados!$G$2+Dados!H5342</f>
        <v>92.02000000000001</v>
      </c>
    </row>
    <row r="5343" spans="1:5" ht="13.9" customHeight="1" x14ac:dyDescent="0.25">
      <c r="A5343" s="17">
        <v>5341</v>
      </c>
      <c r="B5343" s="18" t="s">
        <v>10709</v>
      </c>
      <c r="C5343" s="19" t="s">
        <v>10710</v>
      </c>
      <c r="D5343" s="15">
        <f>Dados!$D$2+Dados!E5343</f>
        <v>60.02</v>
      </c>
      <c r="E5343" s="16">
        <f>Dados!$G$2+Dados!H5343</f>
        <v>92.02000000000001</v>
      </c>
    </row>
    <row r="5344" spans="1:5" ht="13.9" customHeight="1" x14ac:dyDescent="0.25">
      <c r="A5344" s="17">
        <v>5342</v>
      </c>
      <c r="B5344" s="18" t="s">
        <v>10711</v>
      </c>
      <c r="C5344" s="19" t="s">
        <v>10712</v>
      </c>
      <c r="D5344" s="15">
        <f>Dados!$D$2+Dados!E5344</f>
        <v>60.02</v>
      </c>
      <c r="E5344" s="16">
        <f>Dados!$G$2+Dados!H5344</f>
        <v>92.02000000000001</v>
      </c>
    </row>
    <row r="5345" spans="1:5" ht="13.9" customHeight="1" x14ac:dyDescent="0.25">
      <c r="A5345" s="17">
        <v>5343</v>
      </c>
      <c r="B5345" s="18" t="s">
        <v>10713</v>
      </c>
      <c r="C5345" s="19" t="s">
        <v>10714</v>
      </c>
      <c r="D5345" s="15">
        <f>Dados!$D$2+Dados!E5345</f>
        <v>60.02</v>
      </c>
      <c r="E5345" s="16">
        <f>Dados!$G$2+Dados!H5345</f>
        <v>92.02000000000001</v>
      </c>
    </row>
    <row r="5346" spans="1:5" ht="13.9" customHeight="1" x14ac:dyDescent="0.25">
      <c r="A5346" s="17">
        <v>5344</v>
      </c>
      <c r="B5346" s="18" t="s">
        <v>10715</v>
      </c>
      <c r="C5346" s="19" t="s">
        <v>10716</v>
      </c>
      <c r="D5346" s="15">
        <f>Dados!$D$2+Dados!E5346</f>
        <v>60.02</v>
      </c>
      <c r="E5346" s="16">
        <f>Dados!$G$2+Dados!H5346</f>
        <v>92.02000000000001</v>
      </c>
    </row>
    <row r="5347" spans="1:5" ht="13.9" customHeight="1" x14ac:dyDescent="0.25">
      <c r="A5347" s="17">
        <v>5345</v>
      </c>
      <c r="B5347" s="18" t="s">
        <v>10717</v>
      </c>
      <c r="C5347" s="19" t="s">
        <v>10718</v>
      </c>
      <c r="D5347" s="15">
        <f>Dados!$D$2+Dados!E5347</f>
        <v>60.02</v>
      </c>
      <c r="E5347" s="16">
        <f>Dados!$G$2+Dados!H5347</f>
        <v>92.02000000000001</v>
      </c>
    </row>
    <row r="5348" spans="1:5" ht="13.9" customHeight="1" x14ac:dyDescent="0.25">
      <c r="A5348" s="17">
        <v>5346</v>
      </c>
      <c r="B5348" s="18" t="s">
        <v>10719</v>
      </c>
      <c r="C5348" s="19" t="s">
        <v>10720</v>
      </c>
      <c r="D5348" s="15">
        <f>Dados!$D$2+Dados!E5348</f>
        <v>60.02</v>
      </c>
      <c r="E5348" s="16">
        <f>Dados!$G$2+Dados!H5348</f>
        <v>92.02000000000001</v>
      </c>
    </row>
    <row r="5349" spans="1:5" ht="13.9" customHeight="1" x14ac:dyDescent="0.25">
      <c r="A5349" s="17">
        <v>5347</v>
      </c>
      <c r="B5349" s="18" t="s">
        <v>10721</v>
      </c>
      <c r="C5349" s="19" t="s">
        <v>10722</v>
      </c>
      <c r="D5349" s="15">
        <f>Dados!$D$2+Dados!E5349</f>
        <v>62.73</v>
      </c>
      <c r="E5349" s="16">
        <f>Dados!$G$2+Dados!H5349</f>
        <v>94.72999999999999</v>
      </c>
    </row>
    <row r="5350" spans="1:5" ht="13.9" customHeight="1" x14ac:dyDescent="0.25">
      <c r="A5350" s="17">
        <v>5348</v>
      </c>
      <c r="B5350" s="18" t="s">
        <v>10723</v>
      </c>
      <c r="C5350" s="19" t="s">
        <v>10724</v>
      </c>
      <c r="D5350" s="15">
        <f>Dados!$D$2+Dados!E5350</f>
        <v>62.73</v>
      </c>
      <c r="E5350" s="16">
        <f>Dados!$G$2+Dados!H5350</f>
        <v>94.72999999999999</v>
      </c>
    </row>
    <row r="5351" spans="1:5" ht="13.9" customHeight="1" x14ac:dyDescent="0.25">
      <c r="A5351" s="17">
        <v>5349</v>
      </c>
      <c r="B5351" s="18" t="s">
        <v>10725</v>
      </c>
      <c r="C5351" s="19" t="s">
        <v>10726</v>
      </c>
      <c r="D5351" s="15">
        <f>Dados!$D$2+Dados!E5351</f>
        <v>60.02</v>
      </c>
      <c r="E5351" s="16">
        <f>Dados!$G$2+Dados!H5351</f>
        <v>92.02000000000001</v>
      </c>
    </row>
    <row r="5352" spans="1:5" ht="13.9" customHeight="1" x14ac:dyDescent="0.25">
      <c r="A5352" s="17">
        <v>5350</v>
      </c>
      <c r="B5352" s="18" t="s">
        <v>10727</v>
      </c>
      <c r="C5352" s="19" t="s">
        <v>10728</v>
      </c>
      <c r="D5352" s="15">
        <f>Dados!$D$2+Dados!E5352</f>
        <v>70.87</v>
      </c>
      <c r="E5352" s="16">
        <f>Dados!$G$2+Dados!H5352</f>
        <v>102.87</v>
      </c>
    </row>
    <row r="5353" spans="1:5" ht="13.9" customHeight="1" x14ac:dyDescent="0.25">
      <c r="A5353" s="17">
        <v>5351</v>
      </c>
      <c r="B5353" s="18" t="s">
        <v>10729</v>
      </c>
      <c r="C5353" s="19" t="s">
        <v>10730</v>
      </c>
      <c r="D5353" s="15">
        <f>Dados!$D$2+Dados!E5353</f>
        <v>68.16</v>
      </c>
      <c r="E5353" s="16">
        <f>Dados!$G$2+Dados!H5353</f>
        <v>100.16</v>
      </c>
    </row>
    <row r="5354" spans="1:5" ht="13.9" customHeight="1" x14ac:dyDescent="0.25">
      <c r="A5354" s="17">
        <v>5352</v>
      </c>
      <c r="B5354" s="18" t="s">
        <v>10731</v>
      </c>
      <c r="C5354" s="19" t="s">
        <v>10732</v>
      </c>
      <c r="D5354" s="15">
        <f>Dados!$D$2+Dados!E5354</f>
        <v>68.16</v>
      </c>
      <c r="E5354" s="16">
        <f>Dados!$G$2+Dados!H5354</f>
        <v>100.16</v>
      </c>
    </row>
    <row r="5355" spans="1:5" ht="13.9" customHeight="1" x14ac:dyDescent="0.25">
      <c r="A5355" s="17">
        <v>5353</v>
      </c>
      <c r="B5355" s="18" t="s">
        <v>10733</v>
      </c>
      <c r="C5355" s="19" t="s">
        <v>10734</v>
      </c>
      <c r="D5355" s="15">
        <f>Dados!$D$2+Dados!E5355</f>
        <v>68.16</v>
      </c>
      <c r="E5355" s="16">
        <f>Dados!$G$2+Dados!H5355</f>
        <v>100.16</v>
      </c>
    </row>
    <row r="5356" spans="1:5" ht="13.9" customHeight="1" x14ac:dyDescent="0.25">
      <c r="A5356" s="17">
        <v>5354</v>
      </c>
      <c r="B5356" s="18" t="s">
        <v>10735</v>
      </c>
      <c r="C5356" s="19" t="s">
        <v>10736</v>
      </c>
      <c r="D5356" s="15">
        <f>Dados!$D$2+Dados!E5356</f>
        <v>68.16</v>
      </c>
      <c r="E5356" s="16">
        <f>Dados!$G$2+Dados!H5356</f>
        <v>100.16</v>
      </c>
    </row>
    <row r="5357" spans="1:5" ht="13.9" customHeight="1" x14ac:dyDescent="0.25">
      <c r="A5357" s="17">
        <v>5355</v>
      </c>
      <c r="B5357" s="18" t="s">
        <v>10737</v>
      </c>
      <c r="C5357" s="19" t="s">
        <v>10738</v>
      </c>
      <c r="D5357" s="15">
        <f>Dados!$D$2+Dados!E5357</f>
        <v>70.87</v>
      </c>
      <c r="E5357" s="16">
        <f>Dados!$G$2+Dados!H5357</f>
        <v>102.87</v>
      </c>
    </row>
    <row r="5358" spans="1:5" ht="13.9" customHeight="1" x14ac:dyDescent="0.25">
      <c r="A5358" s="17">
        <v>5356</v>
      </c>
      <c r="B5358" s="18" t="s">
        <v>10739</v>
      </c>
      <c r="C5358" s="19" t="s">
        <v>10740</v>
      </c>
      <c r="D5358" s="15">
        <f>Dados!$D$2+Dados!E5358</f>
        <v>70.87</v>
      </c>
      <c r="E5358" s="16">
        <f>Dados!$G$2+Dados!H5358</f>
        <v>102.87</v>
      </c>
    </row>
    <row r="5359" spans="1:5" ht="13.9" customHeight="1" x14ac:dyDescent="0.25">
      <c r="A5359" s="17">
        <v>5357</v>
      </c>
      <c r="B5359" s="18" t="s">
        <v>10741</v>
      </c>
      <c r="C5359" s="19" t="s">
        <v>10742</v>
      </c>
      <c r="D5359" s="15">
        <f>Dados!$D$2+Dados!E5359</f>
        <v>68.16</v>
      </c>
      <c r="E5359" s="16">
        <f>Dados!$G$2+Dados!H5359</f>
        <v>100.16</v>
      </c>
    </row>
    <row r="5360" spans="1:5" ht="13.9" customHeight="1" x14ac:dyDescent="0.25">
      <c r="A5360" s="17">
        <v>5358</v>
      </c>
      <c r="B5360" s="18" t="s">
        <v>10743</v>
      </c>
      <c r="C5360" s="19" t="s">
        <v>10744</v>
      </c>
      <c r="D5360" s="15">
        <f>Dados!$D$2+Dados!E5360</f>
        <v>68.16</v>
      </c>
      <c r="E5360" s="16">
        <f>Dados!$G$2+Dados!H5360</f>
        <v>100.16</v>
      </c>
    </row>
    <row r="5361" spans="1:5" ht="13.9" customHeight="1" x14ac:dyDescent="0.25">
      <c r="A5361" s="17">
        <v>5359</v>
      </c>
      <c r="B5361" s="18" t="s">
        <v>10745</v>
      </c>
      <c r="C5361" s="19" t="s">
        <v>10746</v>
      </c>
      <c r="D5361" s="15">
        <f>Dados!$D$2+Dados!E5361</f>
        <v>68.16</v>
      </c>
      <c r="E5361" s="16">
        <f>Dados!$G$2+Dados!H5361</f>
        <v>100.16</v>
      </c>
    </row>
    <row r="5362" spans="1:5" ht="13.9" customHeight="1" x14ac:dyDescent="0.25">
      <c r="A5362" s="17">
        <v>5360</v>
      </c>
      <c r="B5362" s="18" t="s">
        <v>10747</v>
      </c>
      <c r="C5362" s="19" t="s">
        <v>10748</v>
      </c>
      <c r="D5362" s="15">
        <f>Dados!$D$2+Dados!E5362</f>
        <v>68.16</v>
      </c>
      <c r="E5362" s="16">
        <f>Dados!$G$2+Dados!H5362</f>
        <v>100.16</v>
      </c>
    </row>
    <row r="5363" spans="1:5" ht="13.9" customHeight="1" x14ac:dyDescent="0.25">
      <c r="A5363" s="17">
        <v>5361</v>
      </c>
      <c r="B5363" s="18" t="s">
        <v>10749</v>
      </c>
      <c r="C5363" s="19" t="s">
        <v>10750</v>
      </c>
      <c r="D5363" s="15">
        <f>Dados!$D$2+Dados!E5363</f>
        <v>68.16</v>
      </c>
      <c r="E5363" s="16">
        <f>Dados!$G$2+Dados!H5363</f>
        <v>100.16</v>
      </c>
    </row>
    <row r="5364" spans="1:5" ht="13.9" customHeight="1" x14ac:dyDescent="0.25">
      <c r="A5364" s="17">
        <v>5362</v>
      </c>
      <c r="B5364" s="18" t="s">
        <v>10751</v>
      </c>
      <c r="C5364" s="19" t="s">
        <v>10752</v>
      </c>
      <c r="D5364" s="15">
        <f>Dados!$D$2+Dados!E5364</f>
        <v>68.16</v>
      </c>
      <c r="E5364" s="16">
        <f>Dados!$G$2+Dados!H5364</f>
        <v>100.16</v>
      </c>
    </row>
    <row r="5365" spans="1:5" ht="13.7" customHeight="1" x14ac:dyDescent="0.25">
      <c r="A5365" s="17">
        <v>5363</v>
      </c>
      <c r="B5365" s="18" t="s">
        <v>10753</v>
      </c>
      <c r="C5365" s="19" t="s">
        <v>10754</v>
      </c>
      <c r="D5365" s="15">
        <f>Dados!$D$2+Dados!E5365</f>
        <v>68.16</v>
      </c>
      <c r="E5365" s="16">
        <f>Dados!$G$2+Dados!H5365</f>
        <v>100.16</v>
      </c>
    </row>
    <row r="5366" spans="1:5" ht="13.9" customHeight="1" x14ac:dyDescent="0.25">
      <c r="A5366" s="17">
        <v>5364</v>
      </c>
      <c r="B5366" s="18" t="s">
        <v>10755</v>
      </c>
      <c r="C5366" s="19" t="s">
        <v>10756</v>
      </c>
      <c r="D5366" s="15">
        <f>Dados!$D$2+Dados!E5366</f>
        <v>68.16</v>
      </c>
      <c r="E5366" s="16">
        <f>Dados!$G$2+Dados!H5366</f>
        <v>100.16</v>
      </c>
    </row>
    <row r="5367" spans="1:5" ht="13.9" customHeight="1" x14ac:dyDescent="0.25">
      <c r="A5367" s="17">
        <v>5365</v>
      </c>
      <c r="B5367" s="18" t="s">
        <v>10757</v>
      </c>
      <c r="C5367" s="19" t="s">
        <v>10758</v>
      </c>
      <c r="D5367" s="15">
        <f>Dados!$D$2+Dados!E5367</f>
        <v>68.16</v>
      </c>
      <c r="E5367" s="16">
        <f>Dados!$G$2+Dados!H5367</f>
        <v>100.16</v>
      </c>
    </row>
    <row r="5368" spans="1:5" ht="13.9" customHeight="1" x14ac:dyDescent="0.25">
      <c r="A5368" s="17">
        <v>5366</v>
      </c>
      <c r="B5368" s="18" t="s">
        <v>10759</v>
      </c>
      <c r="C5368" s="19" t="s">
        <v>10760</v>
      </c>
      <c r="D5368" s="15">
        <f>Dados!$D$2+Dados!E5368</f>
        <v>68.16</v>
      </c>
      <c r="E5368" s="16">
        <f>Dados!$G$2+Dados!H5368</f>
        <v>100.16</v>
      </c>
    </row>
    <row r="5369" spans="1:5" ht="13.9" customHeight="1" x14ac:dyDescent="0.25">
      <c r="A5369" s="17">
        <v>5367</v>
      </c>
      <c r="B5369" s="18" t="s">
        <v>10761</v>
      </c>
      <c r="C5369" s="19" t="s">
        <v>10762</v>
      </c>
      <c r="D5369" s="15">
        <f>Dados!$D$2+Dados!E5369</f>
        <v>68.16</v>
      </c>
      <c r="E5369" s="16">
        <f>Dados!$G$2+Dados!H5369</f>
        <v>100.16</v>
      </c>
    </row>
    <row r="5370" spans="1:5" ht="13.9" customHeight="1" x14ac:dyDescent="0.25">
      <c r="A5370" s="17">
        <v>5368</v>
      </c>
      <c r="B5370" s="18" t="s">
        <v>10763</v>
      </c>
      <c r="C5370" s="19" t="s">
        <v>10764</v>
      </c>
      <c r="D5370" s="15">
        <f>Dados!$D$2+Dados!E5370</f>
        <v>68.16</v>
      </c>
      <c r="E5370" s="16">
        <f>Dados!$G$2+Dados!H5370</f>
        <v>100.16</v>
      </c>
    </row>
    <row r="5371" spans="1:5" ht="13.9" customHeight="1" x14ac:dyDescent="0.25">
      <c r="A5371" s="17">
        <v>5369</v>
      </c>
      <c r="B5371" s="18" t="s">
        <v>10765</v>
      </c>
      <c r="C5371" s="19" t="s">
        <v>10766</v>
      </c>
      <c r="D5371" s="15">
        <f>Dados!$D$2+Dados!E5371</f>
        <v>103.42</v>
      </c>
      <c r="E5371" s="16">
        <f>Dados!$G$2+Dados!H5371</f>
        <v>135.42000000000002</v>
      </c>
    </row>
    <row r="5372" spans="1:5" ht="13.9" customHeight="1" x14ac:dyDescent="0.25">
      <c r="A5372" s="17">
        <v>5370</v>
      </c>
      <c r="B5372" s="18" t="s">
        <v>10767</v>
      </c>
      <c r="C5372" s="19" t="s">
        <v>10768</v>
      </c>
      <c r="D5372" s="15">
        <f>Dados!$D$2+Dados!E5372</f>
        <v>103.42</v>
      </c>
      <c r="E5372" s="16">
        <f>Dados!$G$2+Dados!H5372</f>
        <v>135.42000000000002</v>
      </c>
    </row>
    <row r="5373" spans="1:5" ht="13.9" customHeight="1" x14ac:dyDescent="0.25">
      <c r="A5373" s="17">
        <v>5371</v>
      </c>
      <c r="B5373" s="18" t="s">
        <v>10769</v>
      </c>
      <c r="C5373" s="19" t="s">
        <v>10770</v>
      </c>
      <c r="D5373" s="15">
        <f>Dados!$D$2+Dados!E5373</f>
        <v>108.79</v>
      </c>
      <c r="E5373" s="16">
        <f>Dados!$G$2+Dados!H5373</f>
        <v>140.79000000000002</v>
      </c>
    </row>
    <row r="5374" spans="1:5" ht="13.9" customHeight="1" x14ac:dyDescent="0.25">
      <c r="A5374" s="17">
        <v>5372</v>
      </c>
      <c r="B5374" s="18" t="s">
        <v>10771</v>
      </c>
      <c r="C5374" s="19" t="s">
        <v>10772</v>
      </c>
      <c r="D5374" s="15">
        <f>Dados!$D$2+Dados!E5374</f>
        <v>108.84</v>
      </c>
      <c r="E5374" s="16">
        <f>Dados!$G$2+Dados!H5374</f>
        <v>140.84</v>
      </c>
    </row>
    <row r="5375" spans="1:5" ht="13.9" customHeight="1" x14ac:dyDescent="0.25">
      <c r="A5375" s="17">
        <v>5373</v>
      </c>
      <c r="B5375" s="18" t="s">
        <v>10773</v>
      </c>
      <c r="C5375" s="19" t="s">
        <v>10774</v>
      </c>
      <c r="D5375" s="15">
        <f>Dados!$D$2+Dados!E5375</f>
        <v>62.73</v>
      </c>
      <c r="E5375" s="16">
        <f>Dados!$G$2+Dados!H5375</f>
        <v>94.72999999999999</v>
      </c>
    </row>
    <row r="5376" spans="1:5" ht="13.9" customHeight="1" x14ac:dyDescent="0.25">
      <c r="A5376" s="17">
        <v>5374</v>
      </c>
      <c r="B5376" s="18" t="s">
        <v>10775</v>
      </c>
      <c r="C5376" s="19" t="s">
        <v>10776</v>
      </c>
      <c r="D5376" s="15">
        <f>Dados!$D$2+Dados!E5376</f>
        <v>62.73</v>
      </c>
      <c r="E5376" s="16">
        <f>Dados!$G$2+Dados!H5376</f>
        <v>94.72999999999999</v>
      </c>
    </row>
    <row r="5377" spans="1:5" ht="13.9" customHeight="1" x14ac:dyDescent="0.25">
      <c r="A5377" s="17">
        <v>5375</v>
      </c>
      <c r="B5377" s="18" t="s">
        <v>10777</v>
      </c>
      <c r="C5377" s="19" t="s">
        <v>10778</v>
      </c>
      <c r="D5377" s="15">
        <f>Dados!$D$2+Dados!E5377</f>
        <v>62.73</v>
      </c>
      <c r="E5377" s="16">
        <f>Dados!$G$2+Dados!H5377</f>
        <v>94.72999999999999</v>
      </c>
    </row>
    <row r="5378" spans="1:5" ht="13.9" customHeight="1" x14ac:dyDescent="0.25">
      <c r="A5378" s="17">
        <v>5376</v>
      </c>
      <c r="B5378" s="18" t="s">
        <v>10779</v>
      </c>
      <c r="C5378" s="19" t="s">
        <v>10780</v>
      </c>
      <c r="D5378" s="15">
        <f>Dados!$D$2+Dados!E5378</f>
        <v>60.02</v>
      </c>
      <c r="E5378" s="16">
        <f>Dados!$G$2+Dados!H5378</f>
        <v>92.02000000000001</v>
      </c>
    </row>
    <row r="5379" spans="1:5" ht="13.9" customHeight="1" x14ac:dyDescent="0.25">
      <c r="A5379" s="17">
        <v>5377</v>
      </c>
      <c r="B5379" s="18" t="s">
        <v>10781</v>
      </c>
      <c r="C5379" s="19" t="s">
        <v>10782</v>
      </c>
      <c r="D5379" s="15">
        <f>Dados!$D$2+Dados!E5379</f>
        <v>62.73</v>
      </c>
      <c r="E5379" s="16">
        <f>Dados!$G$2+Dados!H5379</f>
        <v>94.72999999999999</v>
      </c>
    </row>
    <row r="5380" spans="1:5" ht="13.9" customHeight="1" x14ac:dyDescent="0.25">
      <c r="A5380" s="17">
        <v>5378</v>
      </c>
      <c r="B5380" s="18" t="s">
        <v>10783</v>
      </c>
      <c r="C5380" s="19" t="s">
        <v>10784</v>
      </c>
      <c r="D5380" s="15">
        <f>Dados!$D$2+Dados!E5380</f>
        <v>62.73</v>
      </c>
      <c r="E5380" s="16">
        <f>Dados!$G$2+Dados!H5380</f>
        <v>94.72999999999999</v>
      </c>
    </row>
    <row r="5381" spans="1:5" ht="13.9" customHeight="1" x14ac:dyDescent="0.25">
      <c r="A5381" s="17">
        <v>5379</v>
      </c>
      <c r="B5381" s="18" t="s">
        <v>10785</v>
      </c>
      <c r="C5381" s="19" t="s">
        <v>10786</v>
      </c>
      <c r="D5381" s="15">
        <f>Dados!$D$2+Dados!E5381</f>
        <v>62.73</v>
      </c>
      <c r="E5381" s="16">
        <f>Dados!$G$2+Dados!H5381</f>
        <v>94.72999999999999</v>
      </c>
    </row>
    <row r="5382" spans="1:5" ht="13.9" customHeight="1" x14ac:dyDescent="0.25">
      <c r="A5382" s="17">
        <v>5380</v>
      </c>
      <c r="B5382" s="18" t="s">
        <v>10787</v>
      </c>
      <c r="C5382" s="19" t="s">
        <v>10788</v>
      </c>
      <c r="D5382" s="15">
        <f>Dados!$D$2+Dados!E5382</f>
        <v>62.73</v>
      </c>
      <c r="E5382" s="16">
        <f>Dados!$G$2+Dados!H5382</f>
        <v>94.72999999999999</v>
      </c>
    </row>
    <row r="5383" spans="1:5" ht="13.9" customHeight="1" x14ac:dyDescent="0.25">
      <c r="A5383" s="17">
        <v>5381</v>
      </c>
      <c r="B5383" s="18" t="s">
        <v>10789</v>
      </c>
      <c r="C5383" s="19" t="s">
        <v>10790</v>
      </c>
      <c r="D5383" s="15">
        <f>Dados!$D$2+Dados!E5383</f>
        <v>65.44</v>
      </c>
      <c r="E5383" s="16">
        <f>Dados!$G$2+Dados!H5383</f>
        <v>97.44</v>
      </c>
    </row>
    <row r="5384" spans="1:5" ht="13.9" customHeight="1" x14ac:dyDescent="0.25">
      <c r="A5384" s="17">
        <v>5382</v>
      </c>
      <c r="B5384" s="18" t="s">
        <v>10791</v>
      </c>
      <c r="C5384" s="19" t="s">
        <v>10792</v>
      </c>
      <c r="D5384" s="15">
        <f>Dados!$D$2+Dados!E5384</f>
        <v>65.44</v>
      </c>
      <c r="E5384" s="16">
        <f>Dados!$G$2+Dados!H5384</f>
        <v>97.44</v>
      </c>
    </row>
    <row r="5385" spans="1:5" ht="13.9" customHeight="1" x14ac:dyDescent="0.25">
      <c r="A5385" s="17">
        <v>5383</v>
      </c>
      <c r="B5385" s="18" t="s">
        <v>10793</v>
      </c>
      <c r="C5385" s="19" t="s">
        <v>10794</v>
      </c>
      <c r="D5385" s="15">
        <f>Dados!$D$2+Dados!E5385</f>
        <v>135.97</v>
      </c>
      <c r="E5385" s="16">
        <f>Dados!$G$2+Dados!H5385</f>
        <v>167.97</v>
      </c>
    </row>
    <row r="5386" spans="1:5" ht="13.9" customHeight="1" x14ac:dyDescent="0.25">
      <c r="A5386" s="17">
        <v>5384</v>
      </c>
      <c r="B5386" s="18" t="s">
        <v>10795</v>
      </c>
      <c r="C5386" s="19" t="s">
        <v>10796</v>
      </c>
      <c r="D5386" s="15">
        <f>Dados!$D$2+Dados!E5386</f>
        <v>154.96</v>
      </c>
      <c r="E5386" s="16">
        <f>Dados!$G$2+Dados!H5386</f>
        <v>186.96</v>
      </c>
    </row>
    <row r="5387" spans="1:5" ht="13.9" customHeight="1" x14ac:dyDescent="0.25">
      <c r="A5387" s="17">
        <v>5385</v>
      </c>
      <c r="B5387" s="18" t="s">
        <v>10797</v>
      </c>
      <c r="C5387" s="19" t="s">
        <v>10798</v>
      </c>
      <c r="D5387" s="15">
        <f>Dados!$D$2+Dados!E5387</f>
        <v>91.48</v>
      </c>
      <c r="E5387" s="16">
        <f>Dados!$G$2+Dados!H5387</f>
        <v>123.48</v>
      </c>
    </row>
    <row r="5388" spans="1:5" ht="13.9" customHeight="1" x14ac:dyDescent="0.25">
      <c r="A5388" s="17">
        <v>5386</v>
      </c>
      <c r="B5388" s="18" t="s">
        <v>10799</v>
      </c>
      <c r="C5388" s="19" t="s">
        <v>10800</v>
      </c>
      <c r="D5388" s="15">
        <f>Dados!$D$2+Dados!E5388</f>
        <v>122.41</v>
      </c>
      <c r="E5388" s="16">
        <f>Dados!$G$2+Dados!H5388</f>
        <v>154.41</v>
      </c>
    </row>
    <row r="5389" spans="1:5" ht="13.9" customHeight="1" x14ac:dyDescent="0.25">
      <c r="A5389" s="17">
        <v>5387</v>
      </c>
      <c r="B5389" s="18" t="s">
        <v>10801</v>
      </c>
      <c r="C5389" s="19" t="s">
        <v>10802</v>
      </c>
      <c r="D5389" s="15">
        <f>Dados!$D$2+Dados!E5389</f>
        <v>95.28</v>
      </c>
      <c r="E5389" s="16">
        <f>Dados!$G$2+Dados!H5389</f>
        <v>127.28</v>
      </c>
    </row>
    <row r="5390" spans="1:5" ht="13.9" customHeight="1" x14ac:dyDescent="0.25">
      <c r="A5390" s="17">
        <v>5388</v>
      </c>
      <c r="B5390" s="18" t="s">
        <v>10803</v>
      </c>
      <c r="C5390" s="19" t="s">
        <v>10804</v>
      </c>
      <c r="D5390" s="15">
        <f>Dados!$D$2+Dados!E5390</f>
        <v>92.57</v>
      </c>
      <c r="E5390" s="16">
        <f>Dados!$G$2+Dados!H5390</f>
        <v>124.57</v>
      </c>
    </row>
    <row r="5391" spans="1:5" ht="13.9" customHeight="1" x14ac:dyDescent="0.25">
      <c r="A5391" s="17">
        <v>5389</v>
      </c>
      <c r="B5391" s="18" t="s">
        <v>10805</v>
      </c>
      <c r="C5391" s="19" t="s">
        <v>10806</v>
      </c>
      <c r="D5391" s="15">
        <f>Dados!$D$2+Dados!E5391</f>
        <v>134.61000000000001</v>
      </c>
      <c r="E5391" s="16">
        <f>Dados!$G$2+Dados!H5391</f>
        <v>166.61</v>
      </c>
    </row>
    <row r="5392" spans="1:5" ht="13.9" customHeight="1" x14ac:dyDescent="0.25">
      <c r="A5392" s="17">
        <v>5390</v>
      </c>
      <c r="B5392" s="18" t="s">
        <v>10807</v>
      </c>
      <c r="C5392" s="19" t="s">
        <v>10808</v>
      </c>
      <c r="D5392" s="15">
        <f>Dados!$D$2+Dados!E5392</f>
        <v>80.63</v>
      </c>
      <c r="E5392" s="16">
        <f>Dados!$G$2+Dados!H5392</f>
        <v>112.63</v>
      </c>
    </row>
    <row r="5393" spans="1:5" ht="13.9" customHeight="1" x14ac:dyDescent="0.25">
      <c r="A5393" s="17">
        <v>5391</v>
      </c>
      <c r="B5393" s="18" t="s">
        <v>10809</v>
      </c>
      <c r="C5393" s="19" t="s">
        <v>10810</v>
      </c>
      <c r="D5393" s="15">
        <f>Dados!$D$2+Dados!E5393</f>
        <v>80.63</v>
      </c>
      <c r="E5393" s="16">
        <f>Dados!$G$2+Dados!H5393</f>
        <v>112.63</v>
      </c>
    </row>
    <row r="5394" spans="1:5" ht="13.9" customHeight="1" x14ac:dyDescent="0.25">
      <c r="A5394" s="17">
        <v>5392</v>
      </c>
      <c r="B5394" s="18" t="s">
        <v>10811</v>
      </c>
      <c r="C5394" s="19" t="s">
        <v>10812</v>
      </c>
      <c r="D5394" s="15">
        <f>Dados!$D$2+Dados!E5394</f>
        <v>107.76</v>
      </c>
      <c r="E5394" s="16">
        <f>Dados!$G$2+Dados!H5394</f>
        <v>139.76</v>
      </c>
    </row>
    <row r="5395" spans="1:5" ht="13.9" customHeight="1" x14ac:dyDescent="0.25">
      <c r="A5395" s="17">
        <v>5393</v>
      </c>
      <c r="B5395" s="18" t="s">
        <v>10813</v>
      </c>
      <c r="C5395" s="19" t="s">
        <v>10814</v>
      </c>
      <c r="D5395" s="15">
        <f>Dados!$D$2+Dados!E5395</f>
        <v>141.4</v>
      </c>
      <c r="E5395" s="16">
        <f>Dados!$G$2+Dados!H5395</f>
        <v>173.4</v>
      </c>
    </row>
    <row r="5396" spans="1:5" ht="13.9" customHeight="1" x14ac:dyDescent="0.25">
      <c r="A5396" s="17">
        <v>5394</v>
      </c>
      <c r="B5396" s="18" t="s">
        <v>10815</v>
      </c>
      <c r="C5396" s="19" t="s">
        <v>10816</v>
      </c>
      <c r="D5396" s="15">
        <f>Dados!$D$2+Dados!E5396</f>
        <v>141.4</v>
      </c>
      <c r="E5396" s="16">
        <f>Dados!$G$2+Dados!H5396</f>
        <v>173.4</v>
      </c>
    </row>
    <row r="5397" spans="1:5" ht="13.9" customHeight="1" x14ac:dyDescent="0.25">
      <c r="A5397" s="17">
        <v>5395</v>
      </c>
      <c r="B5397" s="18" t="s">
        <v>10817</v>
      </c>
      <c r="C5397" s="19" t="s">
        <v>10818</v>
      </c>
      <c r="D5397" s="15">
        <f>Dados!$D$2+Dados!E5397</f>
        <v>127.83</v>
      </c>
      <c r="E5397" s="16">
        <f>Dados!$G$2+Dados!H5397</f>
        <v>159.82999999999998</v>
      </c>
    </row>
    <row r="5398" spans="1:5" ht="13.9" customHeight="1" x14ac:dyDescent="0.25">
      <c r="A5398" s="17">
        <v>5396</v>
      </c>
      <c r="B5398" s="18" t="s">
        <v>10819</v>
      </c>
      <c r="C5398" s="19" t="s">
        <v>10820</v>
      </c>
      <c r="D5398" s="15">
        <f>Dados!$D$2+Dados!E5398</f>
        <v>144.11000000000001</v>
      </c>
      <c r="E5398" s="16">
        <f>Dados!$G$2+Dados!H5398</f>
        <v>176.11</v>
      </c>
    </row>
    <row r="5399" spans="1:5" ht="13.9" customHeight="1" x14ac:dyDescent="0.25">
      <c r="A5399" s="17">
        <v>5397</v>
      </c>
      <c r="B5399" s="18" t="s">
        <v>10821</v>
      </c>
      <c r="C5399" s="19" t="s">
        <v>10822</v>
      </c>
      <c r="D5399" s="15">
        <f>Dados!$D$2+Dados!E5399</f>
        <v>94.2</v>
      </c>
      <c r="E5399" s="16">
        <f>Dados!$G$2+Dados!H5399</f>
        <v>126.2</v>
      </c>
    </row>
    <row r="5400" spans="1:5" ht="13.7" customHeight="1" x14ac:dyDescent="0.25">
      <c r="A5400" s="17">
        <v>5398</v>
      </c>
      <c r="B5400" s="18" t="s">
        <v>10823</v>
      </c>
      <c r="C5400" s="19" t="s">
        <v>10824</v>
      </c>
      <c r="D5400" s="15">
        <f>Dados!$D$2+Dados!E5400</f>
        <v>94.2</v>
      </c>
      <c r="E5400" s="16">
        <f>Dados!$G$2+Dados!H5400</f>
        <v>126.2</v>
      </c>
    </row>
    <row r="5401" spans="1:5" ht="13.9" customHeight="1" x14ac:dyDescent="0.25">
      <c r="A5401" s="17">
        <v>5399</v>
      </c>
      <c r="B5401" s="18" t="s">
        <v>10825</v>
      </c>
      <c r="C5401" s="19" t="s">
        <v>10826</v>
      </c>
      <c r="D5401" s="15">
        <f>Dados!$D$2+Dados!E5401</f>
        <v>94.2</v>
      </c>
      <c r="E5401" s="16">
        <f>Dados!$G$2+Dados!H5401</f>
        <v>126.2</v>
      </c>
    </row>
    <row r="5402" spans="1:5" ht="13.9" customHeight="1" x14ac:dyDescent="0.25">
      <c r="A5402" s="17">
        <v>5400</v>
      </c>
      <c r="B5402" s="18" t="s">
        <v>10827</v>
      </c>
      <c r="C5402" s="19" t="s">
        <v>10828</v>
      </c>
      <c r="D5402" s="15">
        <f>Dados!$D$2+Dados!E5402</f>
        <v>60.02</v>
      </c>
      <c r="E5402" s="16">
        <f>Dados!$G$2+Dados!H5402</f>
        <v>92.02000000000001</v>
      </c>
    </row>
    <row r="5403" spans="1:5" ht="13.9" customHeight="1" x14ac:dyDescent="0.25">
      <c r="A5403" s="17">
        <v>5401</v>
      </c>
      <c r="B5403" s="18" t="s">
        <v>10829</v>
      </c>
      <c r="C5403" s="19" t="s">
        <v>10830</v>
      </c>
      <c r="D5403" s="15">
        <f>Dados!$D$2+Dados!E5403</f>
        <v>46.45</v>
      </c>
      <c r="E5403" s="16">
        <f>Dados!$G$2+Dados!H5403</f>
        <v>78.45</v>
      </c>
    </row>
    <row r="5404" spans="1:5" ht="13.9" customHeight="1" x14ac:dyDescent="0.25">
      <c r="A5404" s="17">
        <v>5402</v>
      </c>
      <c r="B5404" s="18" t="s">
        <v>10831</v>
      </c>
      <c r="C5404" s="19" t="s">
        <v>10832</v>
      </c>
      <c r="D5404" s="15">
        <f>Dados!$D$2+Dados!E5404</f>
        <v>57.3</v>
      </c>
      <c r="E5404" s="16">
        <f>Dados!$G$2+Dados!H5404</f>
        <v>89.3</v>
      </c>
    </row>
    <row r="5405" spans="1:5" ht="13.9" customHeight="1" x14ac:dyDescent="0.25">
      <c r="A5405" s="17">
        <v>5403</v>
      </c>
      <c r="B5405" s="18" t="s">
        <v>10833</v>
      </c>
      <c r="C5405" s="19" t="s">
        <v>10834</v>
      </c>
      <c r="D5405" s="15">
        <f>Dados!$D$2+Dados!E5405</f>
        <v>57.3</v>
      </c>
      <c r="E5405" s="16">
        <f>Dados!$G$2+Dados!H5405</f>
        <v>89.3</v>
      </c>
    </row>
    <row r="5406" spans="1:5" ht="13.9" customHeight="1" x14ac:dyDescent="0.25">
      <c r="A5406" s="17">
        <v>5404</v>
      </c>
      <c r="B5406" s="18" t="s">
        <v>10835</v>
      </c>
      <c r="C5406" s="19" t="s">
        <v>10836</v>
      </c>
      <c r="D5406" s="15">
        <f>Dados!$D$2+Dados!E5406</f>
        <v>62.73</v>
      </c>
      <c r="E5406" s="16">
        <f>Dados!$G$2+Dados!H5406</f>
        <v>94.72999999999999</v>
      </c>
    </row>
    <row r="5407" spans="1:5" ht="13.9" customHeight="1" x14ac:dyDescent="0.25">
      <c r="A5407" s="17">
        <v>5405</v>
      </c>
      <c r="B5407" s="18" t="s">
        <v>10837</v>
      </c>
      <c r="C5407" s="19" t="s">
        <v>10838</v>
      </c>
      <c r="D5407" s="15">
        <f>Dados!$D$2+Dados!E5407</f>
        <v>57.3</v>
      </c>
      <c r="E5407" s="16">
        <f>Dados!$G$2+Dados!H5407</f>
        <v>89.3</v>
      </c>
    </row>
    <row r="5408" spans="1:5" ht="13.9" customHeight="1" x14ac:dyDescent="0.25">
      <c r="A5408" s="17">
        <v>5406</v>
      </c>
      <c r="B5408" s="18" t="s">
        <v>10839</v>
      </c>
      <c r="C5408" s="19" t="s">
        <v>10840</v>
      </c>
      <c r="D5408" s="15">
        <f>Dados!$D$2+Dados!E5408</f>
        <v>51.879999999999995</v>
      </c>
      <c r="E5408" s="16">
        <f>Dados!$G$2+Dados!H5408</f>
        <v>83.88</v>
      </c>
    </row>
    <row r="5409" spans="1:5" ht="13.9" customHeight="1" x14ac:dyDescent="0.25">
      <c r="A5409" s="17">
        <v>5407</v>
      </c>
      <c r="B5409" s="18" t="s">
        <v>10841</v>
      </c>
      <c r="C5409" s="19" t="s">
        <v>10842</v>
      </c>
      <c r="D5409" s="15">
        <f>Dados!$D$2+Dados!E5409</f>
        <v>258.03999999999996</v>
      </c>
      <c r="E5409" s="16">
        <f>Dados!$G$2+Dados!H5409</f>
        <v>290.03999999999996</v>
      </c>
    </row>
    <row r="5410" spans="1:5" ht="13.9" customHeight="1" x14ac:dyDescent="0.25">
      <c r="A5410" s="17">
        <v>5408</v>
      </c>
      <c r="B5410" s="18" t="s">
        <v>10843</v>
      </c>
      <c r="C5410" s="19" t="s">
        <v>10844</v>
      </c>
      <c r="D5410" s="15">
        <f>Dados!$D$2+Dados!E5410</f>
        <v>206.5</v>
      </c>
      <c r="E5410" s="16">
        <f>Dados!$G$2+Dados!H5410</f>
        <v>238.5</v>
      </c>
    </row>
    <row r="5411" spans="1:5" ht="13.9" customHeight="1" x14ac:dyDescent="0.25">
      <c r="A5411" s="17">
        <v>5409</v>
      </c>
      <c r="B5411" s="18" t="s">
        <v>10845</v>
      </c>
      <c r="C5411" s="19" t="s">
        <v>10846</v>
      </c>
      <c r="D5411" s="15">
        <f>Dados!$D$2+Dados!E5411</f>
        <v>206.5</v>
      </c>
      <c r="E5411" s="16">
        <f>Dados!$G$2+Dados!H5411</f>
        <v>238.5</v>
      </c>
    </row>
    <row r="5412" spans="1:5" ht="13.9" customHeight="1" x14ac:dyDescent="0.25">
      <c r="A5412" s="17">
        <v>5410</v>
      </c>
      <c r="B5412" s="18" t="s">
        <v>10847</v>
      </c>
      <c r="C5412" s="19" t="s">
        <v>10848</v>
      </c>
      <c r="D5412" s="15">
        <f>Dados!$D$2+Dados!E5412</f>
        <v>206.5</v>
      </c>
      <c r="E5412" s="16">
        <f>Dados!$G$2+Dados!H5412</f>
        <v>238.5</v>
      </c>
    </row>
    <row r="5413" spans="1:5" ht="13.9" customHeight="1" x14ac:dyDescent="0.25">
      <c r="A5413" s="17">
        <v>5411</v>
      </c>
      <c r="B5413" s="18" t="s">
        <v>10849</v>
      </c>
      <c r="C5413" s="19" t="s">
        <v>10850</v>
      </c>
      <c r="D5413" s="15">
        <f>Dados!$D$2+Dados!E5413</f>
        <v>206.5</v>
      </c>
      <c r="E5413" s="16">
        <f>Dados!$G$2+Dados!H5413</f>
        <v>238.5</v>
      </c>
    </row>
    <row r="5414" spans="1:5" ht="13.9" customHeight="1" x14ac:dyDescent="0.25">
      <c r="A5414" s="17">
        <v>5412</v>
      </c>
      <c r="B5414" s="18" t="s">
        <v>10851</v>
      </c>
      <c r="C5414" s="19" t="s">
        <v>10852</v>
      </c>
      <c r="D5414" s="15">
        <f>Dados!$D$2+Dados!E5414</f>
        <v>190.22</v>
      </c>
      <c r="E5414" s="16">
        <f>Dados!$G$2+Dados!H5414</f>
        <v>222.22</v>
      </c>
    </row>
    <row r="5415" spans="1:5" ht="13.9" customHeight="1" x14ac:dyDescent="0.25">
      <c r="A5415" s="17">
        <v>5413</v>
      </c>
      <c r="B5415" s="18" t="s">
        <v>10853</v>
      </c>
      <c r="C5415" s="19" t="s">
        <v>10854</v>
      </c>
      <c r="D5415" s="15">
        <f>Dados!$D$2+Dados!E5415</f>
        <v>239.05</v>
      </c>
      <c r="E5415" s="16">
        <f>Dados!$G$2+Dados!H5415</f>
        <v>271.05</v>
      </c>
    </row>
    <row r="5416" spans="1:5" ht="13.9" customHeight="1" x14ac:dyDescent="0.25">
      <c r="A5416" s="17">
        <v>5414</v>
      </c>
      <c r="B5416" s="18" t="s">
        <v>10855</v>
      </c>
      <c r="C5416" s="19" t="s">
        <v>10856</v>
      </c>
      <c r="D5416" s="15">
        <f>Dados!$D$2+Dados!E5416</f>
        <v>201.07</v>
      </c>
      <c r="E5416" s="16">
        <f>Dados!$G$2+Dados!H5416</f>
        <v>233.07</v>
      </c>
    </row>
    <row r="5417" spans="1:5" ht="13.9" customHeight="1" x14ac:dyDescent="0.25">
      <c r="A5417" s="17">
        <v>5415</v>
      </c>
      <c r="B5417" s="18" t="s">
        <v>10857</v>
      </c>
      <c r="C5417" s="19" t="s">
        <v>10858</v>
      </c>
      <c r="D5417" s="15">
        <f>Dados!$D$2+Dados!E5417</f>
        <v>59.96</v>
      </c>
      <c r="E5417" s="16">
        <f>Dados!$G$2+Dados!H5417</f>
        <v>91.960000000000008</v>
      </c>
    </row>
    <row r="5418" spans="1:5" ht="13.9" customHeight="1" x14ac:dyDescent="0.25">
      <c r="A5418" s="17">
        <v>5416</v>
      </c>
      <c r="B5418" s="18" t="s">
        <v>10859</v>
      </c>
      <c r="C5418" s="19" t="s">
        <v>10860</v>
      </c>
      <c r="D5418" s="15">
        <f>Dados!$D$2+Dados!E5418</f>
        <v>137.32999999999998</v>
      </c>
      <c r="E5418" s="16">
        <f>Dados!$G$2+Dados!H5418</f>
        <v>169.32999999999998</v>
      </c>
    </row>
    <row r="5419" spans="1:5" ht="13.9" customHeight="1" x14ac:dyDescent="0.25">
      <c r="A5419" s="17">
        <v>5417</v>
      </c>
      <c r="B5419" s="18" t="s">
        <v>10861</v>
      </c>
      <c r="C5419" s="19" t="s">
        <v>10862</v>
      </c>
      <c r="D5419" s="15">
        <f>Dados!$D$2+Dados!E5419</f>
        <v>137.32999999999998</v>
      </c>
      <c r="E5419" s="16">
        <f>Dados!$G$2+Dados!H5419</f>
        <v>169.32999999999998</v>
      </c>
    </row>
    <row r="5420" spans="1:5" ht="13.9" customHeight="1" x14ac:dyDescent="0.25">
      <c r="A5420" s="17">
        <v>5418</v>
      </c>
      <c r="B5420" s="18" t="s">
        <v>10863</v>
      </c>
      <c r="C5420" s="19" t="s">
        <v>10864</v>
      </c>
      <c r="D5420" s="15">
        <f>Dados!$D$2+Dados!E5420</f>
        <v>100.71</v>
      </c>
      <c r="E5420" s="16">
        <f>Dados!$G$2+Dados!H5420</f>
        <v>132.70999999999998</v>
      </c>
    </row>
    <row r="5421" spans="1:5" ht="13.9" customHeight="1" x14ac:dyDescent="0.25">
      <c r="A5421" s="17">
        <v>5419</v>
      </c>
      <c r="B5421" s="18" t="s">
        <v>10865</v>
      </c>
      <c r="C5421" s="19" t="s">
        <v>10866</v>
      </c>
      <c r="D5421" s="15">
        <f>Dados!$D$2+Dados!E5421</f>
        <v>125.12</v>
      </c>
      <c r="E5421" s="16">
        <f>Dados!$G$2+Dados!H5421</f>
        <v>157.12</v>
      </c>
    </row>
    <row r="5422" spans="1:5" ht="13.9" customHeight="1" x14ac:dyDescent="0.25">
      <c r="A5422" s="17">
        <v>5420</v>
      </c>
      <c r="B5422" s="18" t="s">
        <v>10867</v>
      </c>
      <c r="C5422" s="19" t="s">
        <v>10868</v>
      </c>
      <c r="D5422" s="15">
        <f>Dados!$D$2+Dados!E5422</f>
        <v>97.99</v>
      </c>
      <c r="E5422" s="16">
        <f>Dados!$G$2+Dados!H5422</f>
        <v>129.99</v>
      </c>
    </row>
    <row r="5423" spans="1:5" ht="13.9" customHeight="1" x14ac:dyDescent="0.25">
      <c r="A5423" s="17">
        <v>5421</v>
      </c>
      <c r="B5423" s="18" t="s">
        <v>10869</v>
      </c>
      <c r="C5423" s="19" t="s">
        <v>10870</v>
      </c>
      <c r="D5423" s="15">
        <f>Dados!$D$2+Dados!E5423</f>
        <v>97.99</v>
      </c>
      <c r="E5423" s="16">
        <f>Dados!$G$2+Dados!H5423</f>
        <v>129.99</v>
      </c>
    </row>
    <row r="5424" spans="1:5" ht="13.9" customHeight="1" x14ac:dyDescent="0.25">
      <c r="A5424" s="17">
        <v>5422</v>
      </c>
      <c r="B5424" s="18" t="s">
        <v>10871</v>
      </c>
      <c r="C5424" s="19" t="s">
        <v>10872</v>
      </c>
      <c r="D5424" s="15">
        <f>Dados!$D$2+Dados!E5424</f>
        <v>76.289999999999992</v>
      </c>
      <c r="E5424" s="16">
        <f>Dados!$G$2+Dados!H5424</f>
        <v>108.28999999999999</v>
      </c>
    </row>
    <row r="5425" spans="1:5" ht="13.9" customHeight="1" x14ac:dyDescent="0.25">
      <c r="A5425" s="17">
        <v>5423</v>
      </c>
      <c r="B5425" s="18" t="s">
        <v>10873</v>
      </c>
      <c r="C5425" s="19" t="s">
        <v>10874</v>
      </c>
      <c r="D5425" s="15">
        <f>Dados!$D$2+Dados!E5425</f>
        <v>76.289999999999992</v>
      </c>
      <c r="E5425" s="16">
        <f>Dados!$G$2+Dados!H5425</f>
        <v>108.28999999999999</v>
      </c>
    </row>
    <row r="5426" spans="1:5" ht="13.9" customHeight="1" x14ac:dyDescent="0.25">
      <c r="A5426" s="17">
        <v>5424</v>
      </c>
      <c r="B5426" s="18" t="s">
        <v>10875</v>
      </c>
      <c r="C5426" s="19" t="s">
        <v>10876</v>
      </c>
      <c r="D5426" s="15">
        <f>Dados!$D$2+Dados!E5426</f>
        <v>258.03999999999996</v>
      </c>
      <c r="E5426" s="16">
        <f>Dados!$G$2+Dados!H5426</f>
        <v>290.03999999999996</v>
      </c>
    </row>
    <row r="5427" spans="1:5" ht="13.9" customHeight="1" x14ac:dyDescent="0.25">
      <c r="A5427" s="17">
        <v>5425</v>
      </c>
      <c r="B5427" s="18" t="s">
        <v>10877</v>
      </c>
      <c r="C5427" s="19" t="s">
        <v>10878</v>
      </c>
      <c r="D5427" s="15">
        <f>Dados!$D$2+Dados!E5427</f>
        <v>258.03999999999996</v>
      </c>
      <c r="E5427" s="16">
        <f>Dados!$G$2+Dados!H5427</f>
        <v>290.03999999999996</v>
      </c>
    </row>
    <row r="5428" spans="1:5" ht="13.9" customHeight="1" x14ac:dyDescent="0.25">
      <c r="A5428" s="17">
        <v>5426</v>
      </c>
      <c r="B5428" s="18" t="s">
        <v>10879</v>
      </c>
      <c r="C5428" s="19" t="s">
        <v>10880</v>
      </c>
      <c r="D5428" s="15">
        <f>Dados!$D$2+Dados!E5428</f>
        <v>152.25</v>
      </c>
      <c r="E5428" s="16">
        <f>Dados!$G$2+Dados!H5428</f>
        <v>184.25</v>
      </c>
    </row>
    <row r="5429" spans="1:5" ht="13.9" customHeight="1" x14ac:dyDescent="0.25">
      <c r="A5429" s="17">
        <v>5427</v>
      </c>
      <c r="B5429" s="18" t="s">
        <v>10881</v>
      </c>
      <c r="C5429" s="19" t="s">
        <v>10882</v>
      </c>
      <c r="D5429" s="15">
        <f>Dados!$D$2+Dados!E5429</f>
        <v>111.56</v>
      </c>
      <c r="E5429" s="16">
        <f>Dados!$G$2+Dados!H5429</f>
        <v>143.56</v>
      </c>
    </row>
    <row r="5430" spans="1:5" ht="13.9" customHeight="1" x14ac:dyDescent="0.25">
      <c r="A5430" s="17">
        <v>5428</v>
      </c>
      <c r="B5430" s="18" t="s">
        <v>10883</v>
      </c>
      <c r="C5430" s="19" t="s">
        <v>10884</v>
      </c>
      <c r="D5430" s="15">
        <f>Dados!$D$2+Dados!E5430</f>
        <v>111.56</v>
      </c>
      <c r="E5430" s="16">
        <f>Dados!$G$2+Dados!H5430</f>
        <v>143.56</v>
      </c>
    </row>
    <row r="5431" spans="1:5" ht="13.9" customHeight="1" x14ac:dyDescent="0.25">
      <c r="A5431" s="17">
        <v>5429</v>
      </c>
      <c r="B5431" s="18" t="s">
        <v>10885</v>
      </c>
      <c r="C5431" s="19" t="s">
        <v>10886</v>
      </c>
      <c r="D5431" s="15">
        <f>Dados!$D$2+Dados!E5431</f>
        <v>258.03999999999996</v>
      </c>
      <c r="E5431" s="16">
        <f>Dados!$G$2+Dados!H5431</f>
        <v>290.03999999999996</v>
      </c>
    </row>
    <row r="5432" spans="1:5" ht="13.9" customHeight="1" x14ac:dyDescent="0.25">
      <c r="A5432" s="17">
        <v>5430</v>
      </c>
      <c r="B5432" s="18" t="s">
        <v>10887</v>
      </c>
      <c r="C5432" s="19" t="s">
        <v>10888</v>
      </c>
      <c r="D5432" s="15">
        <f>Dados!$D$2+Dados!E5432</f>
        <v>258.03999999999996</v>
      </c>
      <c r="E5432" s="16">
        <f>Dados!$G$2+Dados!H5432</f>
        <v>290.03999999999996</v>
      </c>
    </row>
    <row r="5433" spans="1:5" ht="13.9" customHeight="1" x14ac:dyDescent="0.25">
      <c r="A5433" s="17">
        <v>5431</v>
      </c>
      <c r="B5433" s="18" t="s">
        <v>10889</v>
      </c>
      <c r="C5433" s="19" t="s">
        <v>10890</v>
      </c>
      <c r="D5433" s="15">
        <f>Dados!$D$2+Dados!E5433</f>
        <v>116.98</v>
      </c>
      <c r="E5433" s="16">
        <f>Dados!$G$2+Dados!H5433</f>
        <v>148.98000000000002</v>
      </c>
    </row>
    <row r="5434" spans="1:5" ht="13.9" customHeight="1" x14ac:dyDescent="0.25">
      <c r="A5434" s="17">
        <v>5432</v>
      </c>
      <c r="B5434" s="18" t="s">
        <v>10891</v>
      </c>
      <c r="C5434" s="19" t="s">
        <v>10892</v>
      </c>
      <c r="D5434" s="15">
        <f>Dados!$D$2+Dados!E5434</f>
        <v>163.1</v>
      </c>
      <c r="E5434" s="16">
        <f>Dados!$G$2+Dados!H5434</f>
        <v>195.1</v>
      </c>
    </row>
    <row r="5435" spans="1:5" ht="13.7" customHeight="1" x14ac:dyDescent="0.25">
      <c r="A5435" s="17">
        <v>5433</v>
      </c>
      <c r="B5435" s="18" t="s">
        <v>10893</v>
      </c>
      <c r="C5435" s="19" t="s">
        <v>10894</v>
      </c>
      <c r="D5435" s="15">
        <f>Dados!$D$2+Dados!E5435</f>
        <v>163.1</v>
      </c>
      <c r="E5435" s="16">
        <f>Dados!$G$2+Dados!H5435</f>
        <v>195.1</v>
      </c>
    </row>
    <row r="5436" spans="1:5" ht="13.9" customHeight="1" x14ac:dyDescent="0.25">
      <c r="A5436" s="17">
        <v>5434</v>
      </c>
      <c r="B5436" s="18" t="s">
        <v>10895</v>
      </c>
      <c r="C5436" s="19" t="s">
        <v>10896</v>
      </c>
      <c r="D5436" s="15">
        <f>Dados!$D$2+Dados!E5436</f>
        <v>287.88</v>
      </c>
      <c r="E5436" s="16">
        <f>Dados!$G$2+Dados!H5436</f>
        <v>319.88</v>
      </c>
    </row>
    <row r="5437" spans="1:5" ht="13.9" customHeight="1" x14ac:dyDescent="0.25">
      <c r="A5437" s="17">
        <v>5435</v>
      </c>
      <c r="B5437" s="18" t="s">
        <v>10897</v>
      </c>
      <c r="C5437" s="19" t="s">
        <v>10898</v>
      </c>
      <c r="D5437" s="15">
        <f>Dados!$D$2+Dados!E5437</f>
        <v>163.1</v>
      </c>
      <c r="E5437" s="16">
        <f>Dados!$G$2+Dados!H5437</f>
        <v>195.1</v>
      </c>
    </row>
    <row r="5438" spans="1:5" ht="13.9" customHeight="1" x14ac:dyDescent="0.25">
      <c r="A5438" s="17">
        <v>5436</v>
      </c>
      <c r="B5438" s="18" t="s">
        <v>10899</v>
      </c>
      <c r="C5438" s="19" t="s">
        <v>10900</v>
      </c>
      <c r="D5438" s="15">
        <f>Dados!$D$2+Dados!E5438</f>
        <v>163.1</v>
      </c>
      <c r="E5438" s="16">
        <f>Dados!$G$2+Dados!H5438</f>
        <v>195.1</v>
      </c>
    </row>
    <row r="5439" spans="1:5" ht="13.9" customHeight="1" x14ac:dyDescent="0.25">
      <c r="A5439" s="17">
        <v>5437</v>
      </c>
      <c r="B5439" s="18" t="s">
        <v>10901</v>
      </c>
      <c r="C5439" s="19" t="s">
        <v>10902</v>
      </c>
      <c r="D5439" s="15">
        <f>Dados!$D$2+Dados!E5439</f>
        <v>258.03999999999996</v>
      </c>
      <c r="E5439" s="16">
        <f>Dados!$G$2+Dados!H5439</f>
        <v>290.03999999999996</v>
      </c>
    </row>
    <row r="5440" spans="1:5" ht="13.9" customHeight="1" x14ac:dyDescent="0.25">
      <c r="A5440" s="17">
        <v>5438</v>
      </c>
      <c r="B5440" s="18" t="s">
        <v>10903</v>
      </c>
      <c r="C5440" s="19" t="s">
        <v>10904</v>
      </c>
      <c r="D5440" s="15">
        <f>Dados!$D$2+Dados!E5440</f>
        <v>100.71</v>
      </c>
      <c r="E5440" s="16">
        <f>Dados!$G$2+Dados!H5440</f>
        <v>132.70999999999998</v>
      </c>
    </row>
    <row r="5441" spans="1:5" ht="13.9" customHeight="1" x14ac:dyDescent="0.25">
      <c r="A5441" s="17">
        <v>5439</v>
      </c>
      <c r="B5441" s="18" t="s">
        <v>10905</v>
      </c>
      <c r="C5441" s="19" t="s">
        <v>10906</v>
      </c>
      <c r="D5441" s="15">
        <f>Dados!$D$2+Dados!E5441</f>
        <v>96.64</v>
      </c>
      <c r="E5441" s="16">
        <f>Dados!$G$2+Dados!H5441</f>
        <v>128.63999999999999</v>
      </c>
    </row>
    <row r="5442" spans="1:5" ht="13.9" customHeight="1" x14ac:dyDescent="0.25">
      <c r="A5442" s="17">
        <v>5440</v>
      </c>
      <c r="B5442" s="18" t="s">
        <v>10907</v>
      </c>
      <c r="C5442" s="19" t="s">
        <v>10908</v>
      </c>
      <c r="D5442" s="15">
        <f>Dados!$D$2+Dados!E5442</f>
        <v>154.96</v>
      </c>
      <c r="E5442" s="16">
        <f>Dados!$G$2+Dados!H5442</f>
        <v>186.96</v>
      </c>
    </row>
    <row r="5443" spans="1:5" ht="13.9" customHeight="1" x14ac:dyDescent="0.25">
      <c r="A5443" s="17">
        <v>5441</v>
      </c>
      <c r="B5443" s="18" t="s">
        <v>10909</v>
      </c>
      <c r="C5443" s="19" t="s">
        <v>10910</v>
      </c>
      <c r="D5443" s="15">
        <f>Dados!$D$2+Dados!E5443</f>
        <v>258.03999999999996</v>
      </c>
      <c r="E5443" s="16">
        <f>Dados!$G$2+Dados!H5443</f>
        <v>290.03999999999996</v>
      </c>
    </row>
    <row r="5444" spans="1:5" ht="13.9" customHeight="1" x14ac:dyDescent="0.25">
      <c r="A5444" s="17">
        <v>5442</v>
      </c>
      <c r="B5444" s="18" t="s">
        <v>10911</v>
      </c>
      <c r="C5444" s="19" t="s">
        <v>10912</v>
      </c>
      <c r="D5444" s="15">
        <f>Dados!$D$2+Dados!E5444</f>
        <v>54.59</v>
      </c>
      <c r="E5444" s="16">
        <f>Dados!$G$2+Dados!H5444</f>
        <v>86.59</v>
      </c>
    </row>
    <row r="5445" spans="1:5" ht="13.9" customHeight="1" x14ac:dyDescent="0.25">
      <c r="A5445" s="17">
        <v>5443</v>
      </c>
      <c r="B5445" s="18" t="s">
        <v>10913</v>
      </c>
      <c r="C5445" s="19" t="s">
        <v>10914</v>
      </c>
      <c r="D5445" s="15">
        <f>Dados!$D$2+Dados!E5445</f>
        <v>57.3</v>
      </c>
      <c r="E5445" s="16">
        <f>Dados!$G$2+Dados!H5445</f>
        <v>89.3</v>
      </c>
    </row>
    <row r="5446" spans="1:5" ht="13.9" customHeight="1" x14ac:dyDescent="0.25">
      <c r="A5446" s="17">
        <v>5444</v>
      </c>
      <c r="B5446" s="18" t="s">
        <v>10915</v>
      </c>
      <c r="C5446" s="19" t="s">
        <v>10916</v>
      </c>
      <c r="D5446" s="15">
        <f>Dados!$D$2+Dados!E5446</f>
        <v>103.42</v>
      </c>
      <c r="E5446" s="16">
        <f>Dados!$G$2+Dados!H5446</f>
        <v>135.42000000000002</v>
      </c>
    </row>
    <row r="5447" spans="1:5" ht="13.9" customHeight="1" x14ac:dyDescent="0.25">
      <c r="A5447" s="17">
        <v>5445</v>
      </c>
      <c r="B5447" s="18" t="s">
        <v>10917</v>
      </c>
      <c r="C5447" s="19" t="s">
        <v>10918</v>
      </c>
      <c r="D5447" s="15">
        <f>Dados!$D$2+Dados!E5447</f>
        <v>95.28</v>
      </c>
      <c r="E5447" s="16">
        <f>Dados!$G$2+Dados!H5447</f>
        <v>127.28</v>
      </c>
    </row>
    <row r="5448" spans="1:5" ht="13.9" customHeight="1" x14ac:dyDescent="0.25">
      <c r="A5448" s="17">
        <v>5446</v>
      </c>
      <c r="B5448" s="18" t="s">
        <v>10919</v>
      </c>
      <c r="C5448" s="19" t="s">
        <v>10920</v>
      </c>
      <c r="D5448" s="15">
        <f>Dados!$D$2+Dados!E5448</f>
        <v>119.69</v>
      </c>
      <c r="E5448" s="16">
        <f>Dados!$G$2+Dados!H5448</f>
        <v>151.69</v>
      </c>
    </row>
    <row r="5449" spans="1:5" ht="13.9" customHeight="1" x14ac:dyDescent="0.25">
      <c r="A5449" s="17">
        <v>5447</v>
      </c>
      <c r="B5449" s="18" t="s">
        <v>10921</v>
      </c>
      <c r="C5449" s="19" t="s">
        <v>10922</v>
      </c>
      <c r="D5449" s="15">
        <f>Dados!$D$2+Dados!E5449</f>
        <v>119.69</v>
      </c>
      <c r="E5449" s="16">
        <f>Dados!$G$2+Dados!H5449</f>
        <v>151.69</v>
      </c>
    </row>
    <row r="5450" spans="1:5" ht="13.9" customHeight="1" x14ac:dyDescent="0.25">
      <c r="A5450" s="17">
        <v>5448</v>
      </c>
      <c r="B5450" s="18" t="s">
        <v>10923</v>
      </c>
      <c r="C5450" s="19" t="s">
        <v>10924</v>
      </c>
      <c r="D5450" s="15">
        <f>Dados!$D$2+Dados!E5450</f>
        <v>119.69</v>
      </c>
      <c r="E5450" s="16">
        <f>Dados!$G$2+Dados!H5450</f>
        <v>151.69</v>
      </c>
    </row>
    <row r="5451" spans="1:5" ht="13.9" customHeight="1" x14ac:dyDescent="0.25">
      <c r="A5451" s="17">
        <v>5449</v>
      </c>
      <c r="B5451" s="18" t="s">
        <v>10925</v>
      </c>
      <c r="C5451" s="19" t="s">
        <v>10926</v>
      </c>
      <c r="D5451" s="15">
        <f>Dados!$D$2+Dados!E5451</f>
        <v>80.63</v>
      </c>
      <c r="E5451" s="16">
        <f>Dados!$G$2+Dados!H5451</f>
        <v>112.63</v>
      </c>
    </row>
    <row r="5452" spans="1:5" ht="13.9" customHeight="1" x14ac:dyDescent="0.25">
      <c r="A5452" s="17">
        <v>5450</v>
      </c>
      <c r="B5452" s="18" t="s">
        <v>10927</v>
      </c>
      <c r="C5452" s="19" t="s">
        <v>10928</v>
      </c>
      <c r="D5452" s="15">
        <f>Dados!$D$2+Dados!E5452</f>
        <v>130.54000000000002</v>
      </c>
      <c r="E5452" s="16">
        <f>Dados!$G$2+Dados!H5452</f>
        <v>162.54000000000002</v>
      </c>
    </row>
    <row r="5453" spans="1:5" ht="13.9" customHeight="1" x14ac:dyDescent="0.25">
      <c r="A5453" s="17">
        <v>5451</v>
      </c>
      <c r="B5453" s="18" t="s">
        <v>10929</v>
      </c>
      <c r="C5453" s="19" t="s">
        <v>10930</v>
      </c>
      <c r="D5453" s="15">
        <f>Dados!$D$2+Dados!E5453</f>
        <v>222.77</v>
      </c>
      <c r="E5453" s="16">
        <f>Dados!$G$2+Dados!H5453</f>
        <v>254.77</v>
      </c>
    </row>
    <row r="5454" spans="1:5" ht="13.9" customHeight="1" x14ac:dyDescent="0.25">
      <c r="A5454" s="17">
        <v>5452</v>
      </c>
      <c r="B5454" s="18" t="s">
        <v>10931</v>
      </c>
      <c r="C5454" s="19" t="s">
        <v>10932</v>
      </c>
      <c r="D5454" s="15">
        <f>Dados!$D$2+Dados!E5454</f>
        <v>203.79</v>
      </c>
      <c r="E5454" s="16">
        <f>Dados!$G$2+Dados!H5454</f>
        <v>235.79</v>
      </c>
    </row>
    <row r="5455" spans="1:5" ht="13.9" customHeight="1" x14ac:dyDescent="0.25">
      <c r="A5455" s="17">
        <v>5453</v>
      </c>
      <c r="B5455" s="18" t="s">
        <v>10933</v>
      </c>
      <c r="C5455" s="19" t="s">
        <v>10934</v>
      </c>
      <c r="D5455" s="15">
        <f>Dados!$D$2+Dados!E5455</f>
        <v>126.48</v>
      </c>
      <c r="E5455" s="16">
        <f>Dados!$G$2+Dados!H5455</f>
        <v>158.48000000000002</v>
      </c>
    </row>
    <row r="5456" spans="1:5" ht="13.9" customHeight="1" x14ac:dyDescent="0.25">
      <c r="A5456" s="17">
        <v>5454</v>
      </c>
      <c r="B5456" s="18" t="s">
        <v>10935</v>
      </c>
      <c r="C5456" s="19" t="s">
        <v>10936</v>
      </c>
      <c r="D5456" s="15">
        <f>Dados!$D$2+Dados!E5456</f>
        <v>91.21</v>
      </c>
      <c r="E5456" s="16">
        <f>Dados!$G$2+Dados!H5456</f>
        <v>123.21</v>
      </c>
    </row>
    <row r="5457" spans="1:5" ht="13.9" customHeight="1" x14ac:dyDescent="0.25">
      <c r="A5457" s="17">
        <v>5455</v>
      </c>
      <c r="B5457" s="18" t="s">
        <v>10937</v>
      </c>
      <c r="C5457" s="19" t="s">
        <v>10938</v>
      </c>
      <c r="D5457" s="15">
        <f>Dados!$D$2+Dados!E5457</f>
        <v>100.71</v>
      </c>
      <c r="E5457" s="16">
        <f>Dados!$G$2+Dados!H5457</f>
        <v>132.70999999999998</v>
      </c>
    </row>
    <row r="5458" spans="1:5" ht="13.9" customHeight="1" x14ac:dyDescent="0.25">
      <c r="A5458" s="17">
        <v>5456</v>
      </c>
      <c r="B5458" s="18" t="s">
        <v>10939</v>
      </c>
      <c r="C5458" s="19" t="s">
        <v>10940</v>
      </c>
      <c r="D5458" s="15">
        <f>Dados!$D$2+Dados!E5458</f>
        <v>146.82</v>
      </c>
      <c r="E5458" s="16">
        <f>Dados!$G$2+Dados!H5458</f>
        <v>178.82</v>
      </c>
    </row>
    <row r="5459" spans="1:5" ht="13.9" customHeight="1" x14ac:dyDescent="0.25">
      <c r="A5459" s="17">
        <v>5457</v>
      </c>
      <c r="B5459" s="18" t="s">
        <v>10941</v>
      </c>
      <c r="C5459" s="19" t="s">
        <v>10942</v>
      </c>
      <c r="D5459" s="15">
        <f>Dados!$D$2+Dados!E5459</f>
        <v>63.81</v>
      </c>
      <c r="E5459" s="16">
        <f>Dados!$G$2+Dados!H5459</f>
        <v>95.81</v>
      </c>
    </row>
    <row r="5460" spans="1:5" ht="13.9" customHeight="1" x14ac:dyDescent="0.25">
      <c r="A5460" s="17">
        <v>5458</v>
      </c>
      <c r="B5460" s="18" t="s">
        <v>10943</v>
      </c>
      <c r="C5460" s="19" t="s">
        <v>10944</v>
      </c>
      <c r="D5460" s="15">
        <f>Dados!$D$2+Dados!E5460</f>
        <v>115.63</v>
      </c>
      <c r="E5460" s="16">
        <f>Dados!$G$2+Dados!H5460</f>
        <v>147.63</v>
      </c>
    </row>
    <row r="5461" spans="1:5" ht="13.9" customHeight="1" x14ac:dyDescent="0.25">
      <c r="A5461" s="17">
        <v>5459</v>
      </c>
      <c r="B5461" s="18" t="s">
        <v>10945</v>
      </c>
      <c r="C5461" s="19" t="s">
        <v>10946</v>
      </c>
      <c r="D5461" s="15">
        <f>Dados!$D$2+Dados!E5461</f>
        <v>115.63</v>
      </c>
      <c r="E5461" s="16">
        <f>Dados!$G$2+Dados!H5461</f>
        <v>147.63</v>
      </c>
    </row>
    <row r="5462" spans="1:5" ht="13.9" customHeight="1" x14ac:dyDescent="0.25">
      <c r="A5462" s="17">
        <v>5460</v>
      </c>
      <c r="B5462" s="18" t="s">
        <v>10947</v>
      </c>
      <c r="C5462" s="19" t="s">
        <v>10948</v>
      </c>
      <c r="D5462" s="15">
        <f>Dados!$D$2+Dados!E5462</f>
        <v>133.26</v>
      </c>
      <c r="E5462" s="16">
        <f>Dados!$G$2+Dados!H5462</f>
        <v>165.26</v>
      </c>
    </row>
    <row r="5463" spans="1:5" ht="13.9" customHeight="1" x14ac:dyDescent="0.25">
      <c r="A5463" s="17">
        <v>5461</v>
      </c>
      <c r="B5463" s="18" t="s">
        <v>10949</v>
      </c>
      <c r="C5463" s="19" t="s">
        <v>10950</v>
      </c>
      <c r="D5463" s="15">
        <f>Dados!$D$2+Dados!E5463</f>
        <v>187.51</v>
      </c>
      <c r="E5463" s="16">
        <f>Dados!$G$2+Dados!H5463</f>
        <v>219.51</v>
      </c>
    </row>
    <row r="5464" spans="1:5" ht="13.9" customHeight="1" x14ac:dyDescent="0.25">
      <c r="A5464" s="17">
        <v>5462</v>
      </c>
      <c r="B5464" s="18" t="s">
        <v>10951</v>
      </c>
      <c r="C5464" s="19" t="s">
        <v>10952</v>
      </c>
      <c r="D5464" s="15">
        <f>Dados!$D$2+Dados!E5464</f>
        <v>72.5</v>
      </c>
      <c r="E5464" s="16">
        <f>Dados!$G$2+Dados!H5464</f>
        <v>104.5</v>
      </c>
    </row>
    <row r="5465" spans="1:5" ht="13.9" customHeight="1" x14ac:dyDescent="0.25">
      <c r="A5465" s="17">
        <v>5463</v>
      </c>
      <c r="B5465" s="18" t="s">
        <v>10953</v>
      </c>
      <c r="C5465" s="19" t="s">
        <v>10954</v>
      </c>
      <c r="D5465" s="15">
        <f>Dados!$D$2+Dados!E5465</f>
        <v>89.86</v>
      </c>
      <c r="E5465" s="16">
        <f>Dados!$G$2+Dados!H5465</f>
        <v>121.86</v>
      </c>
    </row>
    <row r="5466" spans="1:5" ht="13.9" customHeight="1" x14ac:dyDescent="0.25">
      <c r="A5466" s="17">
        <v>5464</v>
      </c>
      <c r="B5466" s="18" t="s">
        <v>10955</v>
      </c>
      <c r="C5466" s="19" t="s">
        <v>10956</v>
      </c>
      <c r="D5466" s="15">
        <f>Dados!$D$2+Dados!E5466</f>
        <v>122.41</v>
      </c>
      <c r="E5466" s="16">
        <f>Dados!$G$2+Dados!H5466</f>
        <v>154.41</v>
      </c>
    </row>
    <row r="5467" spans="1:5" ht="13.9" customHeight="1" x14ac:dyDescent="0.25">
      <c r="A5467" s="17">
        <v>5465</v>
      </c>
      <c r="B5467" s="18" t="s">
        <v>10957</v>
      </c>
      <c r="C5467" s="19" t="s">
        <v>10958</v>
      </c>
      <c r="D5467" s="15">
        <f>Dados!$D$2+Dados!E5467</f>
        <v>95.28</v>
      </c>
      <c r="E5467" s="16">
        <f>Dados!$G$2+Dados!H5467</f>
        <v>127.28</v>
      </c>
    </row>
    <row r="5468" spans="1:5" ht="13.9" customHeight="1" x14ac:dyDescent="0.25">
      <c r="A5468" s="17">
        <v>5466</v>
      </c>
      <c r="B5468" s="18" t="s">
        <v>10959</v>
      </c>
      <c r="C5468" s="19" t="s">
        <v>10960</v>
      </c>
      <c r="D5468" s="15">
        <f>Dados!$D$2+Dados!E5468</f>
        <v>79.009999999999991</v>
      </c>
      <c r="E5468" s="16">
        <f>Dados!$G$2+Dados!H5468</f>
        <v>111.00999999999999</v>
      </c>
    </row>
    <row r="5469" spans="1:5" ht="13.9" customHeight="1" x14ac:dyDescent="0.25">
      <c r="A5469" s="17">
        <v>5467</v>
      </c>
      <c r="B5469" s="18" t="s">
        <v>10961</v>
      </c>
      <c r="C5469" s="19" t="s">
        <v>10962</v>
      </c>
      <c r="D5469" s="15">
        <f>Dados!$D$2+Dados!E5469</f>
        <v>81.72</v>
      </c>
      <c r="E5469" s="16">
        <f>Dados!$G$2+Dados!H5469</f>
        <v>113.72</v>
      </c>
    </row>
    <row r="5470" spans="1:5" ht="13.7" customHeight="1" x14ac:dyDescent="0.25">
      <c r="A5470" s="17">
        <v>5468</v>
      </c>
      <c r="B5470" s="18" t="s">
        <v>10963</v>
      </c>
      <c r="C5470" s="19" t="s">
        <v>10964</v>
      </c>
      <c r="D5470" s="15">
        <f>Dados!$D$2+Dados!E5470</f>
        <v>92.57</v>
      </c>
      <c r="E5470" s="16">
        <f>Dados!$G$2+Dados!H5470</f>
        <v>124.57</v>
      </c>
    </row>
    <row r="5471" spans="1:5" ht="13.9" customHeight="1" x14ac:dyDescent="0.25">
      <c r="A5471" s="17">
        <v>5469</v>
      </c>
      <c r="B5471" s="18" t="s">
        <v>10965</v>
      </c>
      <c r="C5471" s="19" t="s">
        <v>10966</v>
      </c>
      <c r="D5471" s="15">
        <f>Dados!$D$2+Dados!E5471</f>
        <v>129.19</v>
      </c>
      <c r="E5471" s="16">
        <f>Dados!$G$2+Dados!H5471</f>
        <v>161.19</v>
      </c>
    </row>
    <row r="5472" spans="1:5" ht="13.9" customHeight="1" x14ac:dyDescent="0.25">
      <c r="A5472" s="17">
        <v>5470</v>
      </c>
      <c r="B5472" s="18" t="s">
        <v>10967</v>
      </c>
      <c r="C5472" s="19" t="s">
        <v>10968</v>
      </c>
      <c r="D5472" s="15">
        <f>Dados!$D$2+Dados!E5472</f>
        <v>203.79</v>
      </c>
      <c r="E5472" s="16">
        <f>Dados!$G$2+Dados!H5472</f>
        <v>235.79</v>
      </c>
    </row>
    <row r="5473" spans="1:5" ht="13.9" customHeight="1" x14ac:dyDescent="0.25">
      <c r="A5473" s="17">
        <v>5471</v>
      </c>
      <c r="B5473" s="18" t="s">
        <v>10969</v>
      </c>
      <c r="C5473" s="19" t="s">
        <v>10970</v>
      </c>
      <c r="D5473" s="15">
        <f>Dados!$D$2+Dados!E5473</f>
        <v>129.19</v>
      </c>
      <c r="E5473" s="16">
        <f>Dados!$G$2+Dados!H5473</f>
        <v>161.19</v>
      </c>
    </row>
    <row r="5474" spans="1:5" ht="13.9" customHeight="1" x14ac:dyDescent="0.25">
      <c r="A5474" s="17">
        <v>5472</v>
      </c>
      <c r="B5474" s="18" t="s">
        <v>10971</v>
      </c>
      <c r="C5474" s="19" t="s">
        <v>10972</v>
      </c>
      <c r="D5474" s="15">
        <f>Dados!$D$2+Dados!E5474</f>
        <v>125.12</v>
      </c>
      <c r="E5474" s="16">
        <f>Dados!$G$2+Dados!H5474</f>
        <v>157.12</v>
      </c>
    </row>
    <row r="5475" spans="1:5" ht="13.9" customHeight="1" x14ac:dyDescent="0.25">
      <c r="A5475" s="17">
        <v>5473</v>
      </c>
      <c r="B5475" s="18" t="s">
        <v>10973</v>
      </c>
      <c r="C5475" s="19" t="s">
        <v>10974</v>
      </c>
      <c r="D5475" s="15">
        <f>Dados!$D$2+Dados!E5475</f>
        <v>125.12</v>
      </c>
      <c r="E5475" s="16">
        <f>Dados!$G$2+Dados!H5475</f>
        <v>157.12</v>
      </c>
    </row>
    <row r="5476" spans="1:5" ht="13.9" customHeight="1" x14ac:dyDescent="0.25">
      <c r="A5476" s="17">
        <v>5474</v>
      </c>
      <c r="B5476" s="18" t="s">
        <v>10975</v>
      </c>
      <c r="C5476" s="19" t="s">
        <v>10976</v>
      </c>
      <c r="D5476" s="15">
        <f>Dados!$D$2+Dados!E5476</f>
        <v>125.12</v>
      </c>
      <c r="E5476" s="16">
        <f>Dados!$G$2+Dados!H5476</f>
        <v>157.12</v>
      </c>
    </row>
    <row r="5477" spans="1:5" ht="13.9" customHeight="1" x14ac:dyDescent="0.25">
      <c r="A5477" s="17">
        <v>5475</v>
      </c>
      <c r="B5477" s="18" t="s">
        <v>10977</v>
      </c>
      <c r="C5477" s="19" t="s">
        <v>10978</v>
      </c>
      <c r="D5477" s="15">
        <f>Dados!$D$2+Dados!E5477</f>
        <v>125.12</v>
      </c>
      <c r="E5477" s="16">
        <f>Dados!$G$2+Dados!H5477</f>
        <v>157.12</v>
      </c>
    </row>
    <row r="5478" spans="1:5" ht="13.9" customHeight="1" x14ac:dyDescent="0.25">
      <c r="A5478" s="17">
        <v>5476</v>
      </c>
      <c r="B5478" s="18" t="s">
        <v>10979</v>
      </c>
      <c r="C5478" s="19" t="s">
        <v>10980</v>
      </c>
      <c r="D5478" s="15">
        <f>Dados!$D$2+Dados!E5478</f>
        <v>80.63</v>
      </c>
      <c r="E5478" s="16">
        <f>Dados!$G$2+Dados!H5478</f>
        <v>112.63</v>
      </c>
    </row>
    <row r="5479" spans="1:5" ht="13.9" customHeight="1" x14ac:dyDescent="0.25">
      <c r="A5479" s="17">
        <v>5477</v>
      </c>
      <c r="B5479" s="18" t="s">
        <v>10981</v>
      </c>
      <c r="C5479" s="19" t="s">
        <v>10982</v>
      </c>
      <c r="D5479" s="15">
        <f>Dados!$D$2+Dados!E5479</f>
        <v>75.210000000000008</v>
      </c>
      <c r="E5479" s="16">
        <f>Dados!$G$2+Dados!H5479</f>
        <v>107.21000000000001</v>
      </c>
    </row>
    <row r="5480" spans="1:5" ht="13.9" customHeight="1" x14ac:dyDescent="0.25">
      <c r="A5480" s="17">
        <v>5478</v>
      </c>
      <c r="B5480" s="18" t="s">
        <v>10983</v>
      </c>
      <c r="C5480" s="19" t="s">
        <v>10984</v>
      </c>
      <c r="D5480" s="15">
        <f>Dados!$D$2+Dados!E5480</f>
        <v>217.35</v>
      </c>
      <c r="E5480" s="16">
        <f>Dados!$G$2+Dados!H5480</f>
        <v>249.35</v>
      </c>
    </row>
    <row r="5481" spans="1:5" ht="13.9" customHeight="1" x14ac:dyDescent="0.25">
      <c r="A5481" s="17">
        <v>5479</v>
      </c>
      <c r="B5481" s="18" t="s">
        <v>10985</v>
      </c>
      <c r="C5481" s="19" t="s">
        <v>10986</v>
      </c>
      <c r="D5481" s="15">
        <f>Dados!$D$2+Dados!E5481</f>
        <v>122.41</v>
      </c>
      <c r="E5481" s="16">
        <f>Dados!$G$2+Dados!H5481</f>
        <v>154.41</v>
      </c>
    </row>
    <row r="5482" spans="1:5" ht="13.9" customHeight="1" x14ac:dyDescent="0.25">
      <c r="A5482" s="17">
        <v>5480</v>
      </c>
      <c r="B5482" s="18" t="s">
        <v>10987</v>
      </c>
      <c r="C5482" s="19" t="s">
        <v>10988</v>
      </c>
      <c r="D5482" s="15">
        <f>Dados!$D$2+Dados!E5482</f>
        <v>79.009999999999991</v>
      </c>
      <c r="E5482" s="16">
        <f>Dados!$G$2+Dados!H5482</f>
        <v>111.00999999999999</v>
      </c>
    </row>
    <row r="5483" spans="1:5" ht="13.9" customHeight="1" x14ac:dyDescent="0.25">
      <c r="A5483" s="17">
        <v>5481</v>
      </c>
      <c r="B5483" s="18" t="s">
        <v>10989</v>
      </c>
      <c r="C5483" s="19" t="s">
        <v>10990</v>
      </c>
      <c r="D5483" s="15">
        <f>Dados!$D$2+Dados!E5483</f>
        <v>95.28</v>
      </c>
      <c r="E5483" s="16">
        <f>Dados!$G$2+Dados!H5483</f>
        <v>127.28</v>
      </c>
    </row>
    <row r="5484" spans="1:5" ht="13.9" customHeight="1" x14ac:dyDescent="0.25">
      <c r="A5484" s="17">
        <v>5482</v>
      </c>
      <c r="B5484" s="18" t="s">
        <v>10991</v>
      </c>
      <c r="C5484" s="19" t="s">
        <v>10992</v>
      </c>
      <c r="D5484" s="15">
        <f>Dados!$D$2+Dados!E5484</f>
        <v>352.98</v>
      </c>
      <c r="E5484" s="16">
        <f>Dados!$G$2+Dados!H5484</f>
        <v>384.98</v>
      </c>
    </row>
    <row r="5485" spans="1:5" ht="13.9" customHeight="1" x14ac:dyDescent="0.25">
      <c r="A5485" s="17">
        <v>5483</v>
      </c>
      <c r="B5485" s="18" t="s">
        <v>10993</v>
      </c>
      <c r="C5485" s="19" t="s">
        <v>10994</v>
      </c>
      <c r="D5485" s="15">
        <f>Dados!$D$2+Dados!E5485</f>
        <v>225.49</v>
      </c>
      <c r="E5485" s="16">
        <f>Dados!$G$2+Dados!H5485</f>
        <v>257.49</v>
      </c>
    </row>
    <row r="5486" spans="1:5" ht="13.9" customHeight="1" x14ac:dyDescent="0.25">
      <c r="A5486" s="17">
        <v>5484</v>
      </c>
      <c r="B5486" s="18" t="s">
        <v>10995</v>
      </c>
      <c r="C5486" s="19" t="s">
        <v>10996</v>
      </c>
      <c r="D5486" s="15">
        <f>Dados!$D$2+Dados!E5486</f>
        <v>225.49</v>
      </c>
      <c r="E5486" s="16">
        <f>Dados!$G$2+Dados!H5486</f>
        <v>257.49</v>
      </c>
    </row>
    <row r="5487" spans="1:5" ht="13.9" customHeight="1" x14ac:dyDescent="0.25">
      <c r="A5487" s="17">
        <v>5485</v>
      </c>
      <c r="B5487" s="18" t="s">
        <v>10997</v>
      </c>
      <c r="C5487" s="19" t="s">
        <v>10998</v>
      </c>
      <c r="D5487" s="15">
        <f>Dados!$D$2+Dados!E5487</f>
        <v>220.06</v>
      </c>
      <c r="E5487" s="16">
        <f>Dados!$G$2+Dados!H5487</f>
        <v>252.06</v>
      </c>
    </row>
    <row r="5488" spans="1:5" ht="13.9" customHeight="1" x14ac:dyDescent="0.25">
      <c r="A5488" s="17">
        <v>5486</v>
      </c>
      <c r="B5488" s="18" t="s">
        <v>10999</v>
      </c>
      <c r="C5488" s="19" t="s">
        <v>11000</v>
      </c>
      <c r="D5488" s="15">
        <f>Dados!$D$2+Dados!E5488</f>
        <v>130.54000000000002</v>
      </c>
      <c r="E5488" s="16">
        <f>Dados!$G$2+Dados!H5488</f>
        <v>162.54000000000002</v>
      </c>
    </row>
    <row r="5489" spans="1:5" ht="13.9" customHeight="1" x14ac:dyDescent="0.25">
      <c r="A5489" s="17">
        <v>5487</v>
      </c>
      <c r="B5489" s="18" t="s">
        <v>11001</v>
      </c>
      <c r="C5489" s="19" t="s">
        <v>11002</v>
      </c>
      <c r="D5489" s="15">
        <f>Dados!$D$2+Dados!E5489</f>
        <v>130.54000000000002</v>
      </c>
      <c r="E5489" s="16">
        <f>Dados!$G$2+Dados!H5489</f>
        <v>162.54000000000002</v>
      </c>
    </row>
    <row r="5490" spans="1:5" ht="13.9" customHeight="1" x14ac:dyDescent="0.25">
      <c r="A5490" s="17">
        <v>5488</v>
      </c>
      <c r="B5490" s="18" t="s">
        <v>11003</v>
      </c>
      <c r="C5490" s="19" t="s">
        <v>11004</v>
      </c>
      <c r="D5490" s="15">
        <f>Dados!$D$2+Dados!E5490</f>
        <v>130.54000000000002</v>
      </c>
      <c r="E5490" s="16">
        <f>Dados!$G$2+Dados!H5490</f>
        <v>162.54000000000002</v>
      </c>
    </row>
    <row r="5491" spans="1:5" ht="13.9" customHeight="1" x14ac:dyDescent="0.25">
      <c r="A5491" s="17">
        <v>5489</v>
      </c>
      <c r="B5491" s="18" t="s">
        <v>11005</v>
      </c>
      <c r="C5491" s="19" t="s">
        <v>11006</v>
      </c>
      <c r="D5491" s="15">
        <f>Dados!$D$2+Dados!E5491</f>
        <v>130.54000000000002</v>
      </c>
      <c r="E5491" s="16">
        <f>Dados!$G$2+Dados!H5491</f>
        <v>162.54000000000002</v>
      </c>
    </row>
    <row r="5492" spans="1:5" ht="13.9" customHeight="1" x14ac:dyDescent="0.25">
      <c r="A5492" s="17">
        <v>5490</v>
      </c>
      <c r="B5492" s="18" t="s">
        <v>11007</v>
      </c>
      <c r="C5492" s="19" t="s">
        <v>11008</v>
      </c>
      <c r="D5492" s="15">
        <f>Dados!$D$2+Dados!E5492</f>
        <v>130.54000000000002</v>
      </c>
      <c r="E5492" s="16">
        <f>Dados!$G$2+Dados!H5492</f>
        <v>162.54000000000002</v>
      </c>
    </row>
    <row r="5493" spans="1:5" ht="13.9" customHeight="1" x14ac:dyDescent="0.25">
      <c r="A5493" s="17">
        <v>5491</v>
      </c>
      <c r="B5493" s="18" t="s">
        <v>11009</v>
      </c>
      <c r="C5493" s="19" t="s">
        <v>11010</v>
      </c>
      <c r="D5493" s="15">
        <f>Dados!$D$2+Dados!E5493</f>
        <v>79.009999999999991</v>
      </c>
      <c r="E5493" s="16">
        <f>Dados!$G$2+Dados!H5493</f>
        <v>111.00999999999999</v>
      </c>
    </row>
    <row r="5494" spans="1:5" ht="13.9" customHeight="1" x14ac:dyDescent="0.25">
      <c r="A5494" s="17">
        <v>5492</v>
      </c>
      <c r="B5494" s="18" t="s">
        <v>11011</v>
      </c>
      <c r="C5494" s="19" t="s">
        <v>11012</v>
      </c>
      <c r="D5494" s="15">
        <f>Dados!$D$2+Dados!E5494</f>
        <v>92.57</v>
      </c>
      <c r="E5494" s="16">
        <f>Dados!$G$2+Dados!H5494</f>
        <v>124.57</v>
      </c>
    </row>
    <row r="5495" spans="1:5" ht="13.9" customHeight="1" x14ac:dyDescent="0.25">
      <c r="A5495" s="17">
        <v>5493</v>
      </c>
      <c r="B5495" s="18" t="s">
        <v>11013</v>
      </c>
      <c r="C5495" s="19" t="s">
        <v>11014</v>
      </c>
      <c r="D5495" s="15">
        <f>Dados!$D$2+Dados!E5495</f>
        <v>53.239999999999995</v>
      </c>
      <c r="E5495" s="16">
        <f>Dados!$G$2+Dados!H5495</f>
        <v>85.24</v>
      </c>
    </row>
    <row r="5496" spans="1:5" ht="13.9" customHeight="1" x14ac:dyDescent="0.25">
      <c r="A5496" s="17">
        <v>5494</v>
      </c>
      <c r="B5496" s="18" t="s">
        <v>11015</v>
      </c>
      <c r="C5496" s="19" t="s">
        <v>11016</v>
      </c>
      <c r="D5496" s="15">
        <f>Dados!$D$2+Dados!E5496</f>
        <v>53.239999999999995</v>
      </c>
      <c r="E5496" s="16">
        <f>Dados!$G$2+Dados!H5496</f>
        <v>85.24</v>
      </c>
    </row>
    <row r="5497" spans="1:5" ht="13.9" customHeight="1" x14ac:dyDescent="0.25">
      <c r="A5497" s="17">
        <v>5495</v>
      </c>
      <c r="B5497" s="18" t="s">
        <v>11017</v>
      </c>
      <c r="C5497" s="19" t="s">
        <v>11018</v>
      </c>
      <c r="D5497" s="15">
        <f>Dados!$D$2+Dados!E5497</f>
        <v>119.69</v>
      </c>
      <c r="E5497" s="16">
        <f>Dados!$G$2+Dados!H5497</f>
        <v>151.69</v>
      </c>
    </row>
    <row r="5498" spans="1:5" ht="13.9" customHeight="1" x14ac:dyDescent="0.25">
      <c r="A5498" s="17">
        <v>5496</v>
      </c>
      <c r="B5498" s="18" t="s">
        <v>11019</v>
      </c>
      <c r="C5498" s="19" t="s">
        <v>11020</v>
      </c>
      <c r="D5498" s="15">
        <f>Dados!$D$2+Dados!E5498</f>
        <v>133.26</v>
      </c>
      <c r="E5498" s="16">
        <f>Dados!$G$2+Dados!H5498</f>
        <v>165.26</v>
      </c>
    </row>
    <row r="5499" spans="1:5" ht="13.9" customHeight="1" x14ac:dyDescent="0.25">
      <c r="A5499" s="17">
        <v>5497</v>
      </c>
      <c r="B5499" s="18" t="s">
        <v>11021</v>
      </c>
      <c r="C5499" s="19" t="s">
        <v>11022</v>
      </c>
      <c r="D5499" s="15">
        <f>Dados!$D$2+Dados!E5499</f>
        <v>133.26</v>
      </c>
      <c r="E5499" s="16">
        <f>Dados!$G$2+Dados!H5499</f>
        <v>165.26</v>
      </c>
    </row>
    <row r="5500" spans="1:5" ht="13.9" customHeight="1" x14ac:dyDescent="0.25">
      <c r="A5500" s="17">
        <v>5498</v>
      </c>
      <c r="B5500" s="18" t="s">
        <v>11023</v>
      </c>
      <c r="C5500" s="19" t="s">
        <v>11024</v>
      </c>
      <c r="D5500" s="15">
        <f>Dados!$D$2+Dados!E5500</f>
        <v>84.43</v>
      </c>
      <c r="E5500" s="16">
        <f>Dados!$G$2+Dados!H5500</f>
        <v>116.43</v>
      </c>
    </row>
    <row r="5501" spans="1:5" ht="13.9" customHeight="1" x14ac:dyDescent="0.25">
      <c r="A5501" s="17">
        <v>5499</v>
      </c>
      <c r="B5501" s="18" t="s">
        <v>11025</v>
      </c>
      <c r="C5501" s="19" t="s">
        <v>11026</v>
      </c>
      <c r="D5501" s="15">
        <f>Dados!$D$2+Dados!E5501</f>
        <v>84.43</v>
      </c>
      <c r="E5501" s="16">
        <f>Dados!$G$2+Dados!H5501</f>
        <v>116.43</v>
      </c>
    </row>
    <row r="5502" spans="1:5" ht="13.9" customHeight="1" x14ac:dyDescent="0.25">
      <c r="A5502" s="17">
        <v>5500</v>
      </c>
      <c r="B5502" s="18" t="s">
        <v>11027</v>
      </c>
      <c r="C5502" s="19" t="s">
        <v>11028</v>
      </c>
      <c r="D5502" s="15">
        <f>Dados!$D$2+Dados!E5502</f>
        <v>84.43</v>
      </c>
      <c r="E5502" s="16">
        <f>Dados!$G$2+Dados!H5502</f>
        <v>116.43</v>
      </c>
    </row>
    <row r="5503" spans="1:5" ht="13.9" customHeight="1" x14ac:dyDescent="0.25">
      <c r="A5503" s="17">
        <v>5501</v>
      </c>
      <c r="B5503" s="18" t="s">
        <v>11029</v>
      </c>
      <c r="C5503" s="19" t="s">
        <v>11030</v>
      </c>
      <c r="D5503" s="15">
        <f>Dados!$D$2+Dados!E5503</f>
        <v>203.79</v>
      </c>
      <c r="E5503" s="16">
        <f>Dados!$G$2+Dados!H5503</f>
        <v>235.79</v>
      </c>
    </row>
    <row r="5504" spans="1:5" ht="13.9" customHeight="1" x14ac:dyDescent="0.25">
      <c r="A5504" s="17">
        <v>5502</v>
      </c>
      <c r="B5504" s="18" t="s">
        <v>11031</v>
      </c>
      <c r="C5504" s="19" t="s">
        <v>11032</v>
      </c>
      <c r="D5504" s="15">
        <f>Dados!$D$2+Dados!E5504</f>
        <v>203.79</v>
      </c>
      <c r="E5504" s="16">
        <f>Dados!$G$2+Dados!H5504</f>
        <v>235.79</v>
      </c>
    </row>
    <row r="5505" spans="1:5" ht="13.7" customHeight="1" x14ac:dyDescent="0.25">
      <c r="A5505" s="17">
        <v>5503</v>
      </c>
      <c r="B5505" s="18" t="s">
        <v>11033</v>
      </c>
      <c r="C5505" s="19" t="s">
        <v>11034</v>
      </c>
      <c r="D5505" s="15">
        <f>Dados!$D$2+Dados!E5505</f>
        <v>116.98</v>
      </c>
      <c r="E5505" s="16">
        <f>Dados!$G$2+Dados!H5505</f>
        <v>148.98000000000002</v>
      </c>
    </row>
    <row r="5506" spans="1:5" ht="13.9" customHeight="1" x14ac:dyDescent="0.25">
      <c r="A5506" s="17">
        <v>5504</v>
      </c>
      <c r="B5506" s="18" t="s">
        <v>11035</v>
      </c>
      <c r="C5506" s="19" t="s">
        <v>11036</v>
      </c>
      <c r="D5506" s="15">
        <f>Dados!$D$2+Dados!E5506</f>
        <v>114.27</v>
      </c>
      <c r="E5506" s="16">
        <f>Dados!$G$2+Dados!H5506</f>
        <v>146.26999999999998</v>
      </c>
    </row>
    <row r="5507" spans="1:5" ht="13.9" customHeight="1" x14ac:dyDescent="0.25">
      <c r="A5507" s="17">
        <v>5505</v>
      </c>
      <c r="B5507" s="18" t="s">
        <v>11037</v>
      </c>
      <c r="C5507" s="19" t="s">
        <v>11038</v>
      </c>
      <c r="D5507" s="15">
        <f>Dados!$D$2+Dados!E5507</f>
        <v>116.98</v>
      </c>
      <c r="E5507" s="16">
        <f>Dados!$G$2+Dados!H5507</f>
        <v>148.98000000000002</v>
      </c>
    </row>
    <row r="5508" spans="1:5" ht="13.9" customHeight="1" x14ac:dyDescent="0.25">
      <c r="A5508" s="17">
        <v>5506</v>
      </c>
      <c r="B5508" s="18" t="s">
        <v>11039</v>
      </c>
      <c r="C5508" s="19" t="s">
        <v>11040</v>
      </c>
      <c r="D5508" s="15">
        <f>Dados!$D$2+Dados!E5508</f>
        <v>116.98</v>
      </c>
      <c r="E5508" s="16">
        <f>Dados!$G$2+Dados!H5508</f>
        <v>148.98000000000002</v>
      </c>
    </row>
    <row r="5509" spans="1:5" ht="13.9" customHeight="1" x14ac:dyDescent="0.25">
      <c r="A5509" s="17">
        <v>5507</v>
      </c>
      <c r="B5509" s="18" t="s">
        <v>11041</v>
      </c>
      <c r="C5509" s="19" t="s">
        <v>11042</v>
      </c>
      <c r="D5509" s="15">
        <f>Dados!$D$2+Dados!E5509</f>
        <v>100.71</v>
      </c>
      <c r="E5509" s="16">
        <f>Dados!$G$2+Dados!H5509</f>
        <v>132.70999999999998</v>
      </c>
    </row>
    <row r="5510" spans="1:5" ht="13.9" customHeight="1" x14ac:dyDescent="0.25">
      <c r="A5510" s="17">
        <v>5508</v>
      </c>
      <c r="B5510" s="18" t="s">
        <v>11043</v>
      </c>
      <c r="C5510" s="19" t="s">
        <v>11044</v>
      </c>
      <c r="D5510" s="15">
        <f>Dados!$D$2+Dados!E5510</f>
        <v>32.89</v>
      </c>
      <c r="E5510" s="16">
        <f>Dados!$G$2+Dados!H5510</f>
        <v>64.89</v>
      </c>
    </row>
    <row r="5511" spans="1:5" ht="13.9" customHeight="1" x14ac:dyDescent="0.25">
      <c r="A5511" s="17">
        <v>5509</v>
      </c>
      <c r="B5511" s="18" t="s">
        <v>11045</v>
      </c>
      <c r="C5511" s="19" t="s">
        <v>11046</v>
      </c>
      <c r="D5511" s="15">
        <f>Dados!$D$2+Dados!E5511</f>
        <v>35.6</v>
      </c>
      <c r="E5511" s="16">
        <f>Dados!$G$2+Dados!H5511</f>
        <v>67.599999999999994</v>
      </c>
    </row>
    <row r="5512" spans="1:5" ht="13.9" customHeight="1" x14ac:dyDescent="0.25">
      <c r="A5512" s="17">
        <v>5510</v>
      </c>
      <c r="B5512" s="18" t="s">
        <v>11047</v>
      </c>
      <c r="C5512" s="19" t="s">
        <v>11048</v>
      </c>
      <c r="D5512" s="15">
        <f>Dados!$D$2+Dados!E5512</f>
        <v>152.25</v>
      </c>
      <c r="E5512" s="16">
        <f>Dados!$G$2+Dados!H5512</f>
        <v>184.25</v>
      </c>
    </row>
    <row r="5513" spans="1:5" ht="13.9" customHeight="1" x14ac:dyDescent="0.25">
      <c r="A5513" s="17">
        <v>5511</v>
      </c>
      <c r="B5513" s="18" t="s">
        <v>11049</v>
      </c>
      <c r="C5513" s="19" t="s">
        <v>11050</v>
      </c>
      <c r="D5513" s="15">
        <f>Dados!$D$2+Dados!E5513</f>
        <v>89.86</v>
      </c>
      <c r="E5513" s="16">
        <f>Dados!$G$2+Dados!H5513</f>
        <v>121.86</v>
      </c>
    </row>
    <row r="5514" spans="1:5" ht="13.9" customHeight="1" x14ac:dyDescent="0.25">
      <c r="A5514" s="17">
        <v>5512</v>
      </c>
      <c r="B5514" s="18" t="s">
        <v>11051</v>
      </c>
      <c r="C5514" s="19" t="s">
        <v>11052</v>
      </c>
      <c r="D5514" s="15">
        <f>Dados!$D$2+Dados!E5514</f>
        <v>118.61</v>
      </c>
      <c r="E5514" s="16">
        <f>Dados!$G$2+Dados!H5514</f>
        <v>150.61000000000001</v>
      </c>
    </row>
    <row r="5515" spans="1:5" ht="13.9" customHeight="1" x14ac:dyDescent="0.25">
      <c r="A5515" s="17">
        <v>5513</v>
      </c>
      <c r="B5515" s="18" t="s">
        <v>11053</v>
      </c>
      <c r="C5515" s="19" t="s">
        <v>11054</v>
      </c>
      <c r="D5515" s="15">
        <f>Dados!$D$2+Dados!E5515</f>
        <v>32.89</v>
      </c>
      <c r="E5515" s="16">
        <f>Dados!$G$2+Dados!H5515</f>
        <v>64.89</v>
      </c>
    </row>
    <row r="5516" spans="1:5" ht="13.9" customHeight="1" x14ac:dyDescent="0.25">
      <c r="A5516" s="17">
        <v>5514</v>
      </c>
      <c r="B5516" s="18" t="s">
        <v>11055</v>
      </c>
      <c r="C5516" s="19" t="s">
        <v>11056</v>
      </c>
      <c r="D5516" s="15">
        <f>Dados!$D$2+Dados!E5516</f>
        <v>81.72</v>
      </c>
      <c r="E5516" s="16">
        <f>Dados!$G$2+Dados!H5516</f>
        <v>113.72</v>
      </c>
    </row>
    <row r="5517" spans="1:5" ht="13.9" customHeight="1" x14ac:dyDescent="0.25">
      <c r="A5517" s="17">
        <v>5515</v>
      </c>
      <c r="B5517" s="18" t="s">
        <v>11057</v>
      </c>
      <c r="C5517" s="19" t="s">
        <v>11058</v>
      </c>
      <c r="D5517" s="15">
        <f>Dados!$D$2+Dados!E5517</f>
        <v>81.72</v>
      </c>
      <c r="E5517" s="16">
        <f>Dados!$G$2+Dados!H5517</f>
        <v>113.72</v>
      </c>
    </row>
    <row r="5518" spans="1:5" ht="13.9" customHeight="1" x14ac:dyDescent="0.25">
      <c r="A5518" s="17">
        <v>5516</v>
      </c>
      <c r="B5518" s="18" t="s">
        <v>11059</v>
      </c>
      <c r="C5518" s="19" t="s">
        <v>11060</v>
      </c>
      <c r="D5518" s="15">
        <f>Dados!$D$2+Dados!E5518</f>
        <v>81.72</v>
      </c>
      <c r="E5518" s="16">
        <f>Dados!$G$2+Dados!H5518</f>
        <v>113.72</v>
      </c>
    </row>
    <row r="5519" spans="1:5" ht="13.9" customHeight="1" x14ac:dyDescent="0.25">
      <c r="A5519" s="17">
        <v>5517</v>
      </c>
      <c r="B5519" s="18" t="s">
        <v>11061</v>
      </c>
      <c r="C5519" s="19" t="s">
        <v>11062</v>
      </c>
      <c r="D5519" s="15">
        <f>Dados!$D$2+Dados!E5519</f>
        <v>81.72</v>
      </c>
      <c r="E5519" s="16">
        <f>Dados!$G$2+Dados!H5519</f>
        <v>113.72</v>
      </c>
    </row>
    <row r="5520" spans="1:5" ht="13.9" customHeight="1" x14ac:dyDescent="0.25">
      <c r="A5520" s="17">
        <v>5518</v>
      </c>
      <c r="B5520" s="18" t="s">
        <v>11063</v>
      </c>
      <c r="C5520" s="19" t="s">
        <v>11064</v>
      </c>
      <c r="D5520" s="15">
        <f>Dados!$D$2+Dados!E5520</f>
        <v>81.72</v>
      </c>
      <c r="E5520" s="16">
        <f>Dados!$G$2+Dados!H5520</f>
        <v>113.72</v>
      </c>
    </row>
    <row r="5521" spans="1:5" ht="13.9" customHeight="1" x14ac:dyDescent="0.25">
      <c r="A5521" s="17">
        <v>5519</v>
      </c>
      <c r="B5521" s="18" t="s">
        <v>11065</v>
      </c>
      <c r="C5521" s="19" t="s">
        <v>11066</v>
      </c>
      <c r="D5521" s="15">
        <f>Dados!$D$2+Dados!E5521</f>
        <v>70.87</v>
      </c>
      <c r="E5521" s="16">
        <f>Dados!$G$2+Dados!H5521</f>
        <v>102.87</v>
      </c>
    </row>
    <row r="5522" spans="1:5" ht="13.9" customHeight="1" x14ac:dyDescent="0.25">
      <c r="A5522" s="17">
        <v>5520</v>
      </c>
      <c r="B5522" s="18" t="s">
        <v>11067</v>
      </c>
      <c r="C5522" s="19" t="s">
        <v>11068</v>
      </c>
      <c r="D5522" s="15">
        <f>Dados!$D$2+Dados!E5522</f>
        <v>70.87</v>
      </c>
      <c r="E5522" s="16">
        <f>Dados!$G$2+Dados!H5522</f>
        <v>102.87</v>
      </c>
    </row>
    <row r="5523" spans="1:5" ht="13.9" customHeight="1" x14ac:dyDescent="0.25">
      <c r="A5523" s="17">
        <v>5521</v>
      </c>
      <c r="B5523" s="18" t="s">
        <v>11069</v>
      </c>
      <c r="C5523" s="19" t="s">
        <v>11070</v>
      </c>
      <c r="D5523" s="15">
        <f>Dados!$D$2+Dados!E5523</f>
        <v>70.87</v>
      </c>
      <c r="E5523" s="16">
        <f>Dados!$G$2+Dados!H5523</f>
        <v>102.87</v>
      </c>
    </row>
    <row r="5524" spans="1:5" ht="13.9" customHeight="1" x14ac:dyDescent="0.25">
      <c r="A5524" s="17">
        <v>5522</v>
      </c>
      <c r="B5524" s="18" t="s">
        <v>11071</v>
      </c>
      <c r="C5524" s="19" t="s">
        <v>11072</v>
      </c>
      <c r="D5524" s="15">
        <f>Dados!$D$2+Dados!E5524</f>
        <v>70.87</v>
      </c>
      <c r="E5524" s="16">
        <f>Dados!$G$2+Dados!H5524</f>
        <v>102.87</v>
      </c>
    </row>
    <row r="5525" spans="1:5" ht="13.9" customHeight="1" x14ac:dyDescent="0.25">
      <c r="A5525" s="17">
        <v>5523</v>
      </c>
      <c r="B5525" s="18" t="s">
        <v>11073</v>
      </c>
      <c r="C5525" s="19" t="s">
        <v>11074</v>
      </c>
      <c r="D5525" s="15">
        <f>Dados!$D$2+Dados!E5525</f>
        <v>70.87</v>
      </c>
      <c r="E5525" s="16">
        <f>Dados!$G$2+Dados!H5525</f>
        <v>102.87</v>
      </c>
    </row>
    <row r="5526" spans="1:5" ht="13.9" customHeight="1" x14ac:dyDescent="0.25">
      <c r="A5526" s="17">
        <v>5524</v>
      </c>
      <c r="B5526" s="18" t="s">
        <v>11075</v>
      </c>
      <c r="C5526" s="19" t="s">
        <v>11076</v>
      </c>
      <c r="D5526" s="15">
        <f>Dados!$D$2+Dados!E5526</f>
        <v>133.26</v>
      </c>
      <c r="E5526" s="16">
        <f>Dados!$G$2+Dados!H5526</f>
        <v>165.26</v>
      </c>
    </row>
    <row r="5527" spans="1:5" ht="13.9" customHeight="1" x14ac:dyDescent="0.25">
      <c r="A5527" s="17">
        <v>5525</v>
      </c>
      <c r="B5527" s="18" t="s">
        <v>11077</v>
      </c>
      <c r="C5527" s="19" t="s">
        <v>11078</v>
      </c>
      <c r="D5527" s="15">
        <f>Dados!$D$2+Dados!E5527</f>
        <v>116.98</v>
      </c>
      <c r="E5527" s="16">
        <f>Dados!$G$2+Dados!H5527</f>
        <v>148.98000000000002</v>
      </c>
    </row>
    <row r="5528" spans="1:5" ht="13.9" customHeight="1" x14ac:dyDescent="0.25">
      <c r="A5528" s="17">
        <v>5526</v>
      </c>
      <c r="B5528" s="18" t="s">
        <v>11079</v>
      </c>
      <c r="C5528" s="19" t="s">
        <v>11080</v>
      </c>
      <c r="D5528" s="15">
        <f>Dados!$D$2+Dados!E5528</f>
        <v>133.26</v>
      </c>
      <c r="E5528" s="16">
        <f>Dados!$G$2+Dados!H5528</f>
        <v>165.26</v>
      </c>
    </row>
    <row r="5529" spans="1:5" ht="13.9" customHeight="1" x14ac:dyDescent="0.25">
      <c r="A5529" s="17">
        <v>5527</v>
      </c>
      <c r="B5529" s="18" t="s">
        <v>11081</v>
      </c>
      <c r="C5529" s="19" t="s">
        <v>11082</v>
      </c>
      <c r="D5529" s="15">
        <f>Dados!$D$2+Dados!E5529</f>
        <v>84.43</v>
      </c>
      <c r="E5529" s="16">
        <f>Dados!$G$2+Dados!H5529</f>
        <v>116.43</v>
      </c>
    </row>
    <row r="5530" spans="1:5" ht="13.9" customHeight="1" x14ac:dyDescent="0.25">
      <c r="A5530" s="17">
        <v>5528</v>
      </c>
      <c r="B5530" s="18" t="s">
        <v>11083</v>
      </c>
      <c r="C5530" s="19" t="s">
        <v>11084</v>
      </c>
      <c r="D5530" s="15">
        <f>Dados!$D$2+Dados!E5530</f>
        <v>102.88</v>
      </c>
      <c r="E5530" s="16">
        <f>Dados!$G$2+Dados!H5530</f>
        <v>134.88</v>
      </c>
    </row>
    <row r="5531" spans="1:5" ht="13.9" customHeight="1" x14ac:dyDescent="0.25">
      <c r="A5531" s="17">
        <v>5529</v>
      </c>
      <c r="B5531" s="18" t="s">
        <v>11085</v>
      </c>
      <c r="C5531" s="19" t="s">
        <v>11086</v>
      </c>
      <c r="D5531" s="15">
        <f>Dados!$D$2+Dados!E5531</f>
        <v>100.71</v>
      </c>
      <c r="E5531" s="16">
        <f>Dados!$G$2+Dados!H5531</f>
        <v>132.70999999999998</v>
      </c>
    </row>
    <row r="5532" spans="1:5" ht="13.9" customHeight="1" x14ac:dyDescent="0.25">
      <c r="A5532" s="17">
        <v>5530</v>
      </c>
      <c r="B5532" s="18" t="s">
        <v>11087</v>
      </c>
      <c r="C5532" s="19" t="s">
        <v>11088</v>
      </c>
      <c r="D5532" s="15">
        <f>Dados!$D$2+Dados!E5532</f>
        <v>84.43</v>
      </c>
      <c r="E5532" s="16">
        <f>Dados!$G$2+Dados!H5532</f>
        <v>116.43</v>
      </c>
    </row>
    <row r="5533" spans="1:5" ht="13.9" customHeight="1" x14ac:dyDescent="0.25">
      <c r="A5533" s="17">
        <v>5531</v>
      </c>
      <c r="B5533" s="18" t="s">
        <v>11089</v>
      </c>
      <c r="C5533" s="19" t="s">
        <v>11090</v>
      </c>
      <c r="D5533" s="15">
        <f>Dados!$D$2+Dados!E5533</f>
        <v>102.33</v>
      </c>
      <c r="E5533" s="16">
        <f>Dados!$G$2+Dados!H5533</f>
        <v>134.32999999999998</v>
      </c>
    </row>
    <row r="5534" spans="1:5" ht="13.9" customHeight="1" x14ac:dyDescent="0.25">
      <c r="A5534" s="17">
        <v>5532</v>
      </c>
      <c r="B5534" s="18" t="s">
        <v>11091</v>
      </c>
      <c r="C5534" s="19" t="s">
        <v>11092</v>
      </c>
      <c r="D5534" s="15">
        <f>Dados!$D$2+Dados!E5534</f>
        <v>83.35</v>
      </c>
      <c r="E5534" s="16">
        <f>Dados!$G$2+Dados!H5534</f>
        <v>115.35</v>
      </c>
    </row>
    <row r="5535" spans="1:5" ht="13.9" customHeight="1" x14ac:dyDescent="0.25">
      <c r="A5535" s="17">
        <v>5533</v>
      </c>
      <c r="B5535" s="18" t="s">
        <v>11093</v>
      </c>
      <c r="C5535" s="19" t="s">
        <v>11094</v>
      </c>
      <c r="D5535" s="15">
        <f>Dados!$D$2+Dados!E5535</f>
        <v>102.33</v>
      </c>
      <c r="E5535" s="16">
        <f>Dados!$G$2+Dados!H5535</f>
        <v>134.32999999999998</v>
      </c>
    </row>
    <row r="5536" spans="1:5" ht="13.9" customHeight="1" x14ac:dyDescent="0.25">
      <c r="A5536" s="17">
        <v>5534</v>
      </c>
      <c r="B5536" s="18" t="s">
        <v>11095</v>
      </c>
      <c r="C5536" s="19" t="s">
        <v>11096</v>
      </c>
      <c r="D5536" s="15">
        <f>Dados!$D$2+Dados!E5536</f>
        <v>102.33</v>
      </c>
      <c r="E5536" s="16">
        <f>Dados!$G$2+Dados!H5536</f>
        <v>134.32999999999998</v>
      </c>
    </row>
    <row r="5537" spans="1:5" ht="13.9" customHeight="1" x14ac:dyDescent="0.25">
      <c r="A5537" s="17">
        <v>5535</v>
      </c>
      <c r="B5537" s="18" t="s">
        <v>11097</v>
      </c>
      <c r="C5537" s="19" t="s">
        <v>11098</v>
      </c>
      <c r="D5537" s="15">
        <f>Dados!$D$2+Dados!E5537</f>
        <v>102.33</v>
      </c>
      <c r="E5537" s="16">
        <f>Dados!$G$2+Dados!H5537</f>
        <v>134.32999999999998</v>
      </c>
    </row>
    <row r="5538" spans="1:5" ht="13.9" customHeight="1" x14ac:dyDescent="0.25">
      <c r="A5538" s="17">
        <v>5536</v>
      </c>
      <c r="B5538" s="18" t="s">
        <v>11099</v>
      </c>
      <c r="C5538" s="19" t="s">
        <v>11100</v>
      </c>
      <c r="D5538" s="15">
        <f>Dados!$D$2+Dados!E5538</f>
        <v>102.33</v>
      </c>
      <c r="E5538" s="16">
        <f>Dados!$G$2+Dados!H5538</f>
        <v>134.32999999999998</v>
      </c>
    </row>
    <row r="5539" spans="1:5" ht="13.9" customHeight="1" x14ac:dyDescent="0.25">
      <c r="A5539" s="17">
        <v>5537</v>
      </c>
      <c r="B5539" s="18" t="s">
        <v>11101</v>
      </c>
      <c r="C5539" s="19" t="s">
        <v>11102</v>
      </c>
      <c r="D5539" s="15">
        <f>Dados!$D$2+Dados!E5539</f>
        <v>102.33</v>
      </c>
      <c r="E5539" s="16">
        <f>Dados!$G$2+Dados!H5539</f>
        <v>134.32999999999998</v>
      </c>
    </row>
    <row r="5540" spans="1:5" ht="13.7" customHeight="1" x14ac:dyDescent="0.25">
      <c r="A5540" s="17">
        <v>5538</v>
      </c>
      <c r="B5540" s="18" t="s">
        <v>11103</v>
      </c>
      <c r="C5540" s="19" t="s">
        <v>11104</v>
      </c>
      <c r="D5540" s="15">
        <f>Dados!$D$2+Dados!E5540</f>
        <v>352.98</v>
      </c>
      <c r="E5540" s="16">
        <f>Dados!$G$2+Dados!H5540</f>
        <v>384.98</v>
      </c>
    </row>
    <row r="5541" spans="1:5" ht="13.9" customHeight="1" x14ac:dyDescent="0.25">
      <c r="A5541" s="17">
        <v>5539</v>
      </c>
      <c r="B5541" s="18" t="s">
        <v>11105</v>
      </c>
      <c r="C5541" s="19" t="s">
        <v>11106</v>
      </c>
      <c r="D5541" s="15">
        <f>Dados!$D$2+Dados!E5541</f>
        <v>352.98</v>
      </c>
      <c r="E5541" s="16">
        <f>Dados!$G$2+Dados!H5541</f>
        <v>384.98</v>
      </c>
    </row>
    <row r="5542" spans="1:5" ht="13.9" customHeight="1" x14ac:dyDescent="0.25">
      <c r="A5542" s="17">
        <v>5540</v>
      </c>
      <c r="B5542" s="18" t="s">
        <v>11107</v>
      </c>
      <c r="C5542" s="19" t="s">
        <v>11108</v>
      </c>
      <c r="D5542" s="15">
        <f>Dados!$D$2+Dados!E5542</f>
        <v>163.1</v>
      </c>
      <c r="E5542" s="16">
        <f>Dados!$G$2+Dados!H5542</f>
        <v>195.1</v>
      </c>
    </row>
    <row r="5543" spans="1:5" ht="13.9" customHeight="1" x14ac:dyDescent="0.25">
      <c r="A5543" s="17">
        <v>5541</v>
      </c>
      <c r="B5543" s="18" t="s">
        <v>11109</v>
      </c>
      <c r="C5543" s="19" t="s">
        <v>11110</v>
      </c>
      <c r="D5543" s="15">
        <f>Dados!$D$2+Dados!E5543</f>
        <v>163.1</v>
      </c>
      <c r="E5543" s="16">
        <f>Dados!$G$2+Dados!H5543</f>
        <v>195.1</v>
      </c>
    </row>
    <row r="5544" spans="1:5" ht="13.9" customHeight="1" x14ac:dyDescent="0.25">
      <c r="A5544" s="17">
        <v>5542</v>
      </c>
      <c r="B5544" s="18" t="s">
        <v>11111</v>
      </c>
      <c r="C5544" s="19" t="s">
        <v>11112</v>
      </c>
      <c r="D5544" s="15">
        <f>Dados!$D$2+Dados!E5544</f>
        <v>179.37</v>
      </c>
      <c r="E5544" s="16">
        <f>Dados!$G$2+Dados!H5544</f>
        <v>211.37</v>
      </c>
    </row>
    <row r="5545" spans="1:5" ht="13.9" customHeight="1" x14ac:dyDescent="0.25">
      <c r="A5545" s="17">
        <v>5543</v>
      </c>
      <c r="B5545" s="18" t="s">
        <v>11113</v>
      </c>
      <c r="C5545" s="19" t="s">
        <v>11114</v>
      </c>
      <c r="D5545" s="15">
        <f>Dados!$D$2+Dados!E5545</f>
        <v>77.650000000000006</v>
      </c>
      <c r="E5545" s="16">
        <f>Dados!$G$2+Dados!H5545</f>
        <v>109.65</v>
      </c>
    </row>
    <row r="5546" spans="1:5" ht="13.9" customHeight="1" x14ac:dyDescent="0.25">
      <c r="A5546" s="17">
        <v>5544</v>
      </c>
      <c r="B5546" s="18" t="s">
        <v>11115</v>
      </c>
      <c r="C5546" s="19" t="s">
        <v>11116</v>
      </c>
      <c r="D5546" s="15">
        <f>Dados!$D$2+Dados!E5546</f>
        <v>146.76999999999998</v>
      </c>
      <c r="E5546" s="16">
        <f>Dados!$G$2+Dados!H5546</f>
        <v>178.76999999999998</v>
      </c>
    </row>
    <row r="5547" spans="1:5" ht="13.9" customHeight="1" x14ac:dyDescent="0.25">
      <c r="A5547" s="17">
        <v>5545</v>
      </c>
      <c r="B5547" s="18" t="s">
        <v>11117</v>
      </c>
      <c r="C5547" s="19" t="s">
        <v>11118</v>
      </c>
      <c r="D5547" s="15">
        <f>Dados!$D$2+Dados!E5547</f>
        <v>146.76999999999998</v>
      </c>
      <c r="E5547" s="16">
        <f>Dados!$G$2+Dados!H5547</f>
        <v>178.76999999999998</v>
      </c>
    </row>
    <row r="5548" spans="1:5" ht="13.9" customHeight="1" x14ac:dyDescent="0.25">
      <c r="A5548" s="17">
        <v>5546</v>
      </c>
      <c r="B5548" s="18" t="s">
        <v>11119</v>
      </c>
      <c r="C5548" s="19" t="s">
        <v>11120</v>
      </c>
      <c r="D5548" s="15">
        <f>Dados!$D$2+Dados!E5548</f>
        <v>146.76999999999998</v>
      </c>
      <c r="E5548" s="16">
        <f>Dados!$G$2+Dados!H5548</f>
        <v>178.76999999999998</v>
      </c>
    </row>
    <row r="5549" spans="1:5" ht="13.9" customHeight="1" x14ac:dyDescent="0.25">
      <c r="A5549" s="17">
        <v>5547</v>
      </c>
      <c r="B5549" s="18" t="s">
        <v>11121</v>
      </c>
      <c r="C5549" s="19" t="s">
        <v>11122</v>
      </c>
      <c r="D5549" s="15">
        <f>Dados!$D$2+Dados!E5549</f>
        <v>146.76999999999998</v>
      </c>
      <c r="E5549" s="16">
        <f>Dados!$G$2+Dados!H5549</f>
        <v>178.76999999999998</v>
      </c>
    </row>
    <row r="5550" spans="1:5" ht="13.9" customHeight="1" x14ac:dyDescent="0.25">
      <c r="A5550" s="17">
        <v>5548</v>
      </c>
      <c r="B5550" s="18" t="s">
        <v>11123</v>
      </c>
      <c r="C5550" s="19" t="s">
        <v>11124</v>
      </c>
      <c r="D5550" s="15">
        <f>Dados!$D$2+Dados!E5550</f>
        <v>114.27</v>
      </c>
      <c r="E5550" s="16">
        <f>Dados!$G$2+Dados!H5550</f>
        <v>146.26999999999998</v>
      </c>
    </row>
    <row r="5551" spans="1:5" ht="13.9" customHeight="1" x14ac:dyDescent="0.25">
      <c r="A5551" s="17">
        <v>5549</v>
      </c>
      <c r="B5551" s="18" t="s">
        <v>11125</v>
      </c>
      <c r="C5551" s="19" t="s">
        <v>11126</v>
      </c>
      <c r="D5551" s="15">
        <f>Dados!$D$2+Dados!E5551</f>
        <v>114.27</v>
      </c>
      <c r="E5551" s="16">
        <f>Dados!$G$2+Dados!H5551</f>
        <v>146.26999999999998</v>
      </c>
    </row>
    <row r="5552" spans="1:5" ht="13.9" customHeight="1" x14ac:dyDescent="0.25">
      <c r="A5552" s="17">
        <v>5550</v>
      </c>
      <c r="B5552" s="18" t="s">
        <v>11127</v>
      </c>
      <c r="C5552" s="19" t="s">
        <v>11128</v>
      </c>
      <c r="D5552" s="15">
        <f>Dados!$D$2+Dados!E5552</f>
        <v>114.27</v>
      </c>
      <c r="E5552" s="16">
        <f>Dados!$G$2+Dados!H5552</f>
        <v>146.26999999999998</v>
      </c>
    </row>
    <row r="5553" spans="1:5" ht="13.9" customHeight="1" x14ac:dyDescent="0.25">
      <c r="A5553" s="17">
        <v>5551</v>
      </c>
      <c r="B5553" s="18" t="s">
        <v>11129</v>
      </c>
      <c r="C5553" s="19" t="s">
        <v>11130</v>
      </c>
      <c r="D5553" s="15">
        <f>Dados!$D$2+Dados!E5553</f>
        <v>114.27</v>
      </c>
      <c r="E5553" s="16">
        <f>Dados!$G$2+Dados!H5553</f>
        <v>146.26999999999998</v>
      </c>
    </row>
    <row r="5554" spans="1:5" ht="13.9" customHeight="1" x14ac:dyDescent="0.25">
      <c r="A5554" s="17">
        <v>5552</v>
      </c>
      <c r="B5554" s="18" t="s">
        <v>11131</v>
      </c>
      <c r="C5554" s="19" t="s">
        <v>11132</v>
      </c>
      <c r="D5554" s="15">
        <f>Dados!$D$2+Dados!E5554</f>
        <v>114.27</v>
      </c>
      <c r="E5554" s="16">
        <f>Dados!$G$2+Dados!H5554</f>
        <v>146.26999999999998</v>
      </c>
    </row>
    <row r="5555" spans="1:5" ht="13.9" customHeight="1" x14ac:dyDescent="0.25">
      <c r="A5555" s="17">
        <v>5553</v>
      </c>
      <c r="B5555" s="18" t="s">
        <v>11133</v>
      </c>
      <c r="C5555" s="19" t="s">
        <v>11134</v>
      </c>
      <c r="D5555" s="15">
        <f>Dados!$D$2+Dados!E5555</f>
        <v>114.27</v>
      </c>
      <c r="E5555" s="16">
        <f>Dados!$G$2+Dados!H5555</f>
        <v>146.26999999999998</v>
      </c>
    </row>
    <row r="5556" spans="1:5" ht="13.9" customHeight="1" x14ac:dyDescent="0.25">
      <c r="A5556" s="17">
        <v>5554</v>
      </c>
      <c r="B5556" s="18" t="s">
        <v>11135</v>
      </c>
      <c r="C5556" s="19" t="s">
        <v>11136</v>
      </c>
      <c r="D5556" s="15">
        <f>Dados!$D$2+Dados!E5556</f>
        <v>54.59</v>
      </c>
      <c r="E5556" s="16">
        <f>Dados!$G$2+Dados!H5556</f>
        <v>86.59</v>
      </c>
    </row>
    <row r="5557" spans="1:5" ht="13.9" customHeight="1" x14ac:dyDescent="0.25">
      <c r="A5557" s="17">
        <v>5555</v>
      </c>
      <c r="B5557" s="18" t="s">
        <v>11137</v>
      </c>
      <c r="C5557" s="19" t="s">
        <v>11138</v>
      </c>
      <c r="D5557" s="15">
        <f>Dados!$D$2+Dados!E5557</f>
        <v>176.66</v>
      </c>
      <c r="E5557" s="16">
        <f>Dados!$G$2+Dados!H5557</f>
        <v>208.66</v>
      </c>
    </row>
    <row r="5558" spans="1:5" ht="13.9" customHeight="1" x14ac:dyDescent="0.25">
      <c r="A5558" s="17">
        <v>5556</v>
      </c>
      <c r="B5558" s="18" t="s">
        <v>11139</v>
      </c>
      <c r="C5558" s="19" t="s">
        <v>11140</v>
      </c>
      <c r="D5558" s="15">
        <f>Dados!$D$2+Dados!E5558</f>
        <v>149.53</v>
      </c>
      <c r="E5558" s="16">
        <f>Dados!$G$2+Dados!H5558</f>
        <v>181.53</v>
      </c>
    </row>
    <row r="5559" spans="1:5" ht="13.9" customHeight="1" x14ac:dyDescent="0.25">
      <c r="A5559" s="17">
        <v>5557</v>
      </c>
      <c r="B5559" s="18" t="s">
        <v>11141</v>
      </c>
      <c r="C5559" s="19" t="s">
        <v>11142</v>
      </c>
      <c r="D5559" s="15">
        <f>Dados!$D$2+Dados!E5559</f>
        <v>108.84</v>
      </c>
      <c r="E5559" s="16">
        <f>Dados!$G$2+Dados!H5559</f>
        <v>140.84</v>
      </c>
    </row>
    <row r="5560" spans="1:5" ht="13.9" customHeight="1" x14ac:dyDescent="0.25">
      <c r="A5560" s="17">
        <v>5558</v>
      </c>
      <c r="B5560" s="18" t="s">
        <v>11143</v>
      </c>
      <c r="C5560" s="19" t="s">
        <v>11144</v>
      </c>
      <c r="D5560" s="15">
        <f>Dados!$D$2+Dados!E5560</f>
        <v>97.99</v>
      </c>
      <c r="E5560" s="16">
        <f>Dados!$G$2+Dados!H5560</f>
        <v>129.99</v>
      </c>
    </row>
    <row r="5561" spans="1:5" ht="13.9" customHeight="1" x14ac:dyDescent="0.25">
      <c r="A5561" s="17">
        <v>5559</v>
      </c>
      <c r="B5561" s="18" t="s">
        <v>11145</v>
      </c>
      <c r="C5561" s="19" t="s">
        <v>11146</v>
      </c>
      <c r="D5561" s="15">
        <f>Dados!$D$2+Dados!E5561</f>
        <v>108.84</v>
      </c>
      <c r="E5561" s="16">
        <f>Dados!$G$2+Dados!H5561</f>
        <v>140.84</v>
      </c>
    </row>
    <row r="5562" spans="1:5" ht="13.9" customHeight="1" x14ac:dyDescent="0.25">
      <c r="A5562" s="17">
        <v>5560</v>
      </c>
      <c r="B5562" s="18" t="s">
        <v>11147</v>
      </c>
      <c r="C5562" s="19" t="s">
        <v>11148</v>
      </c>
      <c r="D5562" s="15">
        <f>Dados!$D$2+Dados!E5562</f>
        <v>125.12</v>
      </c>
      <c r="E5562" s="16">
        <f>Dados!$G$2+Dados!H5562</f>
        <v>157.12</v>
      </c>
    </row>
    <row r="5563" spans="1:5" ht="13.9" customHeight="1" x14ac:dyDescent="0.25">
      <c r="A5563" s="17">
        <v>5561</v>
      </c>
      <c r="B5563" s="18" t="s">
        <v>11149</v>
      </c>
      <c r="C5563" s="19" t="s">
        <v>11150</v>
      </c>
      <c r="D5563" s="15">
        <f>Dados!$D$2+Dados!E5563</f>
        <v>108.84</v>
      </c>
      <c r="E5563" s="16">
        <f>Dados!$G$2+Dados!H5563</f>
        <v>140.84</v>
      </c>
    </row>
    <row r="5564" spans="1:5" ht="13.9" customHeight="1" x14ac:dyDescent="0.25">
      <c r="A5564" s="17">
        <v>5562</v>
      </c>
      <c r="B5564" s="18" t="s">
        <v>11151</v>
      </c>
      <c r="C5564" s="19" t="s">
        <v>11152</v>
      </c>
      <c r="D5564" s="15">
        <f>Dados!$D$2+Dados!E5564</f>
        <v>331.28</v>
      </c>
      <c r="E5564" s="16">
        <f>Dados!$G$2+Dados!H5564</f>
        <v>363.28</v>
      </c>
    </row>
    <row r="5565" spans="1:5" ht="13.9" customHeight="1" x14ac:dyDescent="0.25">
      <c r="A5565" s="17">
        <v>5563</v>
      </c>
      <c r="B5565" s="18" t="s">
        <v>11153</v>
      </c>
      <c r="C5565" s="19" t="s">
        <v>11154</v>
      </c>
      <c r="D5565" s="15">
        <f>Dados!$D$2+Dados!E5565</f>
        <v>146.82</v>
      </c>
      <c r="E5565" s="16">
        <f>Dados!$G$2+Dados!H5565</f>
        <v>178.82</v>
      </c>
    </row>
    <row r="5566" spans="1:5" ht="13.9" customHeight="1" x14ac:dyDescent="0.25">
      <c r="A5566" s="17">
        <v>5564</v>
      </c>
      <c r="B5566" s="18" t="s">
        <v>11155</v>
      </c>
      <c r="C5566" s="19" t="s">
        <v>11156</v>
      </c>
      <c r="D5566" s="15">
        <f>Dados!$D$2+Dados!E5566</f>
        <v>222.77</v>
      </c>
      <c r="E5566" s="16">
        <f>Dados!$G$2+Dados!H5566</f>
        <v>254.77</v>
      </c>
    </row>
    <row r="5567" spans="1:5" ht="13.9" customHeight="1" x14ac:dyDescent="0.25">
      <c r="A5567" s="17">
        <v>5565</v>
      </c>
      <c r="B5567" s="18" t="s">
        <v>11157</v>
      </c>
      <c r="C5567" s="19" t="s">
        <v>11158</v>
      </c>
      <c r="D5567" s="15">
        <f>Dados!$D$2+Dados!E5567</f>
        <v>222.77</v>
      </c>
      <c r="E5567" s="16">
        <f>Dados!$G$2+Dados!H5567</f>
        <v>254.77</v>
      </c>
    </row>
    <row r="5568" spans="1:5" ht="13.9" customHeight="1" x14ac:dyDescent="0.25">
      <c r="A5568" s="17">
        <v>5566</v>
      </c>
      <c r="B5568" s="18" t="s">
        <v>11159</v>
      </c>
      <c r="C5568" s="19" t="s">
        <v>11160</v>
      </c>
      <c r="D5568" s="15">
        <f>Dados!$D$2+Dados!E5568</f>
        <v>135.97</v>
      </c>
      <c r="E5568" s="16">
        <f>Dados!$G$2+Dados!H5568</f>
        <v>167.97</v>
      </c>
    </row>
    <row r="5569" spans="1:5" ht="13.9" customHeight="1" x14ac:dyDescent="0.25">
      <c r="A5569" s="17">
        <v>5567</v>
      </c>
      <c r="B5569" s="18" t="s">
        <v>11161</v>
      </c>
      <c r="C5569" s="19" t="s">
        <v>11162</v>
      </c>
      <c r="D5569" s="15">
        <f>Dados!$D$2+Dados!E5569</f>
        <v>222.77</v>
      </c>
      <c r="E5569" s="16">
        <f>Dados!$G$2+Dados!H5569</f>
        <v>254.77</v>
      </c>
    </row>
    <row r="5570" spans="1:5" ht="13.9" customHeight="1" x14ac:dyDescent="0.25">
      <c r="A5570" s="17">
        <v>5568</v>
      </c>
      <c r="B5570" s="18" t="s">
        <v>11163</v>
      </c>
      <c r="C5570" s="19" t="s">
        <v>11164</v>
      </c>
      <c r="D5570" s="15">
        <f>Dados!$D$2+Dados!E5570</f>
        <v>320.43</v>
      </c>
      <c r="E5570" s="16">
        <f>Dados!$G$2+Dados!H5570</f>
        <v>352.43</v>
      </c>
    </row>
    <row r="5571" spans="1:5" ht="13.9" customHeight="1" x14ac:dyDescent="0.25">
      <c r="A5571" s="17">
        <v>5569</v>
      </c>
      <c r="B5571" s="18" t="s">
        <v>11165</v>
      </c>
      <c r="C5571" s="19" t="s">
        <v>11166</v>
      </c>
      <c r="D5571" s="15">
        <f>Dados!$D$2+Dados!E5571</f>
        <v>255.32</v>
      </c>
      <c r="E5571" s="16">
        <f>Dados!$G$2+Dados!H5571</f>
        <v>287.32</v>
      </c>
    </row>
    <row r="5572" spans="1:5" ht="13.9" customHeight="1" x14ac:dyDescent="0.25">
      <c r="A5572" s="17">
        <v>5570</v>
      </c>
      <c r="B5572" s="18" t="s">
        <v>11167</v>
      </c>
      <c r="C5572" s="19" t="s">
        <v>11168</v>
      </c>
      <c r="D5572" s="15">
        <f>Dados!$D$2+Dados!E5572</f>
        <v>320.43</v>
      </c>
      <c r="E5572" s="16">
        <f>Dados!$G$2+Dados!H5572</f>
        <v>352.43</v>
      </c>
    </row>
    <row r="5573" spans="1:5" ht="13.9" customHeight="1" x14ac:dyDescent="0.25">
      <c r="A5573" s="17">
        <v>5571</v>
      </c>
      <c r="B5573" s="18" t="s">
        <v>11169</v>
      </c>
      <c r="C5573" s="19" t="s">
        <v>11170</v>
      </c>
      <c r="D5573" s="15">
        <f>Dados!$D$2+Dados!E5573</f>
        <v>141.4</v>
      </c>
      <c r="E5573" s="16">
        <f>Dados!$G$2+Dados!H5573</f>
        <v>173.4</v>
      </c>
    </row>
    <row r="5574" spans="1:5" ht="13.9" customHeight="1" x14ac:dyDescent="0.25">
      <c r="A5574" s="17">
        <v>5572</v>
      </c>
      <c r="B5574" s="18" t="s">
        <v>11171</v>
      </c>
      <c r="C5574" s="19" t="s">
        <v>11172</v>
      </c>
      <c r="D5574" s="15">
        <f>Dados!$D$2+Dados!E5574</f>
        <v>255.32</v>
      </c>
      <c r="E5574" s="16">
        <f>Dados!$G$2+Dados!H5574</f>
        <v>287.32</v>
      </c>
    </row>
    <row r="5575" spans="1:5" ht="13.7" customHeight="1" x14ac:dyDescent="0.25">
      <c r="A5575" s="17">
        <v>5573</v>
      </c>
      <c r="B5575" s="18" t="s">
        <v>11173</v>
      </c>
      <c r="C5575" s="19" t="s">
        <v>11174</v>
      </c>
      <c r="D5575" s="15">
        <f>Dados!$D$2+Dados!E5575</f>
        <v>141.4</v>
      </c>
      <c r="E5575" s="16">
        <f>Dados!$G$2+Dados!H5575</f>
        <v>173.4</v>
      </c>
    </row>
    <row r="5576" spans="1:5" ht="13.9" customHeight="1" x14ac:dyDescent="0.25">
      <c r="A5576" s="17">
        <v>5574</v>
      </c>
      <c r="B5576" s="18" t="s">
        <v>11175</v>
      </c>
      <c r="C5576" s="19" t="s">
        <v>11176</v>
      </c>
      <c r="D5576" s="15">
        <f>Dados!$D$2+Dados!E5576</f>
        <v>83.07</v>
      </c>
      <c r="E5576" s="16">
        <f>Dados!$G$2+Dados!H5576</f>
        <v>115.07</v>
      </c>
    </row>
    <row r="5577" spans="1:5" ht="13.9" customHeight="1" x14ac:dyDescent="0.25">
      <c r="A5577" s="17">
        <v>5575</v>
      </c>
      <c r="B5577" s="18" t="s">
        <v>11177</v>
      </c>
      <c r="C5577" s="19" t="s">
        <v>11178</v>
      </c>
      <c r="D5577" s="15">
        <f>Dados!$D$2+Dados!E5577</f>
        <v>107.49</v>
      </c>
      <c r="E5577" s="16">
        <f>Dados!$G$2+Dados!H5577</f>
        <v>139.49</v>
      </c>
    </row>
    <row r="5578" spans="1:5" ht="13.9" customHeight="1" x14ac:dyDescent="0.25">
      <c r="A5578" s="17">
        <v>5576</v>
      </c>
      <c r="B5578" s="18" t="s">
        <v>11179</v>
      </c>
      <c r="C5578" s="19" t="s">
        <v>11180</v>
      </c>
      <c r="D5578" s="15">
        <f>Dados!$D$2+Dados!E5578</f>
        <v>141.4</v>
      </c>
      <c r="E5578" s="16">
        <f>Dados!$G$2+Dados!H5578</f>
        <v>173.4</v>
      </c>
    </row>
    <row r="5579" spans="1:5" ht="13.9" customHeight="1" x14ac:dyDescent="0.25">
      <c r="A5579" s="17">
        <v>5577</v>
      </c>
      <c r="B5579" s="18" t="s">
        <v>11181</v>
      </c>
      <c r="C5579" s="19" t="s">
        <v>11182</v>
      </c>
      <c r="D5579" s="15">
        <f>Dados!$D$2+Dados!E5579</f>
        <v>43.739999999999995</v>
      </c>
      <c r="E5579" s="16">
        <f>Dados!$G$2+Dados!H5579</f>
        <v>75.739999999999995</v>
      </c>
    </row>
    <row r="5580" spans="1:5" ht="13.9" customHeight="1" x14ac:dyDescent="0.25">
      <c r="A5580" s="17">
        <v>5578</v>
      </c>
      <c r="B5580" s="18" t="s">
        <v>11183</v>
      </c>
      <c r="C5580" s="19" t="s">
        <v>11184</v>
      </c>
      <c r="D5580" s="15">
        <f>Dados!$D$2+Dados!E5580</f>
        <v>46.45</v>
      </c>
      <c r="E5580" s="16">
        <f>Dados!$G$2+Dados!H5580</f>
        <v>78.45</v>
      </c>
    </row>
    <row r="5581" spans="1:5" ht="13.9" customHeight="1" x14ac:dyDescent="0.25">
      <c r="A5581" s="17">
        <v>5579</v>
      </c>
      <c r="B5581" s="18" t="s">
        <v>11185</v>
      </c>
      <c r="C5581" s="19" t="s">
        <v>11186</v>
      </c>
      <c r="D5581" s="15">
        <f>Dados!$D$2+Dados!E5581</f>
        <v>69.240000000000009</v>
      </c>
      <c r="E5581" s="16">
        <f>Dados!$G$2+Dados!H5581</f>
        <v>101.24000000000001</v>
      </c>
    </row>
    <row r="5582" spans="1:5" ht="13.9" customHeight="1" x14ac:dyDescent="0.25">
      <c r="A5582" s="17">
        <v>5580</v>
      </c>
      <c r="B5582" s="18" t="s">
        <v>11187</v>
      </c>
      <c r="C5582" s="19" t="s">
        <v>11188</v>
      </c>
      <c r="D5582" s="15">
        <f>Dados!$D$2+Dados!E5582</f>
        <v>58.39</v>
      </c>
      <c r="E5582" s="16">
        <f>Dados!$G$2+Dados!H5582</f>
        <v>90.39</v>
      </c>
    </row>
    <row r="5583" spans="1:5" ht="13.9" customHeight="1" x14ac:dyDescent="0.25">
      <c r="A5583" s="17">
        <v>5581</v>
      </c>
      <c r="B5583" s="18" t="s">
        <v>11189</v>
      </c>
      <c r="C5583" s="19" t="s">
        <v>11190</v>
      </c>
      <c r="D5583" s="15">
        <f>Dados!$D$2+Dados!E5583</f>
        <v>58.39</v>
      </c>
      <c r="E5583" s="16">
        <f>Dados!$G$2+Dados!H5583</f>
        <v>90.39</v>
      </c>
    </row>
    <row r="5584" spans="1:5" ht="13.9" customHeight="1" x14ac:dyDescent="0.25">
      <c r="A5584" s="17">
        <v>5582</v>
      </c>
      <c r="B5584" s="18" t="s">
        <v>11191</v>
      </c>
      <c r="C5584" s="19" t="s">
        <v>11192</v>
      </c>
      <c r="D5584" s="15">
        <f>Dados!$D$2+Dados!E5584</f>
        <v>32.89</v>
      </c>
      <c r="E5584" s="16">
        <f>Dados!$G$2+Dados!H5584</f>
        <v>64.89</v>
      </c>
    </row>
    <row r="5585" spans="1:5" ht="13.9" customHeight="1" x14ac:dyDescent="0.25">
      <c r="A5585" s="17">
        <v>5583</v>
      </c>
      <c r="B5585" s="18" t="s">
        <v>11193</v>
      </c>
      <c r="C5585" s="19" t="s">
        <v>11194</v>
      </c>
      <c r="D5585" s="15">
        <f>Dados!$D$2+Dados!E5585</f>
        <v>54.59</v>
      </c>
      <c r="E5585" s="16">
        <f>Dados!$G$2+Dados!H5585</f>
        <v>86.59</v>
      </c>
    </row>
    <row r="5586" spans="1:5" ht="13.9" customHeight="1" x14ac:dyDescent="0.25">
      <c r="A5586" s="17">
        <v>5584</v>
      </c>
      <c r="B5586" s="18" t="s">
        <v>11195</v>
      </c>
      <c r="C5586" s="19" t="s">
        <v>11196</v>
      </c>
      <c r="D5586" s="15">
        <f>Dados!$D$2+Dados!E5586</f>
        <v>141.4</v>
      </c>
      <c r="E5586" s="16">
        <f>Dados!$G$2+Dados!H5586</f>
        <v>173.4</v>
      </c>
    </row>
    <row r="5587" spans="1:5" ht="13.9" customHeight="1" x14ac:dyDescent="0.25">
      <c r="A5587" s="17">
        <v>5585</v>
      </c>
      <c r="B5587" s="18" t="s">
        <v>11197</v>
      </c>
      <c r="C5587" s="19" t="s">
        <v>11198</v>
      </c>
      <c r="D5587" s="15">
        <f>Dados!$D$2+Dados!E5587</f>
        <v>43.69</v>
      </c>
      <c r="E5587" s="16">
        <f>Dados!$G$2+Dados!H5587</f>
        <v>75.69</v>
      </c>
    </row>
    <row r="5588" spans="1:5" ht="13.9" customHeight="1" x14ac:dyDescent="0.25">
      <c r="A5588" s="17">
        <v>5586</v>
      </c>
      <c r="B5588" s="18" t="s">
        <v>11199</v>
      </c>
      <c r="C5588" s="19" t="s">
        <v>11200</v>
      </c>
      <c r="D5588" s="15">
        <f>Dados!$D$2+Dados!E5588</f>
        <v>48.620000000000005</v>
      </c>
      <c r="E5588" s="16">
        <f>Dados!$G$2+Dados!H5588</f>
        <v>80.62</v>
      </c>
    </row>
    <row r="5589" spans="1:5" ht="13.9" customHeight="1" x14ac:dyDescent="0.25">
      <c r="A5589" s="17">
        <v>5587</v>
      </c>
      <c r="B5589" s="18" t="s">
        <v>11201</v>
      </c>
      <c r="C5589" s="19" t="s">
        <v>11202</v>
      </c>
      <c r="D5589" s="15">
        <f>Dados!$D$2+Dados!E5589</f>
        <v>107.49</v>
      </c>
      <c r="E5589" s="16">
        <f>Dados!$G$2+Dados!H5589</f>
        <v>139.49</v>
      </c>
    </row>
    <row r="5590" spans="1:5" ht="13.9" customHeight="1" x14ac:dyDescent="0.25">
      <c r="A5590" s="17">
        <v>5588</v>
      </c>
      <c r="B5590" s="18" t="s">
        <v>11203</v>
      </c>
      <c r="C5590" s="19" t="s">
        <v>11204</v>
      </c>
      <c r="D5590" s="15">
        <f>Dados!$D$2+Dados!E5590</f>
        <v>83.07</v>
      </c>
      <c r="E5590" s="16">
        <f>Dados!$G$2+Dados!H5590</f>
        <v>115.07</v>
      </c>
    </row>
    <row r="5591" spans="1:5" ht="13.9" customHeight="1" x14ac:dyDescent="0.25">
      <c r="A5591" s="17">
        <v>5589</v>
      </c>
      <c r="B5591" s="18" t="s">
        <v>11205</v>
      </c>
      <c r="C5591" s="19" t="s">
        <v>11206</v>
      </c>
      <c r="D5591" s="15">
        <f>Dados!$D$2+Dados!E5591</f>
        <v>51.879999999999995</v>
      </c>
      <c r="E5591" s="16">
        <f>Dados!$G$2+Dados!H5591</f>
        <v>83.88</v>
      </c>
    </row>
    <row r="5592" spans="1:5" ht="13.9" customHeight="1" x14ac:dyDescent="0.25">
      <c r="A5592" s="17">
        <v>5590</v>
      </c>
      <c r="B5592" s="18" t="s">
        <v>11207</v>
      </c>
      <c r="C5592" s="19" t="s">
        <v>11208</v>
      </c>
      <c r="D5592" s="15">
        <f>Dados!$D$2+Dados!E5592</f>
        <v>60.02</v>
      </c>
      <c r="E5592" s="16">
        <f>Dados!$G$2+Dados!H5592</f>
        <v>92.02000000000001</v>
      </c>
    </row>
    <row r="5593" spans="1:5" ht="13.9" customHeight="1" x14ac:dyDescent="0.25">
      <c r="A5593" s="17">
        <v>5591</v>
      </c>
      <c r="B5593" s="18" t="s">
        <v>11209</v>
      </c>
      <c r="C5593" s="19" t="s">
        <v>11210</v>
      </c>
      <c r="D5593" s="15">
        <f>Dados!$D$2+Dados!E5593</f>
        <v>60.02</v>
      </c>
      <c r="E5593" s="16">
        <f>Dados!$G$2+Dados!H5593</f>
        <v>92.02000000000001</v>
      </c>
    </row>
    <row r="5594" spans="1:5" ht="13.9" customHeight="1" x14ac:dyDescent="0.25">
      <c r="A5594" s="17">
        <v>5592</v>
      </c>
      <c r="B5594" s="18" t="s">
        <v>11211</v>
      </c>
      <c r="C5594" s="19" t="s">
        <v>11212</v>
      </c>
      <c r="D5594" s="15">
        <f>Dados!$D$2+Dados!E5594</f>
        <v>49.17</v>
      </c>
      <c r="E5594" s="16">
        <f>Dados!$G$2+Dados!H5594</f>
        <v>81.17</v>
      </c>
    </row>
    <row r="5595" spans="1:5" ht="13.9" customHeight="1" x14ac:dyDescent="0.25">
      <c r="A5595" s="17">
        <v>5593</v>
      </c>
      <c r="B5595" s="18" t="s">
        <v>11213</v>
      </c>
      <c r="C5595" s="19" t="s">
        <v>11214</v>
      </c>
      <c r="D5595" s="15">
        <f>Dados!$D$2+Dados!E5595</f>
        <v>46.45</v>
      </c>
      <c r="E5595" s="16">
        <f>Dados!$G$2+Dados!H5595</f>
        <v>78.45</v>
      </c>
    </row>
    <row r="5596" spans="1:5" ht="13.9" customHeight="1" x14ac:dyDescent="0.25">
      <c r="A5596" s="17">
        <v>5594</v>
      </c>
      <c r="B5596" s="18" t="s">
        <v>11215</v>
      </c>
      <c r="C5596" s="19" t="s">
        <v>11216</v>
      </c>
      <c r="D5596" s="15">
        <f>Dados!$D$2+Dados!E5596</f>
        <v>61.37</v>
      </c>
      <c r="E5596" s="16">
        <f>Dados!$G$2+Dados!H5596</f>
        <v>93.37</v>
      </c>
    </row>
    <row r="5597" spans="1:5" ht="13.9" customHeight="1" x14ac:dyDescent="0.25">
      <c r="A5597" s="17">
        <v>5595</v>
      </c>
      <c r="B5597" s="18" t="s">
        <v>11217</v>
      </c>
      <c r="C5597" s="19" t="s">
        <v>11218</v>
      </c>
      <c r="D5597" s="15">
        <f>Dados!$D$2+Dados!E5597</f>
        <v>51.879999999999995</v>
      </c>
      <c r="E5597" s="16">
        <f>Dados!$G$2+Dados!H5597</f>
        <v>83.88</v>
      </c>
    </row>
    <row r="5598" spans="1:5" ht="13.9" customHeight="1" x14ac:dyDescent="0.25">
      <c r="A5598" s="17">
        <v>5596</v>
      </c>
      <c r="B5598" s="18" t="s">
        <v>11219</v>
      </c>
      <c r="C5598" s="19" t="s">
        <v>11220</v>
      </c>
      <c r="D5598" s="15">
        <f>Dados!$D$2+Dados!E5598</f>
        <v>62.73</v>
      </c>
      <c r="E5598" s="16">
        <f>Dados!$G$2+Dados!H5598</f>
        <v>94.72999999999999</v>
      </c>
    </row>
    <row r="5599" spans="1:5" ht="13.9" customHeight="1" x14ac:dyDescent="0.25">
      <c r="A5599" s="17">
        <v>5597</v>
      </c>
      <c r="B5599" s="18" t="s">
        <v>11221</v>
      </c>
      <c r="C5599" s="19" t="s">
        <v>11222</v>
      </c>
      <c r="D5599" s="15">
        <f>Dados!$D$2+Dados!E5599</f>
        <v>87.14</v>
      </c>
      <c r="E5599" s="16">
        <f>Dados!$G$2+Dados!H5599</f>
        <v>119.14</v>
      </c>
    </row>
    <row r="5600" spans="1:5" ht="13.9" customHeight="1" x14ac:dyDescent="0.25">
      <c r="A5600" s="17">
        <v>5598</v>
      </c>
      <c r="B5600" s="18" t="s">
        <v>11223</v>
      </c>
      <c r="C5600" s="19" t="s">
        <v>11224</v>
      </c>
      <c r="D5600" s="15">
        <f>Dados!$D$2+Dados!E5600</f>
        <v>48.35</v>
      </c>
      <c r="E5600" s="16">
        <f>Dados!$G$2+Dados!H5600</f>
        <v>80.349999999999994</v>
      </c>
    </row>
    <row r="5601" spans="1:5" ht="13.9" customHeight="1" x14ac:dyDescent="0.25">
      <c r="A5601" s="17">
        <v>5599</v>
      </c>
      <c r="B5601" s="18" t="s">
        <v>11225</v>
      </c>
      <c r="C5601" s="19" t="s">
        <v>11226</v>
      </c>
      <c r="D5601" s="15">
        <f>Dados!$D$2+Dados!E5601</f>
        <v>59.47</v>
      </c>
      <c r="E5601" s="16">
        <f>Dados!$G$2+Dados!H5601</f>
        <v>91.47</v>
      </c>
    </row>
    <row r="5602" spans="1:5" ht="13.9" customHeight="1" x14ac:dyDescent="0.25">
      <c r="A5602" s="17">
        <v>5600</v>
      </c>
      <c r="B5602" s="18" t="s">
        <v>11227</v>
      </c>
      <c r="C5602" s="19" t="s">
        <v>11228</v>
      </c>
      <c r="D5602" s="15">
        <f>Dados!$D$2+Dados!E5602</f>
        <v>75.210000000000008</v>
      </c>
      <c r="E5602" s="16">
        <f>Dados!$G$2+Dados!H5602</f>
        <v>107.21000000000001</v>
      </c>
    </row>
    <row r="5603" spans="1:5" ht="13.9" customHeight="1" x14ac:dyDescent="0.25">
      <c r="A5603" s="17">
        <v>5601</v>
      </c>
      <c r="B5603" s="18" t="s">
        <v>11229</v>
      </c>
      <c r="C5603" s="19" t="s">
        <v>11230</v>
      </c>
      <c r="D5603" s="15">
        <f>Dados!$D$2+Dados!E5603</f>
        <v>44.83</v>
      </c>
      <c r="E5603" s="16">
        <f>Dados!$G$2+Dados!H5603</f>
        <v>76.83</v>
      </c>
    </row>
    <row r="5604" spans="1:5" ht="13.9" customHeight="1" x14ac:dyDescent="0.25">
      <c r="A5604" s="17">
        <v>5602</v>
      </c>
      <c r="B5604" s="18" t="s">
        <v>11231</v>
      </c>
      <c r="C5604" s="19" t="s">
        <v>11232</v>
      </c>
      <c r="D5604" s="15">
        <f>Dados!$D$2+Dados!E5604</f>
        <v>50.79</v>
      </c>
      <c r="E5604" s="16">
        <f>Dados!$G$2+Dados!H5604</f>
        <v>82.789999999999992</v>
      </c>
    </row>
    <row r="5605" spans="1:5" ht="13.9" customHeight="1" x14ac:dyDescent="0.25">
      <c r="A5605" s="17">
        <v>5603</v>
      </c>
      <c r="B5605" s="18" t="s">
        <v>11233</v>
      </c>
      <c r="C5605" s="19" t="s">
        <v>11234</v>
      </c>
      <c r="D5605" s="15">
        <f>Dados!$D$2+Dados!E5605</f>
        <v>57.3</v>
      </c>
      <c r="E5605" s="16">
        <f>Dados!$G$2+Dados!H5605</f>
        <v>89.3</v>
      </c>
    </row>
    <row r="5606" spans="1:5" ht="13.9" customHeight="1" x14ac:dyDescent="0.25">
      <c r="A5606" s="17">
        <v>5604</v>
      </c>
      <c r="B5606" s="18" t="s">
        <v>11235</v>
      </c>
      <c r="C5606" s="19" t="s">
        <v>11236</v>
      </c>
      <c r="D5606" s="15">
        <f>Dados!$D$2+Dados!E5606</f>
        <v>46.45</v>
      </c>
      <c r="E5606" s="16">
        <f>Dados!$G$2+Dados!H5606</f>
        <v>78.45</v>
      </c>
    </row>
    <row r="5607" spans="1:5" ht="13.9" customHeight="1" x14ac:dyDescent="0.25">
      <c r="A5607" s="17">
        <v>5605</v>
      </c>
      <c r="B5607" s="18" t="s">
        <v>11237</v>
      </c>
      <c r="C5607" s="19" t="s">
        <v>11238</v>
      </c>
      <c r="D5607" s="15">
        <f>Dados!$D$2+Dados!E5607</f>
        <v>41.03</v>
      </c>
      <c r="E5607" s="16">
        <f>Dados!$G$2+Dados!H5607</f>
        <v>73.03</v>
      </c>
    </row>
    <row r="5608" spans="1:5" ht="13.9" customHeight="1" x14ac:dyDescent="0.25">
      <c r="A5608" s="17">
        <v>5606</v>
      </c>
      <c r="B5608" s="18" t="s">
        <v>11239</v>
      </c>
      <c r="C5608" s="19" t="s">
        <v>11240</v>
      </c>
      <c r="D5608" s="15">
        <f>Dados!$D$2+Dados!E5608</f>
        <v>43.739999999999995</v>
      </c>
      <c r="E5608" s="16">
        <f>Dados!$G$2+Dados!H5608</f>
        <v>75.739999999999995</v>
      </c>
    </row>
    <row r="5609" spans="1:5" ht="13.9" customHeight="1" x14ac:dyDescent="0.25">
      <c r="A5609" s="17">
        <v>5607</v>
      </c>
      <c r="B5609" s="18" t="s">
        <v>11241</v>
      </c>
      <c r="C5609" s="19" t="s">
        <v>11242</v>
      </c>
      <c r="D5609" s="15">
        <f>Dados!$D$2+Dados!E5609</f>
        <v>49.17</v>
      </c>
      <c r="E5609" s="16">
        <f>Dados!$G$2+Dados!H5609</f>
        <v>81.17</v>
      </c>
    </row>
    <row r="5610" spans="1:5" ht="13.7" customHeight="1" x14ac:dyDescent="0.25">
      <c r="A5610" s="17">
        <v>5608</v>
      </c>
      <c r="B5610" s="18" t="s">
        <v>11243</v>
      </c>
      <c r="C5610" s="19" t="s">
        <v>11244</v>
      </c>
      <c r="D5610" s="15">
        <f>Dados!$D$2+Dados!E5610</f>
        <v>43.739999999999995</v>
      </c>
      <c r="E5610" s="16">
        <f>Dados!$G$2+Dados!H5610</f>
        <v>75.739999999999995</v>
      </c>
    </row>
    <row r="5611" spans="1:5" ht="13.9" customHeight="1" x14ac:dyDescent="0.25">
      <c r="A5611" s="17">
        <v>5609</v>
      </c>
      <c r="B5611" s="18" t="s">
        <v>11245</v>
      </c>
      <c r="C5611" s="19" t="s">
        <v>11246</v>
      </c>
      <c r="D5611" s="15">
        <f>Dados!$D$2+Dados!E5611</f>
        <v>49.17</v>
      </c>
      <c r="E5611" s="16">
        <f>Dados!$G$2+Dados!H5611</f>
        <v>81.17</v>
      </c>
    </row>
    <row r="5612" spans="1:5" ht="13.9" customHeight="1" x14ac:dyDescent="0.25">
      <c r="A5612" s="17">
        <v>5610</v>
      </c>
      <c r="B5612" s="18" t="s">
        <v>11247</v>
      </c>
      <c r="C5612" s="19" t="s">
        <v>11248</v>
      </c>
      <c r="D5612" s="15">
        <f>Dados!$D$2+Dados!E5612</f>
        <v>49.17</v>
      </c>
      <c r="E5612" s="16">
        <f>Dados!$G$2+Dados!H5612</f>
        <v>81.17</v>
      </c>
    </row>
    <row r="5613" spans="1:5" ht="13.9" customHeight="1" x14ac:dyDescent="0.25">
      <c r="A5613" s="17">
        <v>5611</v>
      </c>
      <c r="B5613" s="18" t="s">
        <v>11249</v>
      </c>
      <c r="C5613" s="19" t="s">
        <v>11250</v>
      </c>
      <c r="D5613" s="15">
        <f>Dados!$D$2+Dados!E5613</f>
        <v>43.739999999999995</v>
      </c>
      <c r="E5613" s="16">
        <f>Dados!$G$2+Dados!H5613</f>
        <v>75.739999999999995</v>
      </c>
    </row>
    <row r="5614" spans="1:5" ht="13.9" customHeight="1" x14ac:dyDescent="0.25">
      <c r="A5614" s="17">
        <v>5612</v>
      </c>
      <c r="B5614" s="18" t="s">
        <v>11251</v>
      </c>
      <c r="C5614" s="19" t="s">
        <v>11252</v>
      </c>
      <c r="D5614" s="15">
        <f>Dados!$D$2+Dados!E5614</f>
        <v>46.45</v>
      </c>
      <c r="E5614" s="16">
        <f>Dados!$G$2+Dados!H5614</f>
        <v>78.45</v>
      </c>
    </row>
    <row r="5615" spans="1:5" ht="13.9" customHeight="1" x14ac:dyDescent="0.25">
      <c r="A5615" s="17">
        <v>5613</v>
      </c>
      <c r="B5615" s="18" t="s">
        <v>11253</v>
      </c>
      <c r="C5615" s="19" t="s">
        <v>11254</v>
      </c>
      <c r="D5615" s="15">
        <f>Dados!$D$2+Dados!E5615</f>
        <v>43.739999999999995</v>
      </c>
      <c r="E5615" s="16">
        <f>Dados!$G$2+Dados!H5615</f>
        <v>75.739999999999995</v>
      </c>
    </row>
    <row r="5616" spans="1:5" ht="13.9" customHeight="1" x14ac:dyDescent="0.25">
      <c r="A5616" s="17">
        <v>5614</v>
      </c>
      <c r="B5616" s="18" t="s">
        <v>11255</v>
      </c>
      <c r="C5616" s="19" t="s">
        <v>11256</v>
      </c>
      <c r="D5616" s="15">
        <f>Dados!$D$2+Dados!E5616</f>
        <v>54.59</v>
      </c>
      <c r="E5616" s="16">
        <f>Dados!$G$2+Dados!H5616</f>
        <v>86.59</v>
      </c>
    </row>
    <row r="5617" spans="1:5" ht="13.9" customHeight="1" x14ac:dyDescent="0.25">
      <c r="A5617" s="17">
        <v>5615</v>
      </c>
      <c r="B5617" s="18" t="s">
        <v>11257</v>
      </c>
      <c r="C5617" s="19" t="s">
        <v>11258</v>
      </c>
      <c r="D5617" s="15">
        <f>Dados!$D$2+Dados!E5617</f>
        <v>54.59</v>
      </c>
      <c r="E5617" s="16">
        <f>Dados!$G$2+Dados!H5617</f>
        <v>86.59</v>
      </c>
    </row>
    <row r="5618" spans="1:5" ht="13.9" customHeight="1" x14ac:dyDescent="0.25">
      <c r="A5618" s="17">
        <v>5616</v>
      </c>
      <c r="B5618" s="18" t="s">
        <v>11259</v>
      </c>
      <c r="C5618" s="19" t="s">
        <v>11260</v>
      </c>
      <c r="D5618" s="15">
        <f>Dados!$D$2+Dados!E5618</f>
        <v>46.45</v>
      </c>
      <c r="E5618" s="16">
        <f>Dados!$G$2+Dados!H5618</f>
        <v>78.45</v>
      </c>
    </row>
    <row r="5619" spans="1:5" ht="13.9" customHeight="1" x14ac:dyDescent="0.25">
      <c r="A5619" s="17">
        <v>5617</v>
      </c>
      <c r="B5619" s="18" t="s">
        <v>11261</v>
      </c>
      <c r="C5619" s="19" t="s">
        <v>11262</v>
      </c>
      <c r="D5619" s="15">
        <f>Dados!$D$2+Dados!E5619</f>
        <v>46.45</v>
      </c>
      <c r="E5619" s="16">
        <f>Dados!$G$2+Dados!H5619</f>
        <v>78.45</v>
      </c>
    </row>
    <row r="5620" spans="1:5" ht="13.9" customHeight="1" x14ac:dyDescent="0.25">
      <c r="A5620" s="17">
        <v>5618</v>
      </c>
      <c r="B5620" s="18" t="s">
        <v>11263</v>
      </c>
      <c r="C5620" s="19" t="s">
        <v>11264</v>
      </c>
      <c r="D5620" s="15">
        <f>Dados!$D$2+Dados!E5620</f>
        <v>46.45</v>
      </c>
      <c r="E5620" s="16">
        <f>Dados!$G$2+Dados!H5620</f>
        <v>78.45</v>
      </c>
    </row>
    <row r="5621" spans="1:5" ht="13.9" customHeight="1" x14ac:dyDescent="0.25">
      <c r="A5621" s="17">
        <v>5619</v>
      </c>
      <c r="B5621" s="18" t="s">
        <v>11265</v>
      </c>
      <c r="C5621" s="19" t="s">
        <v>11266</v>
      </c>
      <c r="D5621" s="15">
        <f>Dados!$D$2+Dados!E5621</f>
        <v>41.03</v>
      </c>
      <c r="E5621" s="16">
        <f>Dados!$G$2+Dados!H5621</f>
        <v>73.03</v>
      </c>
    </row>
    <row r="5622" spans="1:5" ht="13.9" customHeight="1" x14ac:dyDescent="0.25">
      <c r="A5622" s="17">
        <v>5620</v>
      </c>
      <c r="B5622" s="18" t="s">
        <v>11267</v>
      </c>
      <c r="C5622" s="19" t="s">
        <v>11268</v>
      </c>
      <c r="D5622" s="15">
        <f>Dados!$D$2+Dados!E5622</f>
        <v>46.45</v>
      </c>
      <c r="E5622" s="16">
        <f>Dados!$G$2+Dados!H5622</f>
        <v>78.45</v>
      </c>
    </row>
    <row r="5623" spans="1:5" ht="13.9" customHeight="1" x14ac:dyDescent="0.25">
      <c r="A5623" s="17">
        <v>5621</v>
      </c>
      <c r="B5623" s="18" t="s">
        <v>11269</v>
      </c>
      <c r="C5623" s="19" t="s">
        <v>11270</v>
      </c>
      <c r="D5623" s="15">
        <f>Dados!$D$2+Dados!E5623</f>
        <v>46.45</v>
      </c>
      <c r="E5623" s="16">
        <f>Dados!$G$2+Dados!H5623</f>
        <v>78.45</v>
      </c>
    </row>
    <row r="5624" spans="1:5" ht="13.9" customHeight="1" x14ac:dyDescent="0.25">
      <c r="A5624" s="17">
        <v>5622</v>
      </c>
      <c r="B5624" s="18" t="s">
        <v>11271</v>
      </c>
      <c r="C5624" s="19" t="s">
        <v>11272</v>
      </c>
      <c r="D5624" s="15">
        <f>Dados!$D$2+Dados!E5624</f>
        <v>41.03</v>
      </c>
      <c r="E5624" s="16">
        <f>Dados!$G$2+Dados!H5624</f>
        <v>73.03</v>
      </c>
    </row>
    <row r="5625" spans="1:5" ht="13.9" customHeight="1" x14ac:dyDescent="0.25">
      <c r="A5625" s="17">
        <v>5623</v>
      </c>
      <c r="B5625" s="18" t="s">
        <v>11273</v>
      </c>
      <c r="C5625" s="19" t="s">
        <v>11274</v>
      </c>
      <c r="D5625" s="15">
        <f>Dados!$D$2+Dados!E5625</f>
        <v>49.17</v>
      </c>
      <c r="E5625" s="16">
        <f>Dados!$G$2+Dados!H5625</f>
        <v>81.17</v>
      </c>
    </row>
    <row r="5626" spans="1:5" ht="13.9" customHeight="1" x14ac:dyDescent="0.25">
      <c r="A5626" s="17">
        <v>5624</v>
      </c>
      <c r="B5626" s="18" t="s">
        <v>11275</v>
      </c>
      <c r="C5626" s="19" t="s">
        <v>11276</v>
      </c>
      <c r="D5626" s="15">
        <f>Dados!$D$2+Dados!E5626</f>
        <v>49.17</v>
      </c>
      <c r="E5626" s="16">
        <f>Dados!$G$2+Dados!H5626</f>
        <v>81.17</v>
      </c>
    </row>
    <row r="5627" spans="1:5" ht="13.9" customHeight="1" x14ac:dyDescent="0.25">
      <c r="A5627" s="17">
        <v>5625</v>
      </c>
      <c r="B5627" s="18" t="s">
        <v>11277</v>
      </c>
      <c r="C5627" s="19" t="s">
        <v>11278</v>
      </c>
      <c r="D5627" s="15">
        <f>Dados!$D$2+Dados!E5627</f>
        <v>49.17</v>
      </c>
      <c r="E5627" s="16">
        <f>Dados!$G$2+Dados!H5627</f>
        <v>81.17</v>
      </c>
    </row>
    <row r="5628" spans="1:5" ht="13.9" customHeight="1" x14ac:dyDescent="0.25">
      <c r="A5628" s="17">
        <v>5626</v>
      </c>
      <c r="B5628" s="18" t="s">
        <v>11279</v>
      </c>
      <c r="C5628" s="19" t="s">
        <v>11280</v>
      </c>
      <c r="D5628" s="15">
        <f>Dados!$D$2+Dados!E5628</f>
        <v>515.73</v>
      </c>
      <c r="E5628" s="16">
        <f>Dados!$G$2+Dados!H5628</f>
        <v>547.73</v>
      </c>
    </row>
    <row r="5629" spans="1:5" ht="13.9" customHeight="1" x14ac:dyDescent="0.25">
      <c r="A5629" s="17">
        <v>5627</v>
      </c>
      <c r="B5629" s="18" t="s">
        <v>11281</v>
      </c>
      <c r="C5629" s="19" t="s">
        <v>11282</v>
      </c>
      <c r="D5629" s="15">
        <f>Dados!$D$2+Dados!E5629</f>
        <v>47</v>
      </c>
      <c r="E5629" s="16">
        <f>Dados!$G$2+Dados!H5629</f>
        <v>79</v>
      </c>
    </row>
    <row r="5630" spans="1:5" ht="13.9" customHeight="1" x14ac:dyDescent="0.25">
      <c r="A5630" s="17">
        <v>5628</v>
      </c>
      <c r="B5630" s="18" t="s">
        <v>11283</v>
      </c>
      <c r="C5630" s="19" t="s">
        <v>11284</v>
      </c>
      <c r="D5630" s="15">
        <f>Dados!$D$2+Dados!E5630</f>
        <v>47</v>
      </c>
      <c r="E5630" s="16">
        <f>Dados!$G$2+Dados!H5630</f>
        <v>79</v>
      </c>
    </row>
    <row r="5631" spans="1:5" ht="13.9" customHeight="1" x14ac:dyDescent="0.25">
      <c r="A5631" s="17">
        <v>5629</v>
      </c>
      <c r="B5631" s="18" t="s">
        <v>11285</v>
      </c>
      <c r="C5631" s="19" t="s">
        <v>11286</v>
      </c>
      <c r="D5631" s="15">
        <f>Dados!$D$2+Dados!E5631</f>
        <v>45.91</v>
      </c>
      <c r="E5631" s="16">
        <f>Dados!$G$2+Dados!H5631</f>
        <v>77.91</v>
      </c>
    </row>
    <row r="5632" spans="1:5" ht="13.9" customHeight="1" x14ac:dyDescent="0.25">
      <c r="A5632" s="17">
        <v>5630</v>
      </c>
      <c r="B5632" s="18" t="s">
        <v>11287</v>
      </c>
      <c r="C5632" s="19" t="s">
        <v>11288</v>
      </c>
      <c r="D5632" s="15">
        <f>Dados!$D$2+Dados!E5632</f>
        <v>49.17</v>
      </c>
      <c r="E5632" s="16">
        <f>Dados!$G$2+Dados!H5632</f>
        <v>81.17</v>
      </c>
    </row>
    <row r="5633" spans="1:5" ht="13.9" customHeight="1" x14ac:dyDescent="0.25">
      <c r="A5633" s="17">
        <v>5631</v>
      </c>
      <c r="B5633" s="18" t="s">
        <v>11289</v>
      </c>
      <c r="C5633" s="19" t="s">
        <v>11290</v>
      </c>
      <c r="D5633" s="15">
        <f>Dados!$D$2+Dados!E5633</f>
        <v>46.45</v>
      </c>
      <c r="E5633" s="16">
        <f>Dados!$G$2+Dados!H5633</f>
        <v>78.45</v>
      </c>
    </row>
    <row r="5634" spans="1:5" ht="13.9" customHeight="1" x14ac:dyDescent="0.25">
      <c r="A5634" s="17">
        <v>5632</v>
      </c>
      <c r="B5634" s="18" t="s">
        <v>11291</v>
      </c>
      <c r="C5634" s="19" t="s">
        <v>11292</v>
      </c>
      <c r="D5634" s="15">
        <f>Dados!$D$2+Dados!E5634</f>
        <v>46.45</v>
      </c>
      <c r="E5634" s="16">
        <f>Dados!$G$2+Dados!H5634</f>
        <v>78.45</v>
      </c>
    </row>
    <row r="5635" spans="1:5" ht="13.9" customHeight="1" x14ac:dyDescent="0.25">
      <c r="A5635" s="17">
        <v>5633</v>
      </c>
      <c r="B5635" s="18" t="s">
        <v>11293</v>
      </c>
      <c r="C5635" s="19" t="s">
        <v>11294</v>
      </c>
      <c r="D5635" s="15">
        <f>Dados!$D$2+Dados!E5635</f>
        <v>45.91</v>
      </c>
      <c r="E5635" s="16">
        <f>Dados!$G$2+Dados!H5635</f>
        <v>77.91</v>
      </c>
    </row>
    <row r="5636" spans="1:5" ht="13.9" customHeight="1" x14ac:dyDescent="0.25">
      <c r="A5636" s="17">
        <v>5634</v>
      </c>
      <c r="B5636" s="18" t="s">
        <v>11295</v>
      </c>
      <c r="C5636" s="19" t="s">
        <v>11296</v>
      </c>
      <c r="D5636" s="15">
        <f>Dados!$D$2+Dados!E5636</f>
        <v>49.17</v>
      </c>
      <c r="E5636" s="16">
        <f>Dados!$G$2+Dados!H5636</f>
        <v>81.17</v>
      </c>
    </row>
    <row r="5637" spans="1:5" ht="13.9" customHeight="1" x14ac:dyDescent="0.25">
      <c r="A5637" s="17">
        <v>5635</v>
      </c>
      <c r="B5637" s="18" t="s">
        <v>11297</v>
      </c>
      <c r="C5637" s="19" t="s">
        <v>11298</v>
      </c>
      <c r="D5637" s="15">
        <f>Dados!$D$2+Dados!E5637</f>
        <v>40.22</v>
      </c>
      <c r="E5637" s="16">
        <f>Dados!$G$2+Dados!H5637</f>
        <v>72.22</v>
      </c>
    </row>
    <row r="5638" spans="1:5" ht="13.9" customHeight="1" x14ac:dyDescent="0.25">
      <c r="A5638" s="17">
        <v>5636</v>
      </c>
      <c r="B5638" s="18" t="s">
        <v>11299</v>
      </c>
      <c r="C5638" s="19" t="s">
        <v>11300</v>
      </c>
      <c r="D5638" s="15">
        <f>Dados!$D$2+Dados!E5638</f>
        <v>106.13</v>
      </c>
      <c r="E5638" s="16">
        <f>Dados!$G$2+Dados!H5638</f>
        <v>138.13</v>
      </c>
    </row>
    <row r="5639" spans="1:5" ht="13.9" customHeight="1" x14ac:dyDescent="0.25">
      <c r="A5639" s="17">
        <v>5637</v>
      </c>
      <c r="B5639" s="18" t="s">
        <v>11301</v>
      </c>
      <c r="C5639" s="19" t="s">
        <v>11302</v>
      </c>
      <c r="D5639" s="15">
        <f>Dados!$D$2+Dados!E5639</f>
        <v>133.26</v>
      </c>
      <c r="E5639" s="16">
        <f>Dados!$G$2+Dados!H5639</f>
        <v>165.26</v>
      </c>
    </row>
    <row r="5640" spans="1:5" ht="13.9" customHeight="1" x14ac:dyDescent="0.25">
      <c r="A5640" s="17">
        <v>5638</v>
      </c>
      <c r="B5640" s="18" t="s">
        <v>11303</v>
      </c>
      <c r="C5640" s="19" t="s">
        <v>11304</v>
      </c>
      <c r="D5640" s="15">
        <f>Dados!$D$2+Dados!E5640</f>
        <v>92.57</v>
      </c>
      <c r="E5640" s="16">
        <f>Dados!$G$2+Dados!H5640</f>
        <v>124.57</v>
      </c>
    </row>
    <row r="5641" spans="1:5" ht="13.9" customHeight="1" x14ac:dyDescent="0.25">
      <c r="A5641" s="17">
        <v>5639</v>
      </c>
      <c r="B5641" s="18" t="s">
        <v>11305</v>
      </c>
      <c r="C5641" s="19" t="s">
        <v>11306</v>
      </c>
      <c r="D5641" s="15">
        <f>Dados!$D$2+Dados!E5641</f>
        <v>125.12</v>
      </c>
      <c r="E5641" s="16">
        <f>Dados!$G$2+Dados!H5641</f>
        <v>157.12</v>
      </c>
    </row>
    <row r="5642" spans="1:5" ht="13.9" customHeight="1" x14ac:dyDescent="0.25">
      <c r="A5642" s="17">
        <v>5640</v>
      </c>
      <c r="B5642" s="18" t="s">
        <v>11307</v>
      </c>
      <c r="C5642" s="19" t="s">
        <v>11308</v>
      </c>
      <c r="D5642" s="15">
        <f>Dados!$D$2+Dados!E5642</f>
        <v>106.13</v>
      </c>
      <c r="E5642" s="16">
        <f>Dados!$G$2+Dados!H5642</f>
        <v>138.13</v>
      </c>
    </row>
    <row r="5643" spans="1:5" ht="13.9" customHeight="1" x14ac:dyDescent="0.25">
      <c r="A5643" s="17">
        <v>5641</v>
      </c>
      <c r="B5643" s="18" t="s">
        <v>11309</v>
      </c>
      <c r="C5643" s="19" t="s">
        <v>11310</v>
      </c>
      <c r="D5643" s="15">
        <f>Dados!$D$2+Dados!E5643</f>
        <v>279.74</v>
      </c>
      <c r="E5643" s="16">
        <f>Dados!$G$2+Dados!H5643</f>
        <v>311.74</v>
      </c>
    </row>
    <row r="5644" spans="1:5" ht="13.9" customHeight="1" x14ac:dyDescent="0.25">
      <c r="A5644" s="17">
        <v>5642</v>
      </c>
      <c r="B5644" s="18" t="s">
        <v>11311</v>
      </c>
      <c r="C5644" s="19" t="s">
        <v>11312</v>
      </c>
      <c r="D5644" s="15">
        <f>Dados!$D$2+Dados!E5644</f>
        <v>53.510000000000005</v>
      </c>
      <c r="E5644" s="16">
        <f>Dados!$G$2+Dados!H5644</f>
        <v>85.51</v>
      </c>
    </row>
    <row r="5645" spans="1:5" ht="13.7" customHeight="1" x14ac:dyDescent="0.25">
      <c r="A5645" s="17">
        <v>5643</v>
      </c>
      <c r="B5645" s="18" t="s">
        <v>11313</v>
      </c>
      <c r="C5645" s="19" t="s">
        <v>11314</v>
      </c>
      <c r="D5645" s="15">
        <f>Dados!$D$2+Dados!E5645</f>
        <v>70.87</v>
      </c>
      <c r="E5645" s="16">
        <f>Dados!$G$2+Dados!H5645</f>
        <v>102.87</v>
      </c>
    </row>
    <row r="5646" spans="1:5" ht="13.9" customHeight="1" x14ac:dyDescent="0.25">
      <c r="A5646" s="17">
        <v>5644</v>
      </c>
      <c r="B5646" s="18" t="s">
        <v>11315</v>
      </c>
      <c r="C5646" s="19" t="s">
        <v>11316</v>
      </c>
      <c r="D5646" s="15">
        <f>Dados!$D$2+Dados!E5646</f>
        <v>154.96</v>
      </c>
      <c r="E5646" s="16">
        <f>Dados!$G$2+Dados!H5646</f>
        <v>186.96</v>
      </c>
    </row>
    <row r="5647" spans="1:5" ht="13.9" customHeight="1" x14ac:dyDescent="0.25">
      <c r="A5647" s="17">
        <v>5645</v>
      </c>
      <c r="B5647" s="18" t="s">
        <v>11317</v>
      </c>
      <c r="C5647" s="19" t="s">
        <v>11318</v>
      </c>
      <c r="D5647" s="15">
        <f>Dados!$D$2+Dados!E5647</f>
        <v>154.96</v>
      </c>
      <c r="E5647" s="16">
        <f>Dados!$G$2+Dados!H5647</f>
        <v>186.96</v>
      </c>
    </row>
    <row r="5648" spans="1:5" ht="13.9" customHeight="1" x14ac:dyDescent="0.25">
      <c r="A5648" s="17">
        <v>5646</v>
      </c>
      <c r="B5648" s="18" t="s">
        <v>11319</v>
      </c>
      <c r="C5648" s="19" t="s">
        <v>11320</v>
      </c>
      <c r="D5648" s="15">
        <f>Dados!$D$2+Dados!E5648</f>
        <v>222.77</v>
      </c>
      <c r="E5648" s="16">
        <f>Dados!$G$2+Dados!H5648</f>
        <v>254.77</v>
      </c>
    </row>
    <row r="5649" spans="1:5" ht="13.9" customHeight="1" x14ac:dyDescent="0.25">
      <c r="A5649" s="17">
        <v>5647</v>
      </c>
      <c r="B5649" s="18" t="s">
        <v>11321</v>
      </c>
      <c r="C5649" s="19" t="s">
        <v>11322</v>
      </c>
      <c r="D5649" s="15">
        <f>Dados!$D$2+Dados!E5649</f>
        <v>154.96</v>
      </c>
      <c r="E5649" s="16">
        <f>Dados!$G$2+Dados!H5649</f>
        <v>186.96</v>
      </c>
    </row>
    <row r="5650" spans="1:5" ht="13.9" customHeight="1" x14ac:dyDescent="0.25">
      <c r="A5650" s="17">
        <v>5648</v>
      </c>
      <c r="B5650" s="18" t="s">
        <v>11323</v>
      </c>
      <c r="C5650" s="19" t="s">
        <v>11324</v>
      </c>
      <c r="D5650" s="15">
        <f>Dados!$D$2+Dados!E5650</f>
        <v>163.1</v>
      </c>
      <c r="E5650" s="16">
        <f>Dados!$G$2+Dados!H5650</f>
        <v>195.1</v>
      </c>
    </row>
    <row r="5651" spans="1:5" ht="13.9" customHeight="1" x14ac:dyDescent="0.25">
      <c r="A5651" s="17">
        <v>5649</v>
      </c>
      <c r="B5651" s="18" t="s">
        <v>11325</v>
      </c>
      <c r="C5651" s="19" t="s">
        <v>11326</v>
      </c>
      <c r="D5651" s="15">
        <f>Dados!$D$2+Dados!E5651</f>
        <v>156.31</v>
      </c>
      <c r="E5651" s="16">
        <f>Dados!$G$2+Dados!H5651</f>
        <v>188.31</v>
      </c>
    </row>
    <row r="5652" spans="1:5" ht="13.9" customHeight="1" x14ac:dyDescent="0.25">
      <c r="A5652" s="17">
        <v>5650</v>
      </c>
      <c r="B5652" s="18" t="s">
        <v>11327</v>
      </c>
      <c r="C5652" s="19" t="s">
        <v>11328</v>
      </c>
      <c r="D5652" s="15">
        <f>Dados!$D$2+Dados!E5652</f>
        <v>157.66999999999999</v>
      </c>
      <c r="E5652" s="16">
        <f>Dados!$G$2+Dados!H5652</f>
        <v>189.67</v>
      </c>
    </row>
    <row r="5653" spans="1:5" ht="13.9" customHeight="1" x14ac:dyDescent="0.25">
      <c r="A5653" s="17">
        <v>5651</v>
      </c>
      <c r="B5653" s="18" t="s">
        <v>11329</v>
      </c>
      <c r="C5653" s="19" t="s">
        <v>11330</v>
      </c>
      <c r="D5653" s="15">
        <f>Dados!$D$2+Dados!E5653</f>
        <v>49.17</v>
      </c>
      <c r="E5653" s="16">
        <f>Dados!$G$2+Dados!H5653</f>
        <v>81.17</v>
      </c>
    </row>
    <row r="5654" spans="1:5" ht="13.9" customHeight="1" x14ac:dyDescent="0.25">
      <c r="A5654" s="17">
        <v>5652</v>
      </c>
      <c r="B5654" s="18" t="s">
        <v>11331</v>
      </c>
      <c r="C5654" s="19" t="s">
        <v>11332</v>
      </c>
      <c r="D5654" s="15">
        <f>Dados!$D$2+Dados!E5654</f>
        <v>100.71</v>
      </c>
      <c r="E5654" s="16">
        <f>Dados!$G$2+Dados!H5654</f>
        <v>132.70999999999998</v>
      </c>
    </row>
    <row r="5655" spans="1:5" ht="13.9" customHeight="1" x14ac:dyDescent="0.25">
      <c r="A5655" s="17">
        <v>5653</v>
      </c>
      <c r="B5655" s="18" t="s">
        <v>11333</v>
      </c>
      <c r="C5655" s="19" t="s">
        <v>11334</v>
      </c>
      <c r="D5655" s="15">
        <f>Dados!$D$2+Dados!E5655</f>
        <v>100.71</v>
      </c>
      <c r="E5655" s="16">
        <f>Dados!$G$2+Dados!H5655</f>
        <v>132.70999999999998</v>
      </c>
    </row>
    <row r="5656" spans="1:5" ht="13.9" customHeight="1" x14ac:dyDescent="0.25">
      <c r="A5656" s="17">
        <v>5654</v>
      </c>
      <c r="B5656" s="18" t="s">
        <v>11335</v>
      </c>
      <c r="C5656" s="19" t="s">
        <v>11336</v>
      </c>
      <c r="D5656" s="15">
        <f>Dados!$D$2+Dados!E5656</f>
        <v>100.71</v>
      </c>
      <c r="E5656" s="16">
        <f>Dados!$G$2+Dados!H5656</f>
        <v>132.70999999999998</v>
      </c>
    </row>
    <row r="5657" spans="1:5" ht="13.9" customHeight="1" x14ac:dyDescent="0.25">
      <c r="A5657" s="17">
        <v>5655</v>
      </c>
      <c r="B5657" s="18" t="s">
        <v>11337</v>
      </c>
      <c r="C5657" s="19" t="s">
        <v>11338</v>
      </c>
      <c r="D5657" s="15">
        <f>Dados!$D$2+Dados!E5657</f>
        <v>36.42</v>
      </c>
      <c r="E5657" s="16">
        <f>Dados!$G$2+Dados!H5657</f>
        <v>68.42</v>
      </c>
    </row>
    <row r="5658" spans="1:5" ht="13.9" customHeight="1" x14ac:dyDescent="0.25">
      <c r="A5658" s="17">
        <v>5656</v>
      </c>
      <c r="B5658" s="18" t="s">
        <v>11339</v>
      </c>
      <c r="C5658" s="19" t="s">
        <v>11340</v>
      </c>
      <c r="D5658" s="15">
        <f>Dados!$D$2+Dados!E5658</f>
        <v>358.4</v>
      </c>
      <c r="E5658" s="16">
        <f>Dados!$G$2+Dados!H5658</f>
        <v>390.4</v>
      </c>
    </row>
    <row r="5659" spans="1:5" ht="13.9" customHeight="1" x14ac:dyDescent="0.25">
      <c r="A5659" s="17">
        <v>5657</v>
      </c>
      <c r="B5659" s="18" t="s">
        <v>11341</v>
      </c>
      <c r="C5659" s="19" t="s">
        <v>11342</v>
      </c>
      <c r="D5659" s="15">
        <f>Dados!$D$2+Dados!E5659</f>
        <v>182.08</v>
      </c>
      <c r="E5659" s="16">
        <f>Dados!$G$2+Dados!H5659</f>
        <v>214.08</v>
      </c>
    </row>
    <row r="5660" spans="1:5" ht="13.9" customHeight="1" x14ac:dyDescent="0.25">
      <c r="A5660" s="17">
        <v>5658</v>
      </c>
      <c r="B5660" s="18" t="s">
        <v>11343</v>
      </c>
      <c r="C5660" s="19" t="s">
        <v>11344</v>
      </c>
      <c r="D5660" s="15">
        <f>Dados!$D$2+Dados!E5660</f>
        <v>130.54000000000002</v>
      </c>
      <c r="E5660" s="16">
        <f>Dados!$G$2+Dados!H5660</f>
        <v>162.54000000000002</v>
      </c>
    </row>
    <row r="5661" spans="1:5" ht="13.9" customHeight="1" x14ac:dyDescent="0.25">
      <c r="A5661" s="17">
        <v>5659</v>
      </c>
      <c r="B5661" s="18" t="s">
        <v>11345</v>
      </c>
      <c r="C5661" s="19" t="s">
        <v>11346</v>
      </c>
      <c r="D5661" s="15">
        <f>Dados!$D$2+Dados!E5661</f>
        <v>160.38</v>
      </c>
      <c r="E5661" s="16">
        <f>Dados!$G$2+Dados!H5661</f>
        <v>192.38</v>
      </c>
    </row>
    <row r="5662" spans="1:5" ht="13.9" customHeight="1" x14ac:dyDescent="0.25">
      <c r="A5662" s="17">
        <v>5660</v>
      </c>
      <c r="B5662" s="18" t="s">
        <v>11347</v>
      </c>
      <c r="C5662" s="19" t="s">
        <v>11348</v>
      </c>
      <c r="D5662" s="15">
        <f>Dados!$D$2+Dados!E5662</f>
        <v>135.97</v>
      </c>
      <c r="E5662" s="16">
        <f>Dados!$G$2+Dados!H5662</f>
        <v>167.97</v>
      </c>
    </row>
    <row r="5663" spans="1:5" ht="13.9" customHeight="1" x14ac:dyDescent="0.25">
      <c r="A5663" s="17">
        <v>5661</v>
      </c>
      <c r="B5663" s="18" t="s">
        <v>11349</v>
      </c>
      <c r="C5663" s="19" t="s">
        <v>11350</v>
      </c>
      <c r="D5663" s="15">
        <f>Dados!$D$2+Dados!E5663</f>
        <v>154.96</v>
      </c>
      <c r="E5663" s="16">
        <f>Dados!$G$2+Dados!H5663</f>
        <v>186.96</v>
      </c>
    </row>
    <row r="5664" spans="1:5" ht="13.9" customHeight="1" x14ac:dyDescent="0.25">
      <c r="A5664" s="17">
        <v>5662</v>
      </c>
      <c r="B5664" s="18" t="s">
        <v>11351</v>
      </c>
      <c r="C5664" s="19" t="s">
        <v>11352</v>
      </c>
      <c r="D5664" s="15">
        <f>Dados!$D$2+Dados!E5664</f>
        <v>293.25</v>
      </c>
      <c r="E5664" s="16">
        <f>Dados!$G$2+Dados!H5664</f>
        <v>325.25</v>
      </c>
    </row>
    <row r="5665" spans="1:5" ht="13.9" customHeight="1" x14ac:dyDescent="0.25">
      <c r="A5665" s="17">
        <v>5663</v>
      </c>
      <c r="B5665" s="18" t="s">
        <v>11353</v>
      </c>
      <c r="C5665" s="19" t="s">
        <v>11354</v>
      </c>
      <c r="D5665" s="15">
        <f>Dados!$D$2+Dados!E5665</f>
        <v>293.25</v>
      </c>
      <c r="E5665" s="16">
        <f>Dados!$G$2+Dados!H5665</f>
        <v>325.25</v>
      </c>
    </row>
    <row r="5666" spans="1:5" ht="13.9" customHeight="1" x14ac:dyDescent="0.25">
      <c r="A5666" s="17">
        <v>5664</v>
      </c>
      <c r="B5666" s="18" t="s">
        <v>11355</v>
      </c>
      <c r="C5666" s="19" t="s">
        <v>11356</v>
      </c>
      <c r="D5666" s="15">
        <f>Dados!$D$2+Dados!E5666</f>
        <v>293.25</v>
      </c>
      <c r="E5666" s="16">
        <f>Dados!$G$2+Dados!H5666</f>
        <v>325.25</v>
      </c>
    </row>
    <row r="5667" spans="1:5" ht="13.9" customHeight="1" x14ac:dyDescent="0.25">
      <c r="A5667" s="17">
        <v>5665</v>
      </c>
      <c r="B5667" s="18" t="s">
        <v>11357</v>
      </c>
      <c r="C5667" s="19" t="s">
        <v>11358</v>
      </c>
      <c r="D5667" s="15">
        <f>Dados!$D$2+Dados!E5667</f>
        <v>320.37</v>
      </c>
      <c r="E5667" s="16">
        <f>Dados!$G$2+Dados!H5667</f>
        <v>352.37</v>
      </c>
    </row>
    <row r="5668" spans="1:5" ht="13.9" customHeight="1" x14ac:dyDescent="0.25">
      <c r="A5668" s="17">
        <v>5666</v>
      </c>
      <c r="B5668" s="18" t="s">
        <v>11359</v>
      </c>
      <c r="C5668" s="19" t="s">
        <v>11360</v>
      </c>
      <c r="D5668" s="15">
        <f>Dados!$D$2+Dados!E5668</f>
        <v>89.86</v>
      </c>
      <c r="E5668" s="16">
        <f>Dados!$G$2+Dados!H5668</f>
        <v>121.86</v>
      </c>
    </row>
    <row r="5669" spans="1:5" ht="13.9" customHeight="1" x14ac:dyDescent="0.25">
      <c r="A5669" s="17">
        <v>5667</v>
      </c>
      <c r="B5669" s="18" t="s">
        <v>11361</v>
      </c>
      <c r="C5669" s="19" t="s">
        <v>11362</v>
      </c>
      <c r="D5669" s="15">
        <f>Dados!$D$2+Dados!E5669</f>
        <v>95.28</v>
      </c>
      <c r="E5669" s="16">
        <f>Dados!$G$2+Dados!H5669</f>
        <v>127.28</v>
      </c>
    </row>
    <row r="5670" spans="1:5" ht="13.9" customHeight="1" x14ac:dyDescent="0.25">
      <c r="A5670" s="17">
        <v>5668</v>
      </c>
      <c r="B5670" s="18" t="s">
        <v>11363</v>
      </c>
      <c r="C5670" s="19" t="s">
        <v>11364</v>
      </c>
      <c r="D5670" s="15">
        <f>Dados!$D$2+Dados!E5670</f>
        <v>95.28</v>
      </c>
      <c r="E5670" s="16">
        <f>Dados!$G$2+Dados!H5670</f>
        <v>127.28</v>
      </c>
    </row>
    <row r="5671" spans="1:5" ht="13.9" customHeight="1" x14ac:dyDescent="0.25">
      <c r="A5671" s="17">
        <v>5669</v>
      </c>
      <c r="B5671" s="18" t="s">
        <v>11365</v>
      </c>
      <c r="C5671" s="19" t="s">
        <v>11366</v>
      </c>
      <c r="D5671" s="15">
        <f>Dados!$D$2+Dados!E5671</f>
        <v>108.84</v>
      </c>
      <c r="E5671" s="16">
        <f>Dados!$G$2+Dados!H5671</f>
        <v>140.84</v>
      </c>
    </row>
    <row r="5672" spans="1:5" ht="13.9" customHeight="1" x14ac:dyDescent="0.25">
      <c r="A5672" s="17">
        <v>5670</v>
      </c>
      <c r="B5672" s="18" t="s">
        <v>11367</v>
      </c>
      <c r="C5672" s="19" t="s">
        <v>11368</v>
      </c>
      <c r="D5672" s="15">
        <f>Dados!$D$2+Dados!E5672</f>
        <v>108.84</v>
      </c>
      <c r="E5672" s="16">
        <f>Dados!$G$2+Dados!H5672</f>
        <v>140.84</v>
      </c>
    </row>
    <row r="5673" spans="1:5" ht="13.9" customHeight="1" x14ac:dyDescent="0.25">
      <c r="A5673" s="17">
        <v>5671</v>
      </c>
      <c r="B5673" s="18" t="s">
        <v>11369</v>
      </c>
      <c r="C5673" s="19" t="s">
        <v>11370</v>
      </c>
      <c r="D5673" s="15">
        <f>Dados!$D$2+Dados!E5673</f>
        <v>108.84</v>
      </c>
      <c r="E5673" s="16">
        <f>Dados!$G$2+Dados!H5673</f>
        <v>140.84</v>
      </c>
    </row>
    <row r="5674" spans="1:5" ht="13.9" customHeight="1" x14ac:dyDescent="0.25">
      <c r="A5674" s="17">
        <v>5672</v>
      </c>
      <c r="B5674" s="18" t="s">
        <v>11371</v>
      </c>
      <c r="C5674" s="19" t="s">
        <v>11372</v>
      </c>
      <c r="D5674" s="15">
        <f>Dados!$D$2+Dados!E5674</f>
        <v>108.84</v>
      </c>
      <c r="E5674" s="16">
        <f>Dados!$G$2+Dados!H5674</f>
        <v>140.84</v>
      </c>
    </row>
    <row r="5675" spans="1:5" ht="13.9" customHeight="1" x14ac:dyDescent="0.25">
      <c r="A5675" s="17">
        <v>5673</v>
      </c>
      <c r="B5675" s="18" t="s">
        <v>11373</v>
      </c>
      <c r="C5675" s="19" t="s">
        <v>11374</v>
      </c>
      <c r="D5675" s="15">
        <f>Dados!$D$2+Dados!E5675</f>
        <v>108.84</v>
      </c>
      <c r="E5675" s="16">
        <f>Dados!$G$2+Dados!H5675</f>
        <v>140.84</v>
      </c>
    </row>
    <row r="5676" spans="1:5" ht="13.9" customHeight="1" x14ac:dyDescent="0.25">
      <c r="A5676" s="17">
        <v>5674</v>
      </c>
      <c r="B5676" s="18" t="s">
        <v>11375</v>
      </c>
      <c r="C5676" s="19" t="s">
        <v>11376</v>
      </c>
      <c r="D5676" s="15">
        <f>Dados!$D$2+Dados!E5676</f>
        <v>108.84</v>
      </c>
      <c r="E5676" s="16">
        <f>Dados!$G$2+Dados!H5676</f>
        <v>140.84</v>
      </c>
    </row>
    <row r="5677" spans="1:5" ht="13.9" customHeight="1" x14ac:dyDescent="0.25">
      <c r="A5677" s="17">
        <v>5675</v>
      </c>
      <c r="B5677" s="18" t="s">
        <v>11377</v>
      </c>
      <c r="C5677" s="19" t="s">
        <v>11378</v>
      </c>
      <c r="D5677" s="15">
        <f>Dados!$D$2+Dados!E5677</f>
        <v>95.28</v>
      </c>
      <c r="E5677" s="16">
        <f>Dados!$G$2+Dados!H5677</f>
        <v>127.28</v>
      </c>
    </row>
    <row r="5678" spans="1:5" ht="13.9" customHeight="1" x14ac:dyDescent="0.25">
      <c r="A5678" s="17">
        <v>5676</v>
      </c>
      <c r="B5678" s="18" t="s">
        <v>11379</v>
      </c>
      <c r="C5678" s="19" t="s">
        <v>11380</v>
      </c>
      <c r="D5678" s="15">
        <f>Dados!$D$2+Dados!E5678</f>
        <v>108.84</v>
      </c>
      <c r="E5678" s="16">
        <f>Dados!$G$2+Dados!H5678</f>
        <v>140.84</v>
      </c>
    </row>
    <row r="5679" spans="1:5" ht="13.9" customHeight="1" x14ac:dyDescent="0.25">
      <c r="A5679" s="17">
        <v>5677</v>
      </c>
      <c r="B5679" s="18" t="s">
        <v>11381</v>
      </c>
      <c r="C5679" s="19" t="s">
        <v>11382</v>
      </c>
      <c r="D5679" s="15">
        <f>Dados!$D$2+Dados!E5679</f>
        <v>108.84</v>
      </c>
      <c r="E5679" s="16">
        <f>Dados!$G$2+Dados!H5679</f>
        <v>140.84</v>
      </c>
    </row>
    <row r="5680" spans="1:5" ht="13.7" customHeight="1" x14ac:dyDescent="0.25">
      <c r="A5680" s="17">
        <v>5678</v>
      </c>
      <c r="B5680" s="18" t="s">
        <v>11383</v>
      </c>
      <c r="C5680" s="19" t="s">
        <v>11384</v>
      </c>
      <c r="D5680" s="15">
        <f>Dados!$D$2+Dados!E5680</f>
        <v>108.84</v>
      </c>
      <c r="E5680" s="16">
        <f>Dados!$G$2+Dados!H5680</f>
        <v>140.84</v>
      </c>
    </row>
    <row r="5681" spans="1:5" ht="13.9" customHeight="1" x14ac:dyDescent="0.25">
      <c r="A5681" s="17">
        <v>5679</v>
      </c>
      <c r="B5681" s="18" t="s">
        <v>11385</v>
      </c>
      <c r="C5681" s="19" t="s">
        <v>11386</v>
      </c>
      <c r="D5681" s="15">
        <f>Dados!$D$2+Dados!E5681</f>
        <v>108.84</v>
      </c>
      <c r="E5681" s="16">
        <f>Dados!$G$2+Dados!H5681</f>
        <v>140.84</v>
      </c>
    </row>
    <row r="5682" spans="1:5" ht="13.9" customHeight="1" x14ac:dyDescent="0.25">
      <c r="A5682" s="17">
        <v>5680</v>
      </c>
      <c r="B5682" s="18" t="s">
        <v>11387</v>
      </c>
      <c r="C5682" s="19" t="s">
        <v>11388</v>
      </c>
      <c r="D5682" s="15">
        <f>Dados!$D$2+Dados!E5682</f>
        <v>81.72</v>
      </c>
      <c r="E5682" s="16">
        <f>Dados!$G$2+Dados!H5682</f>
        <v>113.72</v>
      </c>
    </row>
    <row r="5683" spans="1:5" ht="13.9" customHeight="1" x14ac:dyDescent="0.25">
      <c r="A5683" s="17">
        <v>5681</v>
      </c>
      <c r="B5683" s="18" t="s">
        <v>11389</v>
      </c>
      <c r="C5683" s="19" t="s">
        <v>11390</v>
      </c>
      <c r="D5683" s="15">
        <f>Dados!$D$2+Dados!E5683</f>
        <v>79.009999999999991</v>
      </c>
      <c r="E5683" s="16">
        <f>Dados!$G$2+Dados!H5683</f>
        <v>111.00999999999999</v>
      </c>
    </row>
    <row r="5684" spans="1:5" ht="13.9" customHeight="1" x14ac:dyDescent="0.25">
      <c r="A5684" s="17">
        <v>5682</v>
      </c>
      <c r="B5684" s="18" t="s">
        <v>11391</v>
      </c>
      <c r="C5684" s="19" t="s">
        <v>11392</v>
      </c>
      <c r="D5684" s="15">
        <f>Dados!$D$2+Dados!E5684</f>
        <v>81.72</v>
      </c>
      <c r="E5684" s="16">
        <f>Dados!$G$2+Dados!H5684</f>
        <v>113.72</v>
      </c>
    </row>
    <row r="5685" spans="1:5" ht="13.9" customHeight="1" x14ac:dyDescent="0.25">
      <c r="A5685" s="17">
        <v>5683</v>
      </c>
      <c r="B5685" s="18" t="s">
        <v>11393</v>
      </c>
      <c r="C5685" s="19" t="s">
        <v>11394</v>
      </c>
      <c r="D5685" s="15">
        <f>Dados!$D$2+Dados!E5685</f>
        <v>81.72</v>
      </c>
      <c r="E5685" s="16">
        <f>Dados!$G$2+Dados!H5685</f>
        <v>113.72</v>
      </c>
    </row>
    <row r="5686" spans="1:5" ht="13.9" customHeight="1" x14ac:dyDescent="0.25">
      <c r="A5686" s="17">
        <v>5684</v>
      </c>
      <c r="B5686" s="18" t="s">
        <v>11395</v>
      </c>
      <c r="C5686" s="19" t="s">
        <v>11396</v>
      </c>
      <c r="D5686" s="15">
        <f>Dados!$D$2+Dados!E5686</f>
        <v>106.13</v>
      </c>
      <c r="E5686" s="16">
        <f>Dados!$G$2+Dados!H5686</f>
        <v>138.13</v>
      </c>
    </row>
    <row r="5687" spans="1:5" ht="13.9" customHeight="1" x14ac:dyDescent="0.25">
      <c r="A5687" s="17">
        <v>5685</v>
      </c>
      <c r="B5687" s="18" t="s">
        <v>11397</v>
      </c>
      <c r="C5687" s="19" t="s">
        <v>11398</v>
      </c>
      <c r="D5687" s="15">
        <f>Dados!$D$2+Dados!E5687</f>
        <v>81.72</v>
      </c>
      <c r="E5687" s="16">
        <f>Dados!$G$2+Dados!H5687</f>
        <v>113.72</v>
      </c>
    </row>
    <row r="5688" spans="1:5" ht="13.9" customHeight="1" x14ac:dyDescent="0.25">
      <c r="A5688" s="17">
        <v>5686</v>
      </c>
      <c r="B5688" s="18" t="s">
        <v>11399</v>
      </c>
      <c r="C5688" s="19" t="s">
        <v>11400</v>
      </c>
      <c r="D5688" s="15">
        <f>Dados!$D$2+Dados!E5688</f>
        <v>81.72</v>
      </c>
      <c r="E5688" s="16">
        <f>Dados!$G$2+Dados!H5688</f>
        <v>113.72</v>
      </c>
    </row>
    <row r="5689" spans="1:5" ht="13.9" customHeight="1" x14ac:dyDescent="0.25">
      <c r="A5689" s="17">
        <v>5687</v>
      </c>
      <c r="B5689" s="18" t="s">
        <v>11401</v>
      </c>
      <c r="C5689" s="19" t="s">
        <v>11402</v>
      </c>
      <c r="D5689" s="15">
        <f>Dados!$D$2+Dados!E5689</f>
        <v>106.13</v>
      </c>
      <c r="E5689" s="16">
        <f>Dados!$G$2+Dados!H5689</f>
        <v>138.13</v>
      </c>
    </row>
    <row r="5690" spans="1:5" ht="13.9" customHeight="1" x14ac:dyDescent="0.25">
      <c r="A5690" s="17">
        <v>5688</v>
      </c>
      <c r="B5690" s="18" t="s">
        <v>11403</v>
      </c>
      <c r="C5690" s="19" t="s">
        <v>11404</v>
      </c>
      <c r="D5690" s="15">
        <f>Dados!$D$2+Dados!E5690</f>
        <v>184.8</v>
      </c>
      <c r="E5690" s="16">
        <f>Dados!$G$2+Dados!H5690</f>
        <v>216.8</v>
      </c>
    </row>
    <row r="5691" spans="1:5" ht="13.9" customHeight="1" x14ac:dyDescent="0.25">
      <c r="A5691" s="17">
        <v>5689</v>
      </c>
      <c r="B5691" s="18" t="s">
        <v>11405</v>
      </c>
      <c r="C5691" s="19" t="s">
        <v>11406</v>
      </c>
      <c r="D5691" s="15">
        <f>Dados!$D$2+Dados!E5691</f>
        <v>81.72</v>
      </c>
      <c r="E5691" s="16">
        <f>Dados!$G$2+Dados!H5691</f>
        <v>113.72</v>
      </c>
    </row>
    <row r="5692" spans="1:5" ht="13.9" customHeight="1" x14ac:dyDescent="0.25">
      <c r="A5692" s="17">
        <v>5690</v>
      </c>
      <c r="B5692" s="18" t="s">
        <v>11407</v>
      </c>
      <c r="C5692" s="19" t="s">
        <v>11408</v>
      </c>
      <c r="D5692" s="15">
        <f>Dados!$D$2+Dados!E5692</f>
        <v>81.72</v>
      </c>
      <c r="E5692" s="16">
        <f>Dados!$G$2+Dados!H5692</f>
        <v>113.72</v>
      </c>
    </row>
    <row r="5693" spans="1:5" ht="13.9" customHeight="1" x14ac:dyDescent="0.25">
      <c r="A5693" s="17">
        <v>5691</v>
      </c>
      <c r="B5693" s="18" t="s">
        <v>11409</v>
      </c>
      <c r="C5693" s="19" t="s">
        <v>11410</v>
      </c>
      <c r="D5693" s="15">
        <f>Dados!$D$2+Dados!E5693</f>
        <v>106.13</v>
      </c>
      <c r="E5693" s="16">
        <f>Dados!$G$2+Dados!H5693</f>
        <v>138.13</v>
      </c>
    </row>
    <row r="5694" spans="1:5" ht="13.9" customHeight="1" x14ac:dyDescent="0.25">
      <c r="A5694" s="17">
        <v>5692</v>
      </c>
      <c r="B5694" s="18" t="s">
        <v>11411</v>
      </c>
      <c r="C5694" s="19" t="s">
        <v>11412</v>
      </c>
      <c r="D5694" s="15">
        <f>Dados!$D$2+Dados!E5694</f>
        <v>76.289999999999992</v>
      </c>
      <c r="E5694" s="16">
        <f>Dados!$G$2+Dados!H5694</f>
        <v>108.28999999999999</v>
      </c>
    </row>
    <row r="5695" spans="1:5" ht="13.9" customHeight="1" x14ac:dyDescent="0.25">
      <c r="A5695" s="17">
        <v>5693</v>
      </c>
      <c r="B5695" s="18" t="s">
        <v>11413</v>
      </c>
      <c r="C5695" s="19" t="s">
        <v>11414</v>
      </c>
      <c r="D5695" s="15">
        <f>Dados!$D$2+Dados!E5695</f>
        <v>76.289999999999992</v>
      </c>
      <c r="E5695" s="16">
        <f>Dados!$G$2+Dados!H5695</f>
        <v>108.28999999999999</v>
      </c>
    </row>
    <row r="5696" spans="1:5" ht="13.9" customHeight="1" x14ac:dyDescent="0.25">
      <c r="A5696" s="17">
        <v>5694</v>
      </c>
      <c r="B5696" s="18" t="s">
        <v>11415</v>
      </c>
      <c r="C5696" s="19" t="s">
        <v>11416</v>
      </c>
      <c r="D5696" s="15">
        <f>Dados!$D$2+Dados!E5696</f>
        <v>106.13</v>
      </c>
      <c r="E5696" s="16">
        <f>Dados!$G$2+Dados!H5696</f>
        <v>138.13</v>
      </c>
    </row>
    <row r="5697" spans="1:5" ht="13.9" customHeight="1" x14ac:dyDescent="0.25">
      <c r="A5697" s="17">
        <v>5695</v>
      </c>
      <c r="B5697" s="18" t="s">
        <v>11417</v>
      </c>
      <c r="C5697" s="19" t="s">
        <v>11418</v>
      </c>
      <c r="D5697" s="15">
        <f>Dados!$D$2+Dados!E5697</f>
        <v>106.13</v>
      </c>
      <c r="E5697" s="16">
        <f>Dados!$G$2+Dados!H5697</f>
        <v>138.13</v>
      </c>
    </row>
    <row r="5698" spans="1:5" ht="13.9" customHeight="1" x14ac:dyDescent="0.25">
      <c r="A5698" s="17">
        <v>5696</v>
      </c>
      <c r="B5698" s="18" t="s">
        <v>11419</v>
      </c>
      <c r="C5698" s="19" t="s">
        <v>11420</v>
      </c>
      <c r="D5698" s="15">
        <f>Dados!$D$2+Dados!E5698</f>
        <v>57.3</v>
      </c>
      <c r="E5698" s="16">
        <f>Dados!$G$2+Dados!H5698</f>
        <v>89.3</v>
      </c>
    </row>
    <row r="5699" spans="1:5" ht="13.9" customHeight="1" x14ac:dyDescent="0.25">
      <c r="A5699" s="17">
        <v>5697</v>
      </c>
      <c r="B5699" s="18" t="s">
        <v>11421</v>
      </c>
      <c r="C5699" s="19" t="s">
        <v>11422</v>
      </c>
      <c r="D5699" s="15">
        <f>Dados!$D$2+Dados!E5699</f>
        <v>81.72</v>
      </c>
      <c r="E5699" s="16">
        <f>Dados!$G$2+Dados!H5699</f>
        <v>113.72</v>
      </c>
    </row>
    <row r="5700" spans="1:5" ht="13.9" customHeight="1" x14ac:dyDescent="0.25">
      <c r="A5700" s="17">
        <v>5698</v>
      </c>
      <c r="B5700" s="18" t="s">
        <v>11423</v>
      </c>
      <c r="C5700" s="19" t="s">
        <v>11424</v>
      </c>
      <c r="D5700" s="15">
        <f>Dados!$D$2+Dados!E5700</f>
        <v>95.28</v>
      </c>
      <c r="E5700" s="16">
        <f>Dados!$G$2+Dados!H5700</f>
        <v>127.28</v>
      </c>
    </row>
    <row r="5701" spans="1:5" ht="13.9" customHeight="1" x14ac:dyDescent="0.25">
      <c r="A5701" s="17">
        <v>5699</v>
      </c>
      <c r="B5701" s="18" t="s">
        <v>11425</v>
      </c>
      <c r="C5701" s="19" t="s">
        <v>11426</v>
      </c>
      <c r="D5701" s="15">
        <f>Dados!$D$2+Dados!E5701</f>
        <v>184.8</v>
      </c>
      <c r="E5701" s="16">
        <f>Dados!$G$2+Dados!H5701</f>
        <v>216.8</v>
      </c>
    </row>
    <row r="5702" spans="1:5" ht="13.9" customHeight="1" x14ac:dyDescent="0.25">
      <c r="A5702" s="17">
        <v>5700</v>
      </c>
      <c r="B5702" s="18" t="s">
        <v>11427</v>
      </c>
      <c r="C5702" s="19" t="s">
        <v>11428</v>
      </c>
      <c r="D5702" s="15">
        <f>Dados!$D$2+Dados!E5702</f>
        <v>84.43</v>
      </c>
      <c r="E5702" s="16">
        <f>Dados!$G$2+Dados!H5702</f>
        <v>116.43</v>
      </c>
    </row>
    <row r="5703" spans="1:5" ht="13.9" customHeight="1" x14ac:dyDescent="0.25">
      <c r="A5703" s="17">
        <v>5701</v>
      </c>
      <c r="B5703" s="18" t="s">
        <v>11429</v>
      </c>
      <c r="C5703" s="19" t="s">
        <v>11430</v>
      </c>
      <c r="D5703" s="15">
        <f>Dados!$D$2+Dados!E5703</f>
        <v>100.71</v>
      </c>
      <c r="E5703" s="16">
        <f>Dados!$G$2+Dados!H5703</f>
        <v>132.70999999999998</v>
      </c>
    </row>
    <row r="5704" spans="1:5" ht="13.9" customHeight="1" x14ac:dyDescent="0.25">
      <c r="A5704" s="17">
        <v>5702</v>
      </c>
      <c r="B5704" s="18" t="s">
        <v>11431</v>
      </c>
      <c r="C5704" s="19" t="s">
        <v>11432</v>
      </c>
      <c r="D5704" s="15">
        <f>Dados!$D$2+Dados!E5704</f>
        <v>108.84</v>
      </c>
      <c r="E5704" s="16">
        <f>Dados!$G$2+Dados!H5704</f>
        <v>140.84</v>
      </c>
    </row>
    <row r="5705" spans="1:5" ht="13.9" customHeight="1" x14ac:dyDescent="0.25">
      <c r="A5705" s="17">
        <v>5703</v>
      </c>
      <c r="B5705" s="18" t="s">
        <v>11433</v>
      </c>
      <c r="C5705" s="19" t="s">
        <v>11434</v>
      </c>
      <c r="D5705" s="15">
        <f>Dados!$D$2+Dados!E5705</f>
        <v>79.009999999999991</v>
      </c>
      <c r="E5705" s="16">
        <f>Dados!$G$2+Dados!H5705</f>
        <v>111.00999999999999</v>
      </c>
    </row>
    <row r="5706" spans="1:5" ht="13.9" customHeight="1" x14ac:dyDescent="0.25">
      <c r="A5706" s="17">
        <v>5704</v>
      </c>
      <c r="B5706" s="18" t="s">
        <v>11435</v>
      </c>
      <c r="C5706" s="19" t="s">
        <v>11436</v>
      </c>
      <c r="D5706" s="15">
        <f>Dados!$D$2+Dados!E5706</f>
        <v>95.28</v>
      </c>
      <c r="E5706" s="16">
        <f>Dados!$G$2+Dados!H5706</f>
        <v>127.28</v>
      </c>
    </row>
    <row r="5707" spans="1:5" ht="13.9" customHeight="1" x14ac:dyDescent="0.25">
      <c r="A5707" s="17">
        <v>5705</v>
      </c>
      <c r="B5707" s="18" t="s">
        <v>11437</v>
      </c>
      <c r="C5707" s="19" t="s">
        <v>11438</v>
      </c>
      <c r="D5707" s="15">
        <f>Dados!$D$2+Dados!E5707</f>
        <v>79.009999999999991</v>
      </c>
      <c r="E5707" s="16">
        <f>Dados!$G$2+Dados!H5707</f>
        <v>111.00999999999999</v>
      </c>
    </row>
    <row r="5708" spans="1:5" ht="13.9" customHeight="1" x14ac:dyDescent="0.25">
      <c r="A5708" s="17">
        <v>5706</v>
      </c>
      <c r="B5708" s="18" t="s">
        <v>11439</v>
      </c>
      <c r="C5708" s="19" t="s">
        <v>11440</v>
      </c>
      <c r="D5708" s="15">
        <f>Dados!$D$2+Dados!E5708</f>
        <v>106.13</v>
      </c>
      <c r="E5708" s="16">
        <f>Dados!$G$2+Dados!H5708</f>
        <v>138.13</v>
      </c>
    </row>
    <row r="5709" spans="1:5" ht="13.9" customHeight="1" x14ac:dyDescent="0.25">
      <c r="A5709" s="17">
        <v>5707</v>
      </c>
      <c r="B5709" s="18" t="s">
        <v>11441</v>
      </c>
      <c r="C5709" s="19" t="s">
        <v>11442</v>
      </c>
      <c r="D5709" s="15">
        <f>Dados!$D$2+Dados!E5709</f>
        <v>76.289999999999992</v>
      </c>
      <c r="E5709" s="16">
        <f>Dados!$G$2+Dados!H5709</f>
        <v>108.28999999999999</v>
      </c>
    </row>
    <row r="5710" spans="1:5" ht="13.9" customHeight="1" x14ac:dyDescent="0.25">
      <c r="A5710" s="17">
        <v>5708</v>
      </c>
      <c r="B5710" s="18" t="s">
        <v>11443</v>
      </c>
      <c r="C5710" s="19" t="s">
        <v>11444</v>
      </c>
      <c r="D5710" s="15">
        <f>Dados!$D$2+Dados!E5710</f>
        <v>106.13</v>
      </c>
      <c r="E5710" s="16">
        <f>Dados!$G$2+Dados!H5710</f>
        <v>138.13</v>
      </c>
    </row>
    <row r="5711" spans="1:5" ht="13.9" customHeight="1" x14ac:dyDescent="0.25">
      <c r="A5711" s="17">
        <v>5709</v>
      </c>
      <c r="B5711" s="18" t="s">
        <v>11445</v>
      </c>
      <c r="C5711" s="19" t="s">
        <v>11446</v>
      </c>
      <c r="D5711" s="15">
        <f>Dados!$D$2+Dados!E5711</f>
        <v>106.13</v>
      </c>
      <c r="E5711" s="16">
        <f>Dados!$G$2+Dados!H5711</f>
        <v>138.13</v>
      </c>
    </row>
    <row r="5712" spans="1:5" ht="13.9" customHeight="1" x14ac:dyDescent="0.25">
      <c r="A5712" s="17">
        <v>5710</v>
      </c>
      <c r="B5712" s="18" t="s">
        <v>11447</v>
      </c>
      <c r="C5712" s="19" t="s">
        <v>11448</v>
      </c>
      <c r="D5712" s="15">
        <f>Dados!$D$2+Dados!E5712</f>
        <v>89.86</v>
      </c>
      <c r="E5712" s="16">
        <f>Dados!$G$2+Dados!H5712</f>
        <v>121.86</v>
      </c>
    </row>
    <row r="5713" spans="1:5" ht="13.9" customHeight="1" x14ac:dyDescent="0.25">
      <c r="A5713" s="17">
        <v>5711</v>
      </c>
      <c r="B5713" s="18" t="s">
        <v>11449</v>
      </c>
      <c r="C5713" s="19" t="s">
        <v>11450</v>
      </c>
      <c r="D5713" s="15">
        <f>Dados!$D$2+Dados!E5713</f>
        <v>92.57</v>
      </c>
      <c r="E5713" s="16">
        <f>Dados!$G$2+Dados!H5713</f>
        <v>124.57</v>
      </c>
    </row>
    <row r="5714" spans="1:5" ht="13.9" customHeight="1" x14ac:dyDescent="0.25">
      <c r="A5714" s="17">
        <v>5712</v>
      </c>
      <c r="B5714" s="18" t="s">
        <v>11451</v>
      </c>
      <c r="C5714" s="19" t="s">
        <v>11452</v>
      </c>
      <c r="D5714" s="15">
        <f>Dados!$D$2+Dados!E5714</f>
        <v>80.63</v>
      </c>
      <c r="E5714" s="16">
        <f>Dados!$G$2+Dados!H5714</f>
        <v>112.63</v>
      </c>
    </row>
    <row r="5715" spans="1:5" ht="13.7" customHeight="1" x14ac:dyDescent="0.25">
      <c r="A5715" s="17">
        <v>5713</v>
      </c>
      <c r="B5715" s="18" t="s">
        <v>11453</v>
      </c>
      <c r="C5715" s="19" t="s">
        <v>11454</v>
      </c>
      <c r="D5715" s="15">
        <f>Dados!$D$2+Dados!E5715</f>
        <v>100.71</v>
      </c>
      <c r="E5715" s="16">
        <f>Dados!$G$2+Dados!H5715</f>
        <v>132.70999999999998</v>
      </c>
    </row>
    <row r="5716" spans="1:5" ht="13.9" customHeight="1" x14ac:dyDescent="0.25">
      <c r="A5716" s="17">
        <v>5714</v>
      </c>
      <c r="B5716" s="18" t="s">
        <v>11455</v>
      </c>
      <c r="C5716" s="19" t="s">
        <v>11456</v>
      </c>
      <c r="D5716" s="15">
        <f>Dados!$D$2+Dados!E5716</f>
        <v>125.12</v>
      </c>
      <c r="E5716" s="16">
        <f>Dados!$G$2+Dados!H5716</f>
        <v>157.12</v>
      </c>
    </row>
    <row r="5717" spans="1:5" ht="13.9" customHeight="1" x14ac:dyDescent="0.25">
      <c r="A5717" s="17">
        <v>5715</v>
      </c>
      <c r="B5717" s="18" t="s">
        <v>11457</v>
      </c>
      <c r="C5717" s="19" t="s">
        <v>11458</v>
      </c>
      <c r="D5717" s="15">
        <f>Dados!$D$2+Dados!E5717</f>
        <v>244.47</v>
      </c>
      <c r="E5717" s="16">
        <f>Dados!$G$2+Dados!H5717</f>
        <v>276.47000000000003</v>
      </c>
    </row>
    <row r="5718" spans="1:5" ht="13.9" customHeight="1" x14ac:dyDescent="0.25">
      <c r="A5718" s="17">
        <v>5716</v>
      </c>
      <c r="B5718" s="18" t="s">
        <v>11459</v>
      </c>
      <c r="C5718" s="19" t="s">
        <v>11460</v>
      </c>
      <c r="D5718" s="15">
        <f>Dados!$D$2+Dados!E5718</f>
        <v>76.289999999999992</v>
      </c>
      <c r="E5718" s="16">
        <f>Dados!$G$2+Dados!H5718</f>
        <v>108.28999999999999</v>
      </c>
    </row>
    <row r="5719" spans="1:5" ht="13.9" customHeight="1" x14ac:dyDescent="0.25">
      <c r="A5719" s="17">
        <v>5717</v>
      </c>
      <c r="B5719" s="18" t="s">
        <v>11461</v>
      </c>
      <c r="C5719" s="19" t="s">
        <v>11462</v>
      </c>
      <c r="D5719" s="15">
        <f>Dados!$D$2+Dados!E5719</f>
        <v>100.71</v>
      </c>
      <c r="E5719" s="16">
        <f>Dados!$G$2+Dados!H5719</f>
        <v>132.70999999999998</v>
      </c>
    </row>
    <row r="5720" spans="1:5" ht="13.9" customHeight="1" x14ac:dyDescent="0.25">
      <c r="A5720" s="17">
        <v>5718</v>
      </c>
      <c r="B5720" s="18" t="s">
        <v>11463</v>
      </c>
      <c r="C5720" s="19" t="s">
        <v>11464</v>
      </c>
      <c r="D5720" s="15">
        <f>Dados!$D$2+Dados!E5720</f>
        <v>100.71</v>
      </c>
      <c r="E5720" s="16">
        <f>Dados!$G$2+Dados!H5720</f>
        <v>132.70999999999998</v>
      </c>
    </row>
    <row r="5721" spans="1:5" ht="13.9" customHeight="1" x14ac:dyDescent="0.25">
      <c r="A5721" s="17">
        <v>5719</v>
      </c>
      <c r="B5721" s="18" t="s">
        <v>11465</v>
      </c>
      <c r="C5721" s="19" t="s">
        <v>11466</v>
      </c>
      <c r="D5721" s="15">
        <f>Dados!$D$2+Dados!E5721</f>
        <v>80.63</v>
      </c>
      <c r="E5721" s="16">
        <f>Dados!$G$2+Dados!H5721</f>
        <v>112.63</v>
      </c>
    </row>
    <row r="5722" spans="1:5" ht="13.9" customHeight="1" x14ac:dyDescent="0.25">
      <c r="A5722" s="17">
        <v>5720</v>
      </c>
      <c r="B5722" s="18" t="s">
        <v>11467</v>
      </c>
      <c r="C5722" s="19" t="s">
        <v>11468</v>
      </c>
      <c r="D5722" s="15">
        <f>Dados!$D$2+Dados!E5722</f>
        <v>95.28</v>
      </c>
      <c r="E5722" s="16">
        <f>Dados!$G$2+Dados!H5722</f>
        <v>127.28</v>
      </c>
    </row>
    <row r="5723" spans="1:5" ht="13.9" customHeight="1" x14ac:dyDescent="0.25">
      <c r="A5723" s="17">
        <v>5721</v>
      </c>
      <c r="B5723" s="18" t="s">
        <v>11469</v>
      </c>
      <c r="C5723" s="19" t="s">
        <v>11470</v>
      </c>
      <c r="D5723" s="15">
        <f>Dados!$D$2+Dados!E5723</f>
        <v>92.57</v>
      </c>
      <c r="E5723" s="16">
        <f>Dados!$G$2+Dados!H5723</f>
        <v>124.57</v>
      </c>
    </row>
    <row r="5724" spans="1:5" ht="13.9" customHeight="1" x14ac:dyDescent="0.25">
      <c r="A5724" s="17">
        <v>5722</v>
      </c>
      <c r="B5724" s="18" t="s">
        <v>11471</v>
      </c>
      <c r="C5724" s="19" t="s">
        <v>11472</v>
      </c>
      <c r="D5724" s="15">
        <f>Dados!$D$2+Dados!E5724</f>
        <v>108.84</v>
      </c>
      <c r="E5724" s="16">
        <f>Dados!$G$2+Dados!H5724</f>
        <v>140.84</v>
      </c>
    </row>
    <row r="5725" spans="1:5" ht="13.9" customHeight="1" x14ac:dyDescent="0.25">
      <c r="A5725" s="17">
        <v>5723</v>
      </c>
      <c r="B5725" s="18" t="s">
        <v>11473</v>
      </c>
      <c r="C5725" s="19" t="s">
        <v>11474</v>
      </c>
      <c r="D5725" s="15">
        <f>Dados!$D$2+Dados!E5725</f>
        <v>108.84</v>
      </c>
      <c r="E5725" s="16">
        <f>Dados!$G$2+Dados!H5725</f>
        <v>140.84</v>
      </c>
    </row>
    <row r="5726" spans="1:5" ht="13.9" customHeight="1" x14ac:dyDescent="0.25">
      <c r="A5726" s="17">
        <v>5724</v>
      </c>
      <c r="B5726" s="18" t="s">
        <v>11475</v>
      </c>
      <c r="C5726" s="19" t="s">
        <v>11476</v>
      </c>
      <c r="D5726" s="15">
        <f>Dados!$D$2+Dados!E5726</f>
        <v>108.84</v>
      </c>
      <c r="E5726" s="16">
        <f>Dados!$G$2+Dados!H5726</f>
        <v>140.84</v>
      </c>
    </row>
    <row r="5727" spans="1:5" ht="13.9" customHeight="1" x14ac:dyDescent="0.25">
      <c r="A5727" s="17">
        <v>5725</v>
      </c>
      <c r="B5727" s="18" t="s">
        <v>11477</v>
      </c>
      <c r="C5727" s="19" t="s">
        <v>11478</v>
      </c>
      <c r="D5727" s="15">
        <f>Dados!$D$2+Dados!E5727</f>
        <v>108.84</v>
      </c>
      <c r="E5727" s="16">
        <f>Dados!$G$2+Dados!H5727</f>
        <v>140.84</v>
      </c>
    </row>
    <row r="5728" spans="1:5" ht="13.9" customHeight="1" x14ac:dyDescent="0.25">
      <c r="A5728" s="17">
        <v>5726</v>
      </c>
      <c r="B5728" s="18" t="s">
        <v>11479</v>
      </c>
      <c r="C5728" s="19" t="s">
        <v>11480</v>
      </c>
      <c r="D5728" s="15">
        <f>Dados!$D$2+Dados!E5728</f>
        <v>108.84</v>
      </c>
      <c r="E5728" s="16">
        <f>Dados!$G$2+Dados!H5728</f>
        <v>140.84</v>
      </c>
    </row>
    <row r="5729" spans="1:5" ht="13.9" customHeight="1" x14ac:dyDescent="0.25">
      <c r="A5729" s="17">
        <v>5727</v>
      </c>
      <c r="B5729" s="18" t="s">
        <v>11481</v>
      </c>
      <c r="C5729" s="19" t="s">
        <v>11482</v>
      </c>
      <c r="D5729" s="15">
        <f>Dados!$D$2+Dados!E5729</f>
        <v>114.27</v>
      </c>
      <c r="E5729" s="16">
        <f>Dados!$G$2+Dados!H5729</f>
        <v>146.26999999999998</v>
      </c>
    </row>
    <row r="5730" spans="1:5" ht="13.9" customHeight="1" x14ac:dyDescent="0.25">
      <c r="A5730" s="17">
        <v>5728</v>
      </c>
      <c r="B5730" s="18" t="s">
        <v>11483</v>
      </c>
      <c r="C5730" s="19" t="s">
        <v>11484</v>
      </c>
      <c r="D5730" s="15">
        <f>Dados!$D$2+Dados!E5730</f>
        <v>114.27</v>
      </c>
      <c r="E5730" s="16">
        <f>Dados!$G$2+Dados!H5730</f>
        <v>146.26999999999998</v>
      </c>
    </row>
    <row r="5731" spans="1:5" ht="13.9" customHeight="1" x14ac:dyDescent="0.25">
      <c r="A5731" s="17">
        <v>5729</v>
      </c>
      <c r="B5731" s="18" t="s">
        <v>11485</v>
      </c>
      <c r="C5731" s="19" t="s">
        <v>11486</v>
      </c>
      <c r="D5731" s="15">
        <f>Dados!$D$2+Dados!E5731</f>
        <v>108.84</v>
      </c>
      <c r="E5731" s="16">
        <f>Dados!$G$2+Dados!H5731</f>
        <v>140.84</v>
      </c>
    </row>
    <row r="5732" spans="1:5" ht="13.9" customHeight="1" x14ac:dyDescent="0.25">
      <c r="A5732" s="17">
        <v>5730</v>
      </c>
      <c r="B5732" s="18" t="s">
        <v>11487</v>
      </c>
      <c r="C5732" s="19" t="s">
        <v>11488</v>
      </c>
      <c r="D5732" s="15">
        <f>Dados!$D$2+Dados!E5732</f>
        <v>108.84</v>
      </c>
      <c r="E5732" s="16">
        <f>Dados!$G$2+Dados!H5732</f>
        <v>140.84</v>
      </c>
    </row>
    <row r="5733" spans="1:5" ht="13.9" customHeight="1" x14ac:dyDescent="0.25">
      <c r="A5733" s="17">
        <v>5731</v>
      </c>
      <c r="B5733" s="18" t="s">
        <v>11489</v>
      </c>
      <c r="C5733" s="19" t="s">
        <v>11490</v>
      </c>
      <c r="D5733" s="15">
        <f>Dados!$D$2+Dados!E5733</f>
        <v>108.84</v>
      </c>
      <c r="E5733" s="16">
        <f>Dados!$G$2+Dados!H5733</f>
        <v>140.84</v>
      </c>
    </row>
    <row r="5734" spans="1:5" ht="13.9" customHeight="1" x14ac:dyDescent="0.25">
      <c r="A5734" s="17">
        <v>5732</v>
      </c>
      <c r="B5734" s="18" t="s">
        <v>11491</v>
      </c>
      <c r="C5734" s="19" t="s">
        <v>11492</v>
      </c>
      <c r="D5734" s="15">
        <f>Dados!$D$2+Dados!E5734</f>
        <v>108.84</v>
      </c>
      <c r="E5734" s="16">
        <f>Dados!$G$2+Dados!H5734</f>
        <v>140.84</v>
      </c>
    </row>
    <row r="5735" spans="1:5" ht="13.9" customHeight="1" x14ac:dyDescent="0.25">
      <c r="A5735" s="17">
        <v>5733</v>
      </c>
      <c r="B5735" s="18" t="s">
        <v>11493</v>
      </c>
      <c r="C5735" s="19" t="s">
        <v>11494</v>
      </c>
      <c r="D5735" s="15">
        <f>Dados!$D$2+Dados!E5735</f>
        <v>108.84</v>
      </c>
      <c r="E5735" s="16">
        <f>Dados!$G$2+Dados!H5735</f>
        <v>140.84</v>
      </c>
    </row>
    <row r="5736" spans="1:5" ht="13.9" customHeight="1" x14ac:dyDescent="0.25">
      <c r="A5736" s="17">
        <v>5734</v>
      </c>
      <c r="B5736" s="18" t="s">
        <v>11495</v>
      </c>
      <c r="C5736" s="19" t="s">
        <v>11496</v>
      </c>
      <c r="D5736" s="15">
        <f>Dados!$D$2+Dados!E5736</f>
        <v>108.84</v>
      </c>
      <c r="E5736" s="16">
        <f>Dados!$G$2+Dados!H5736</f>
        <v>140.84</v>
      </c>
    </row>
    <row r="5737" spans="1:5" ht="13.9" customHeight="1" x14ac:dyDescent="0.25">
      <c r="A5737" s="17">
        <v>5735</v>
      </c>
      <c r="B5737" s="18" t="s">
        <v>11497</v>
      </c>
      <c r="C5737" s="19" t="s">
        <v>11498</v>
      </c>
      <c r="D5737" s="15">
        <f>Dados!$D$2+Dados!E5737</f>
        <v>114.27</v>
      </c>
      <c r="E5737" s="16">
        <f>Dados!$G$2+Dados!H5737</f>
        <v>146.26999999999998</v>
      </c>
    </row>
    <row r="5738" spans="1:5" ht="13.9" customHeight="1" x14ac:dyDescent="0.25">
      <c r="A5738" s="17">
        <v>5736</v>
      </c>
      <c r="B5738" s="18" t="s">
        <v>11499</v>
      </c>
      <c r="C5738" s="19" t="s">
        <v>11500</v>
      </c>
      <c r="D5738" s="15">
        <f>Dados!$D$2+Dados!E5738</f>
        <v>79.009999999999991</v>
      </c>
      <c r="E5738" s="16">
        <f>Dados!$G$2+Dados!H5738</f>
        <v>111.00999999999999</v>
      </c>
    </row>
    <row r="5739" spans="1:5" ht="13.9" customHeight="1" x14ac:dyDescent="0.25">
      <c r="A5739" s="17">
        <v>5737</v>
      </c>
      <c r="B5739" s="18" t="s">
        <v>11501</v>
      </c>
      <c r="C5739" s="19" t="s">
        <v>11502</v>
      </c>
      <c r="D5739" s="15">
        <f>Dados!$D$2+Dados!E5739</f>
        <v>537.42999999999995</v>
      </c>
      <c r="E5739" s="16">
        <f>Dados!$G$2+Dados!H5739</f>
        <v>569.42999999999995</v>
      </c>
    </row>
    <row r="5740" spans="1:5" ht="13.9" customHeight="1" x14ac:dyDescent="0.25">
      <c r="A5740" s="17">
        <v>5738</v>
      </c>
      <c r="B5740" s="18" t="s">
        <v>11503</v>
      </c>
      <c r="C5740" s="19" t="s">
        <v>11504</v>
      </c>
      <c r="D5740" s="15">
        <f>Dados!$D$2+Dados!E5740</f>
        <v>411.57</v>
      </c>
      <c r="E5740" s="16">
        <f>Dados!$G$2+Dados!H5740</f>
        <v>443.57</v>
      </c>
    </row>
    <row r="5741" spans="1:5" ht="13.9" customHeight="1" x14ac:dyDescent="0.25">
      <c r="A5741" s="17">
        <v>5739</v>
      </c>
      <c r="B5741" s="18" t="s">
        <v>11505</v>
      </c>
      <c r="C5741" s="19" t="s">
        <v>11506</v>
      </c>
      <c r="D5741" s="15">
        <f>Dados!$D$2+Dados!E5741</f>
        <v>569.99</v>
      </c>
      <c r="E5741" s="16">
        <f>Dados!$G$2+Dados!H5741</f>
        <v>601.99</v>
      </c>
    </row>
    <row r="5742" spans="1:5" ht="13.9" customHeight="1" x14ac:dyDescent="0.25">
      <c r="A5742" s="17">
        <v>5740</v>
      </c>
      <c r="B5742" s="18" t="s">
        <v>11507</v>
      </c>
      <c r="C5742" s="19" t="s">
        <v>11508</v>
      </c>
      <c r="D5742" s="15">
        <f>Dados!$D$2+Dados!E5742</f>
        <v>1221.01</v>
      </c>
      <c r="E5742" s="16">
        <f>Dados!$G$2+Dados!H5742</f>
        <v>1253.01</v>
      </c>
    </row>
    <row r="5743" spans="1:5" ht="13.9" customHeight="1" x14ac:dyDescent="0.25">
      <c r="A5743" s="17">
        <v>5741</v>
      </c>
      <c r="B5743" s="18" t="s">
        <v>11509</v>
      </c>
      <c r="C5743" s="19" t="s">
        <v>11510</v>
      </c>
      <c r="D5743" s="15">
        <f>Dados!$D$2+Dados!E5743</f>
        <v>732.74</v>
      </c>
      <c r="E5743" s="16">
        <f>Dados!$G$2+Dados!H5743</f>
        <v>764.74</v>
      </c>
    </row>
    <row r="5744" spans="1:5" ht="13.9" customHeight="1" x14ac:dyDescent="0.25">
      <c r="A5744" s="17">
        <v>5742</v>
      </c>
      <c r="B5744" s="18" t="s">
        <v>11511</v>
      </c>
      <c r="C5744" s="19" t="s">
        <v>11512</v>
      </c>
      <c r="D5744" s="15">
        <f>Dados!$D$2+Dados!E5744</f>
        <v>450.63</v>
      </c>
      <c r="E5744" s="16">
        <f>Dados!$G$2+Dados!H5744</f>
        <v>482.63</v>
      </c>
    </row>
    <row r="5745" spans="1:5" ht="13.9" customHeight="1" x14ac:dyDescent="0.25">
      <c r="A5745" s="17">
        <v>5743</v>
      </c>
      <c r="B5745" s="18" t="s">
        <v>11513</v>
      </c>
      <c r="C5745" s="19" t="s">
        <v>11514</v>
      </c>
      <c r="D5745" s="15">
        <f>Dados!$D$2+Dados!E5745</f>
        <v>1248.1400000000001</v>
      </c>
      <c r="E5745" s="16">
        <f>Dados!$G$2+Dados!H5745</f>
        <v>1280.1400000000001</v>
      </c>
    </row>
    <row r="5746" spans="1:5" ht="13.9" customHeight="1" x14ac:dyDescent="0.25">
      <c r="A5746" s="17">
        <v>5744</v>
      </c>
      <c r="B5746" s="18" t="s">
        <v>11515</v>
      </c>
      <c r="C5746" s="19" t="s">
        <v>11516</v>
      </c>
      <c r="D5746" s="15">
        <f>Dados!$D$2+Dados!E5746</f>
        <v>732.74</v>
      </c>
      <c r="E5746" s="16">
        <f>Dados!$G$2+Dados!H5746</f>
        <v>764.74</v>
      </c>
    </row>
    <row r="5747" spans="1:5" ht="13.9" customHeight="1" x14ac:dyDescent="0.25">
      <c r="A5747" s="17">
        <v>5745</v>
      </c>
      <c r="B5747" s="18" t="s">
        <v>11517</v>
      </c>
      <c r="C5747" s="19" t="s">
        <v>11518</v>
      </c>
      <c r="D5747" s="15">
        <f>Dados!$D$2+Dados!E5747</f>
        <v>607.96</v>
      </c>
      <c r="E5747" s="16">
        <f>Dados!$G$2+Dados!H5747</f>
        <v>639.96</v>
      </c>
    </row>
    <row r="5748" spans="1:5" ht="13.9" customHeight="1" x14ac:dyDescent="0.25">
      <c r="A5748" s="17">
        <v>5746</v>
      </c>
      <c r="B5748" s="18" t="s">
        <v>11519</v>
      </c>
      <c r="C5748" s="19" t="s">
        <v>11520</v>
      </c>
      <c r="D5748" s="15">
        <f>Dados!$D$2+Dados!E5748</f>
        <v>1183.03</v>
      </c>
      <c r="E5748" s="16">
        <f>Dados!$G$2+Dados!H5748</f>
        <v>1215.03</v>
      </c>
    </row>
    <row r="5749" spans="1:5" ht="13.9" customHeight="1" x14ac:dyDescent="0.25">
      <c r="A5749" s="17">
        <v>5747</v>
      </c>
      <c r="B5749" s="18" t="s">
        <v>11521</v>
      </c>
      <c r="C5749" s="19" t="s">
        <v>11522</v>
      </c>
      <c r="D5749" s="15">
        <f>Dados!$D$2+Dados!E5749</f>
        <v>494.03</v>
      </c>
      <c r="E5749" s="16">
        <f>Dados!$G$2+Dados!H5749</f>
        <v>526.03</v>
      </c>
    </row>
    <row r="5750" spans="1:5" ht="13.7" customHeight="1" x14ac:dyDescent="0.25">
      <c r="A5750" s="17">
        <v>5748</v>
      </c>
      <c r="B5750" s="18" t="s">
        <v>11523</v>
      </c>
      <c r="C5750" s="19" t="s">
        <v>11524</v>
      </c>
      <c r="D5750" s="15">
        <f>Dados!$D$2+Dados!E5750</f>
        <v>640.51</v>
      </c>
      <c r="E5750" s="16">
        <f>Dados!$G$2+Dados!H5750</f>
        <v>672.51</v>
      </c>
    </row>
    <row r="5751" spans="1:5" ht="13.9" customHeight="1" x14ac:dyDescent="0.25">
      <c r="A5751" s="17">
        <v>5749</v>
      </c>
      <c r="B5751" s="18" t="s">
        <v>11525</v>
      </c>
      <c r="C5751" s="19" t="s">
        <v>11526</v>
      </c>
      <c r="D5751" s="15">
        <f>Dados!$D$2+Dados!E5751</f>
        <v>445.21</v>
      </c>
      <c r="E5751" s="16">
        <f>Dados!$G$2+Dados!H5751</f>
        <v>477.21</v>
      </c>
    </row>
    <row r="5752" spans="1:5" ht="13.9" customHeight="1" x14ac:dyDescent="0.25">
      <c r="A5752" s="17">
        <v>5750</v>
      </c>
      <c r="B5752" s="18" t="s">
        <v>11527</v>
      </c>
      <c r="C5752" s="19" t="s">
        <v>11528</v>
      </c>
      <c r="D5752" s="15">
        <f>Dados!$D$2+Dados!E5752</f>
        <v>651.36</v>
      </c>
      <c r="E5752" s="16">
        <f>Dados!$G$2+Dados!H5752</f>
        <v>683.36</v>
      </c>
    </row>
    <row r="5753" spans="1:5" ht="13.9" customHeight="1" x14ac:dyDescent="0.25">
      <c r="A5753" s="17">
        <v>5751</v>
      </c>
      <c r="B5753" s="18" t="s">
        <v>11529</v>
      </c>
      <c r="C5753" s="19" t="s">
        <v>11530</v>
      </c>
      <c r="D5753" s="15">
        <f>Dados!$D$2+Dados!E5753</f>
        <v>445.21</v>
      </c>
      <c r="E5753" s="16">
        <f>Dados!$G$2+Dados!H5753</f>
        <v>477.21</v>
      </c>
    </row>
    <row r="5754" spans="1:5" ht="13.9" customHeight="1" x14ac:dyDescent="0.25">
      <c r="A5754" s="17">
        <v>5752</v>
      </c>
      <c r="B5754" s="18" t="s">
        <v>11531</v>
      </c>
      <c r="C5754" s="19" t="s">
        <v>11532</v>
      </c>
      <c r="D5754" s="15">
        <f>Dados!$D$2+Dados!E5754</f>
        <v>597.11</v>
      </c>
      <c r="E5754" s="16">
        <f>Dados!$G$2+Dados!H5754</f>
        <v>629.11</v>
      </c>
    </row>
    <row r="5755" spans="1:5" ht="13.9" customHeight="1" x14ac:dyDescent="0.25">
      <c r="A5755" s="17">
        <v>5753</v>
      </c>
      <c r="B5755" s="18" t="s">
        <v>11533</v>
      </c>
      <c r="C5755" s="19" t="s">
        <v>11534</v>
      </c>
      <c r="D5755" s="15">
        <f>Dados!$D$2+Dados!E5755</f>
        <v>390.95</v>
      </c>
      <c r="E5755" s="16">
        <f>Dados!$G$2+Dados!H5755</f>
        <v>422.95</v>
      </c>
    </row>
    <row r="5756" spans="1:5" ht="13.9" customHeight="1" x14ac:dyDescent="0.25">
      <c r="A5756" s="17">
        <v>5754</v>
      </c>
      <c r="B5756" s="18" t="s">
        <v>11535</v>
      </c>
      <c r="C5756" s="19" t="s">
        <v>11536</v>
      </c>
      <c r="D5756" s="15">
        <f>Dados!$D$2+Dados!E5756</f>
        <v>390.95</v>
      </c>
      <c r="E5756" s="16">
        <f>Dados!$G$2+Dados!H5756</f>
        <v>422.95</v>
      </c>
    </row>
    <row r="5757" spans="1:5" ht="13.9" customHeight="1" x14ac:dyDescent="0.25">
      <c r="A5757" s="17">
        <v>5755</v>
      </c>
      <c r="B5757" s="18" t="s">
        <v>11537</v>
      </c>
      <c r="C5757" s="19" t="s">
        <v>11538</v>
      </c>
      <c r="D5757" s="15">
        <f>Dados!$D$2+Dados!E5757</f>
        <v>705.62</v>
      </c>
      <c r="E5757" s="16">
        <f>Dados!$G$2+Dados!H5757</f>
        <v>737.62</v>
      </c>
    </row>
    <row r="5758" spans="1:5" ht="13.9" customHeight="1" x14ac:dyDescent="0.25">
      <c r="A5758" s="17">
        <v>5756</v>
      </c>
      <c r="B5758" s="18" t="s">
        <v>11539</v>
      </c>
      <c r="C5758" s="19" t="s">
        <v>11540</v>
      </c>
      <c r="D5758" s="15">
        <f>Dados!$D$2+Dados!E5758</f>
        <v>542.86</v>
      </c>
      <c r="E5758" s="16">
        <f>Dados!$G$2+Dados!H5758</f>
        <v>574.86</v>
      </c>
    </row>
    <row r="5759" spans="1:5" ht="13.9" customHeight="1" x14ac:dyDescent="0.25">
      <c r="A5759" s="17">
        <v>5757</v>
      </c>
      <c r="B5759" s="18" t="s">
        <v>11541</v>
      </c>
      <c r="C5759" s="19" t="s">
        <v>11542</v>
      </c>
      <c r="D5759" s="15">
        <f>Dados!$D$2+Dados!E5759</f>
        <v>640.51</v>
      </c>
      <c r="E5759" s="16">
        <f>Dados!$G$2+Dados!H5759</f>
        <v>672.51</v>
      </c>
    </row>
    <row r="5760" spans="1:5" ht="13.9" customHeight="1" x14ac:dyDescent="0.25">
      <c r="A5760" s="17">
        <v>5758</v>
      </c>
      <c r="B5760" s="18" t="s">
        <v>11543</v>
      </c>
      <c r="C5760" s="19" t="s">
        <v>11544</v>
      </c>
      <c r="D5760" s="15">
        <f>Dados!$D$2+Dados!E5760</f>
        <v>993.15</v>
      </c>
      <c r="E5760" s="16">
        <f>Dados!$G$2+Dados!H5760</f>
        <v>1025.1500000000001</v>
      </c>
    </row>
    <row r="5761" spans="1:5" ht="13.9" customHeight="1" x14ac:dyDescent="0.25">
      <c r="A5761" s="17">
        <v>5759</v>
      </c>
      <c r="B5761" s="18" t="s">
        <v>11545</v>
      </c>
      <c r="C5761" s="19" t="s">
        <v>11546</v>
      </c>
      <c r="D5761" s="15">
        <f>Dados!$D$2+Dados!E5761</f>
        <v>624.24</v>
      </c>
      <c r="E5761" s="16">
        <f>Dados!$G$2+Dados!H5761</f>
        <v>656.24</v>
      </c>
    </row>
    <row r="5762" spans="1:5" ht="13.9" customHeight="1" x14ac:dyDescent="0.25">
      <c r="A5762" s="17">
        <v>5760</v>
      </c>
      <c r="B5762" s="18" t="s">
        <v>11547</v>
      </c>
      <c r="C5762" s="19" t="s">
        <v>11548</v>
      </c>
      <c r="D5762" s="15">
        <f>Dados!$D$2+Dados!E5762</f>
        <v>445.21</v>
      </c>
      <c r="E5762" s="16">
        <f>Dados!$G$2+Dados!H5762</f>
        <v>477.21</v>
      </c>
    </row>
    <row r="5763" spans="1:5" ht="13.9" customHeight="1" x14ac:dyDescent="0.25">
      <c r="A5763" s="17">
        <v>5761</v>
      </c>
      <c r="B5763" s="18" t="s">
        <v>11549</v>
      </c>
      <c r="C5763" s="19" t="s">
        <v>11550</v>
      </c>
      <c r="D5763" s="15">
        <f>Dados!$D$2+Dados!E5763</f>
        <v>559.14</v>
      </c>
      <c r="E5763" s="16">
        <f>Dados!$G$2+Dados!H5763</f>
        <v>591.14</v>
      </c>
    </row>
    <row r="5764" spans="1:5" ht="13.9" customHeight="1" x14ac:dyDescent="0.25">
      <c r="A5764" s="17">
        <v>5762</v>
      </c>
      <c r="B5764" s="18" t="s">
        <v>11551</v>
      </c>
      <c r="C5764" s="19" t="s">
        <v>11552</v>
      </c>
      <c r="D5764" s="15">
        <f>Dados!$D$2+Dados!E5764</f>
        <v>374.68</v>
      </c>
      <c r="E5764" s="16">
        <f>Dados!$G$2+Dados!H5764</f>
        <v>406.68</v>
      </c>
    </row>
    <row r="5765" spans="1:5" ht="13.9" customHeight="1" x14ac:dyDescent="0.25">
      <c r="A5765" s="17">
        <v>5763</v>
      </c>
      <c r="B5765" s="18" t="s">
        <v>11553</v>
      </c>
      <c r="C5765" s="19" t="s">
        <v>11554</v>
      </c>
      <c r="D5765" s="15">
        <f>Dados!$D$2+Dados!E5765</f>
        <v>515.73</v>
      </c>
      <c r="E5765" s="16">
        <f>Dados!$G$2+Dados!H5765</f>
        <v>547.73</v>
      </c>
    </row>
    <row r="5766" spans="1:5" ht="13.9" customHeight="1" x14ac:dyDescent="0.25">
      <c r="A5766" s="17">
        <v>5764</v>
      </c>
      <c r="B5766" s="18" t="s">
        <v>11555</v>
      </c>
      <c r="C5766" s="19" t="s">
        <v>11556</v>
      </c>
      <c r="D5766" s="15">
        <f>Dados!$D$2+Dados!E5766</f>
        <v>163.1</v>
      </c>
      <c r="E5766" s="16">
        <f>Dados!$G$2+Dados!H5766</f>
        <v>195.1</v>
      </c>
    </row>
    <row r="5767" spans="1:5" ht="13.9" customHeight="1" x14ac:dyDescent="0.25">
      <c r="A5767" s="17">
        <v>5765</v>
      </c>
      <c r="B5767" s="18" t="s">
        <v>11557</v>
      </c>
      <c r="C5767" s="19" t="s">
        <v>11558</v>
      </c>
      <c r="D5767" s="15">
        <f>Dados!$D$2+Dados!E5767</f>
        <v>163.1</v>
      </c>
      <c r="E5767" s="16">
        <f>Dados!$G$2+Dados!H5767</f>
        <v>195.1</v>
      </c>
    </row>
    <row r="5768" spans="1:5" ht="13.9" customHeight="1" x14ac:dyDescent="0.25">
      <c r="A5768" s="17">
        <v>5766</v>
      </c>
      <c r="B5768" s="18" t="s">
        <v>11559</v>
      </c>
      <c r="C5768" s="19" t="s">
        <v>11560</v>
      </c>
      <c r="D5768" s="15">
        <f>Dados!$D$2+Dados!E5768</f>
        <v>138.68</v>
      </c>
      <c r="E5768" s="16">
        <f>Dados!$G$2+Dados!H5768</f>
        <v>170.68</v>
      </c>
    </row>
    <row r="5769" spans="1:5" ht="13.9" customHeight="1" x14ac:dyDescent="0.25">
      <c r="A5769" s="17">
        <v>5767</v>
      </c>
      <c r="B5769" s="18" t="s">
        <v>11561</v>
      </c>
      <c r="C5769" s="19" t="s">
        <v>11562</v>
      </c>
      <c r="D5769" s="15">
        <f>Dados!$D$2+Dados!E5769</f>
        <v>138.68</v>
      </c>
      <c r="E5769" s="16">
        <f>Dados!$G$2+Dados!H5769</f>
        <v>170.68</v>
      </c>
    </row>
    <row r="5770" spans="1:5" ht="13.9" customHeight="1" x14ac:dyDescent="0.25">
      <c r="A5770" s="17">
        <v>5768</v>
      </c>
      <c r="B5770" s="18" t="s">
        <v>11563</v>
      </c>
      <c r="C5770" s="19" t="s">
        <v>11564</v>
      </c>
      <c r="D5770" s="15">
        <f>Dados!$D$2+Dados!E5770</f>
        <v>141.4</v>
      </c>
      <c r="E5770" s="16">
        <f>Dados!$G$2+Dados!H5770</f>
        <v>173.4</v>
      </c>
    </row>
    <row r="5771" spans="1:5" ht="13.9" customHeight="1" x14ac:dyDescent="0.25">
      <c r="A5771" s="17">
        <v>5769</v>
      </c>
      <c r="B5771" s="18" t="s">
        <v>11565</v>
      </c>
      <c r="C5771" s="19" t="s">
        <v>11566</v>
      </c>
      <c r="D5771" s="15">
        <f>Dados!$D$2+Dados!E5771</f>
        <v>161.74</v>
      </c>
      <c r="E5771" s="16">
        <f>Dados!$G$2+Dados!H5771</f>
        <v>193.74</v>
      </c>
    </row>
    <row r="5772" spans="1:5" ht="13.9" customHeight="1" x14ac:dyDescent="0.25">
      <c r="A5772" s="17">
        <v>5770</v>
      </c>
      <c r="B5772" s="18" t="s">
        <v>11567</v>
      </c>
      <c r="C5772" s="19" t="s">
        <v>11568</v>
      </c>
      <c r="D5772" s="15">
        <f>Dados!$D$2+Dados!E5772</f>
        <v>192.93</v>
      </c>
      <c r="E5772" s="16">
        <f>Dados!$G$2+Dados!H5772</f>
        <v>224.93</v>
      </c>
    </row>
    <row r="5773" spans="1:5" ht="13.9" customHeight="1" x14ac:dyDescent="0.25">
      <c r="A5773" s="17">
        <v>5771</v>
      </c>
      <c r="B5773" s="18" t="s">
        <v>11569</v>
      </c>
      <c r="C5773" s="19" t="s">
        <v>11570</v>
      </c>
      <c r="D5773" s="15">
        <f>Dados!$D$2+Dados!E5773</f>
        <v>163.1</v>
      </c>
      <c r="E5773" s="16">
        <f>Dados!$G$2+Dados!H5773</f>
        <v>195.1</v>
      </c>
    </row>
    <row r="5774" spans="1:5" ht="13.9" customHeight="1" x14ac:dyDescent="0.25">
      <c r="A5774" s="17">
        <v>5772</v>
      </c>
      <c r="B5774" s="18" t="s">
        <v>11571</v>
      </c>
      <c r="C5774" s="19" t="s">
        <v>11572</v>
      </c>
      <c r="D5774" s="15">
        <f>Dados!$D$2+Dados!E5774</f>
        <v>49.17</v>
      </c>
      <c r="E5774" s="16">
        <f>Dados!$G$2+Dados!H5774</f>
        <v>81.17</v>
      </c>
    </row>
    <row r="5775" spans="1:5" ht="13.9" customHeight="1" x14ac:dyDescent="0.25">
      <c r="A5775" s="17">
        <v>5773</v>
      </c>
      <c r="B5775" s="18" t="s">
        <v>11573</v>
      </c>
      <c r="C5775" s="19" t="s">
        <v>11574</v>
      </c>
      <c r="D5775" s="15">
        <f>Dados!$D$2+Dados!E5775</f>
        <v>51.879999999999995</v>
      </c>
      <c r="E5775" s="16">
        <f>Dados!$G$2+Dados!H5775</f>
        <v>83.88</v>
      </c>
    </row>
    <row r="5776" spans="1:5" ht="13.9" customHeight="1" x14ac:dyDescent="0.25">
      <c r="A5776" s="17">
        <v>5774</v>
      </c>
      <c r="B5776" s="18" t="s">
        <v>11575</v>
      </c>
      <c r="C5776" s="19" t="s">
        <v>11576</v>
      </c>
      <c r="D5776" s="15">
        <f>Dados!$D$2+Dados!E5776</f>
        <v>49.17</v>
      </c>
      <c r="E5776" s="16">
        <f>Dados!$G$2+Dados!H5776</f>
        <v>81.17</v>
      </c>
    </row>
    <row r="5777" spans="1:5" ht="13.9" customHeight="1" x14ac:dyDescent="0.25">
      <c r="A5777" s="17">
        <v>5775</v>
      </c>
      <c r="B5777" s="18" t="s">
        <v>11577</v>
      </c>
      <c r="C5777" s="19" t="s">
        <v>11578</v>
      </c>
      <c r="D5777" s="15">
        <f>Dados!$D$2+Dados!E5777</f>
        <v>54.59</v>
      </c>
      <c r="E5777" s="16">
        <f>Dados!$G$2+Dados!H5777</f>
        <v>86.59</v>
      </c>
    </row>
    <row r="5778" spans="1:5" ht="13.9" customHeight="1" x14ac:dyDescent="0.25">
      <c r="A5778" s="17">
        <v>5776</v>
      </c>
      <c r="B5778" s="18" t="s">
        <v>11579</v>
      </c>
      <c r="C5778" s="19" t="s">
        <v>11580</v>
      </c>
      <c r="D5778" s="15">
        <f>Dados!$D$2+Dados!E5778</f>
        <v>46.45</v>
      </c>
      <c r="E5778" s="16">
        <f>Dados!$G$2+Dados!H5778</f>
        <v>78.45</v>
      </c>
    </row>
    <row r="5779" spans="1:5" ht="13.9" customHeight="1" x14ac:dyDescent="0.25">
      <c r="A5779" s="17">
        <v>5777</v>
      </c>
      <c r="B5779" s="18" t="s">
        <v>11581</v>
      </c>
      <c r="C5779" s="19" t="s">
        <v>11582</v>
      </c>
      <c r="D5779" s="15">
        <f>Dados!$D$2+Dados!E5779</f>
        <v>46.45</v>
      </c>
      <c r="E5779" s="16">
        <f>Dados!$G$2+Dados!H5779</f>
        <v>78.45</v>
      </c>
    </row>
    <row r="5780" spans="1:5" ht="13.9" customHeight="1" x14ac:dyDescent="0.25">
      <c r="A5780" s="17">
        <v>5778</v>
      </c>
      <c r="B5780" s="18" t="s">
        <v>11583</v>
      </c>
      <c r="C5780" s="19" t="s">
        <v>11584</v>
      </c>
      <c r="D5780" s="15">
        <f>Dados!$D$2+Dados!E5780</f>
        <v>46.45</v>
      </c>
      <c r="E5780" s="16">
        <f>Dados!$G$2+Dados!H5780</f>
        <v>78.45</v>
      </c>
    </row>
    <row r="5781" spans="1:5" ht="13.9" customHeight="1" x14ac:dyDescent="0.25">
      <c r="A5781" s="17">
        <v>5779</v>
      </c>
      <c r="B5781" s="18" t="s">
        <v>11585</v>
      </c>
      <c r="C5781" s="19" t="s">
        <v>11586</v>
      </c>
      <c r="D5781" s="15">
        <f>Dados!$D$2+Dados!E5781</f>
        <v>46.45</v>
      </c>
      <c r="E5781" s="16">
        <f>Dados!$G$2+Dados!H5781</f>
        <v>78.45</v>
      </c>
    </row>
    <row r="5782" spans="1:5" ht="13.9" customHeight="1" x14ac:dyDescent="0.25">
      <c r="A5782" s="17">
        <v>5780</v>
      </c>
      <c r="B5782" s="18" t="s">
        <v>11587</v>
      </c>
      <c r="C5782" s="19" t="s">
        <v>11588</v>
      </c>
      <c r="D5782" s="15">
        <f>Dados!$D$2+Dados!E5782</f>
        <v>57.3</v>
      </c>
      <c r="E5782" s="16">
        <f>Dados!$G$2+Dados!H5782</f>
        <v>89.3</v>
      </c>
    </row>
    <row r="5783" spans="1:5" ht="13.9" customHeight="1" x14ac:dyDescent="0.25">
      <c r="A5783" s="17">
        <v>5781</v>
      </c>
      <c r="B5783" s="18" t="s">
        <v>11589</v>
      </c>
      <c r="C5783" s="19" t="s">
        <v>11590</v>
      </c>
      <c r="D5783" s="15">
        <f>Dados!$D$2+Dados!E5783</f>
        <v>54.59</v>
      </c>
      <c r="E5783" s="16">
        <f>Dados!$G$2+Dados!H5783</f>
        <v>86.59</v>
      </c>
    </row>
    <row r="5784" spans="1:5" ht="13.9" customHeight="1" x14ac:dyDescent="0.25">
      <c r="A5784" s="17">
        <v>5782</v>
      </c>
      <c r="B5784" s="18" t="s">
        <v>11591</v>
      </c>
      <c r="C5784" s="19" t="s">
        <v>11592</v>
      </c>
      <c r="D5784" s="15">
        <f>Dados!$D$2+Dados!E5784</f>
        <v>46.45</v>
      </c>
      <c r="E5784" s="16">
        <f>Dados!$G$2+Dados!H5784</f>
        <v>78.45</v>
      </c>
    </row>
    <row r="5785" spans="1:5" ht="13.7" customHeight="1" x14ac:dyDescent="0.25">
      <c r="A5785" s="17">
        <v>5783</v>
      </c>
      <c r="B5785" s="18" t="s">
        <v>11593</v>
      </c>
      <c r="C5785" s="19" t="s">
        <v>11594</v>
      </c>
      <c r="D5785" s="15">
        <f>Dados!$D$2+Dados!E5785</f>
        <v>46.45</v>
      </c>
      <c r="E5785" s="16">
        <f>Dados!$G$2+Dados!H5785</f>
        <v>78.45</v>
      </c>
    </row>
    <row r="5786" spans="1:5" ht="13.9" customHeight="1" x14ac:dyDescent="0.25">
      <c r="A5786" s="17">
        <v>5784</v>
      </c>
      <c r="B5786" s="18" t="s">
        <v>11595</v>
      </c>
      <c r="C5786" s="19" t="s">
        <v>11596</v>
      </c>
      <c r="D5786" s="15">
        <f>Dados!$D$2+Dados!E5786</f>
        <v>46.45</v>
      </c>
      <c r="E5786" s="16">
        <f>Dados!$G$2+Dados!H5786</f>
        <v>78.45</v>
      </c>
    </row>
    <row r="5787" spans="1:5" ht="13.9" customHeight="1" x14ac:dyDescent="0.25">
      <c r="A5787" s="17">
        <v>5785</v>
      </c>
      <c r="B5787" s="18" t="s">
        <v>11597</v>
      </c>
      <c r="C5787" s="19" t="s">
        <v>11598</v>
      </c>
      <c r="D5787" s="15">
        <f>Dados!$D$2+Dados!E5787</f>
        <v>46.45</v>
      </c>
      <c r="E5787" s="16">
        <f>Dados!$G$2+Dados!H5787</f>
        <v>78.45</v>
      </c>
    </row>
    <row r="5788" spans="1:5" ht="13.9" customHeight="1" x14ac:dyDescent="0.25">
      <c r="A5788" s="17">
        <v>5786</v>
      </c>
      <c r="B5788" s="18" t="s">
        <v>11599</v>
      </c>
      <c r="C5788" s="19" t="s">
        <v>11600</v>
      </c>
      <c r="D5788" s="15">
        <f>Dados!$D$2+Dados!E5788</f>
        <v>46.45</v>
      </c>
      <c r="E5788" s="16">
        <f>Dados!$G$2+Dados!H5788</f>
        <v>78.45</v>
      </c>
    </row>
    <row r="5789" spans="1:5" ht="13.9" customHeight="1" x14ac:dyDescent="0.25">
      <c r="A5789" s="17">
        <v>5787</v>
      </c>
      <c r="B5789" s="18" t="s">
        <v>11601</v>
      </c>
      <c r="C5789" s="19" t="s">
        <v>11602</v>
      </c>
      <c r="D5789" s="15">
        <f>Dados!$D$2+Dados!E5789</f>
        <v>46.45</v>
      </c>
      <c r="E5789" s="16">
        <f>Dados!$G$2+Dados!H5789</f>
        <v>78.45</v>
      </c>
    </row>
    <row r="5790" spans="1:5" ht="13.9" customHeight="1" x14ac:dyDescent="0.25">
      <c r="A5790" s="17">
        <v>5788</v>
      </c>
      <c r="B5790" s="18" t="s">
        <v>11603</v>
      </c>
      <c r="C5790" s="19" t="s">
        <v>11604</v>
      </c>
      <c r="D5790" s="15">
        <f>Dados!$D$2+Dados!E5790</f>
        <v>46.45</v>
      </c>
      <c r="E5790" s="16">
        <f>Dados!$G$2+Dados!H5790</f>
        <v>78.45</v>
      </c>
    </row>
    <row r="5791" spans="1:5" ht="13.9" customHeight="1" x14ac:dyDescent="0.25">
      <c r="A5791" s="17">
        <v>5789</v>
      </c>
      <c r="B5791" s="18" t="s">
        <v>11605</v>
      </c>
      <c r="C5791" s="19" t="s">
        <v>11606</v>
      </c>
      <c r="D5791" s="15">
        <f>Dados!$D$2+Dados!E5791</f>
        <v>43.739999999999995</v>
      </c>
      <c r="E5791" s="16">
        <f>Dados!$G$2+Dados!H5791</f>
        <v>75.739999999999995</v>
      </c>
    </row>
    <row r="5792" spans="1:5" ht="13.9" customHeight="1" x14ac:dyDescent="0.25">
      <c r="A5792" s="17">
        <v>5790</v>
      </c>
      <c r="B5792" s="18" t="s">
        <v>11607</v>
      </c>
      <c r="C5792" s="19" t="s">
        <v>11608</v>
      </c>
      <c r="D5792" s="15">
        <f>Dados!$D$2+Dados!E5792</f>
        <v>54.59</v>
      </c>
      <c r="E5792" s="16">
        <f>Dados!$G$2+Dados!H5792</f>
        <v>86.59</v>
      </c>
    </row>
    <row r="5793" spans="1:5" ht="13.9" customHeight="1" x14ac:dyDescent="0.25">
      <c r="A5793" s="17">
        <v>5791</v>
      </c>
      <c r="B5793" s="18" t="s">
        <v>11609</v>
      </c>
      <c r="C5793" s="19" t="s">
        <v>11610</v>
      </c>
      <c r="D5793" s="15">
        <f>Dados!$D$2+Dados!E5793</f>
        <v>46.45</v>
      </c>
      <c r="E5793" s="16">
        <f>Dados!$G$2+Dados!H5793</f>
        <v>78.45</v>
      </c>
    </row>
    <row r="5794" spans="1:5" ht="13.9" customHeight="1" x14ac:dyDescent="0.25">
      <c r="A5794" s="17">
        <v>5792</v>
      </c>
      <c r="B5794" s="18" t="s">
        <v>11611</v>
      </c>
      <c r="C5794" s="19" t="s">
        <v>11612</v>
      </c>
      <c r="D5794" s="15">
        <f>Dados!$D$2+Dados!E5794</f>
        <v>46.45</v>
      </c>
      <c r="E5794" s="16">
        <f>Dados!$G$2+Dados!H5794</f>
        <v>78.45</v>
      </c>
    </row>
    <row r="5795" spans="1:5" ht="13.9" customHeight="1" x14ac:dyDescent="0.25">
      <c r="A5795" s="17">
        <v>5793</v>
      </c>
      <c r="B5795" s="18" t="s">
        <v>11613</v>
      </c>
      <c r="C5795" s="19" t="s">
        <v>11614</v>
      </c>
      <c r="D5795" s="15">
        <f>Dados!$D$2+Dados!E5795</f>
        <v>46.45</v>
      </c>
      <c r="E5795" s="16">
        <f>Dados!$G$2+Dados!H5795</f>
        <v>78.45</v>
      </c>
    </row>
    <row r="5796" spans="1:5" ht="13.9" customHeight="1" x14ac:dyDescent="0.25">
      <c r="A5796" s="17">
        <v>5794</v>
      </c>
      <c r="B5796" s="18" t="s">
        <v>11615</v>
      </c>
      <c r="C5796" s="19" t="s">
        <v>11616</v>
      </c>
      <c r="D5796" s="15">
        <f>Dados!$D$2+Dados!E5796</f>
        <v>46.45</v>
      </c>
      <c r="E5796" s="16">
        <f>Dados!$G$2+Dados!H5796</f>
        <v>78.45</v>
      </c>
    </row>
    <row r="5797" spans="1:5" ht="13.9" customHeight="1" x14ac:dyDescent="0.25">
      <c r="A5797" s="17">
        <v>5795</v>
      </c>
      <c r="B5797" s="18" t="s">
        <v>11617</v>
      </c>
      <c r="C5797" s="19" t="s">
        <v>11618</v>
      </c>
      <c r="D5797" s="15">
        <f>Dados!$D$2+Dados!E5797</f>
        <v>380.1</v>
      </c>
      <c r="E5797" s="16">
        <f>Dados!$G$2+Dados!H5797</f>
        <v>412.1</v>
      </c>
    </row>
    <row r="5798" spans="1:5" ht="13.9" customHeight="1" x14ac:dyDescent="0.25">
      <c r="A5798" s="17">
        <v>5796</v>
      </c>
      <c r="B5798" s="18" t="s">
        <v>11619</v>
      </c>
      <c r="C5798" s="19" t="s">
        <v>11620</v>
      </c>
      <c r="D5798" s="15">
        <f>Dados!$D$2+Dados!E5798</f>
        <v>44.28</v>
      </c>
      <c r="E5798" s="16">
        <f>Dados!$G$2+Dados!H5798</f>
        <v>76.28</v>
      </c>
    </row>
    <row r="5799" spans="1:5" ht="13.9" customHeight="1" x14ac:dyDescent="0.25">
      <c r="A5799" s="17">
        <v>5797</v>
      </c>
      <c r="B5799" s="18" t="s">
        <v>11621</v>
      </c>
      <c r="C5799" s="19" t="s">
        <v>11622</v>
      </c>
      <c r="D5799" s="15">
        <f>Dados!$D$2+Dados!E5799</f>
        <v>45.370000000000005</v>
      </c>
      <c r="E5799" s="16">
        <f>Dados!$G$2+Dados!H5799</f>
        <v>77.37</v>
      </c>
    </row>
    <row r="5800" spans="1:5" ht="13.9" customHeight="1" x14ac:dyDescent="0.25">
      <c r="A5800" s="17">
        <v>5798</v>
      </c>
      <c r="B5800" s="18" t="s">
        <v>11623</v>
      </c>
      <c r="C5800" s="19" t="s">
        <v>11624</v>
      </c>
      <c r="D5800" s="15">
        <f>Dados!$D$2+Dados!E5800</f>
        <v>222.77</v>
      </c>
      <c r="E5800" s="16">
        <f>Dados!$G$2+Dados!H5800</f>
        <v>254.77</v>
      </c>
    </row>
    <row r="5801" spans="1:5" ht="13.9" customHeight="1" x14ac:dyDescent="0.25">
      <c r="A5801" s="17">
        <v>5799</v>
      </c>
      <c r="B5801" s="18" t="s">
        <v>11625</v>
      </c>
      <c r="C5801" s="19" t="s">
        <v>11626</v>
      </c>
      <c r="D5801" s="15">
        <f>Dados!$D$2+Dados!E5801</f>
        <v>68.16</v>
      </c>
      <c r="E5801" s="16">
        <f>Dados!$G$2+Dados!H5801</f>
        <v>100.16</v>
      </c>
    </row>
    <row r="5802" spans="1:5" ht="13.9" customHeight="1" x14ac:dyDescent="0.25">
      <c r="A5802" s="17">
        <v>5800</v>
      </c>
      <c r="B5802" s="18" t="s">
        <v>11627</v>
      </c>
      <c r="C5802" s="19" t="s">
        <v>11628</v>
      </c>
      <c r="D5802" s="15">
        <f>Dados!$D$2+Dados!E5802</f>
        <v>95.28</v>
      </c>
      <c r="E5802" s="16">
        <f>Dados!$G$2+Dados!H5802</f>
        <v>127.28</v>
      </c>
    </row>
    <row r="5803" spans="1:5" ht="13.9" customHeight="1" x14ac:dyDescent="0.25">
      <c r="A5803" s="17">
        <v>5801</v>
      </c>
      <c r="B5803" s="18" t="s">
        <v>11629</v>
      </c>
      <c r="C5803" s="19" t="s">
        <v>11630</v>
      </c>
      <c r="D5803" s="15">
        <f>Dados!$D$2+Dados!E5803</f>
        <v>95.28</v>
      </c>
      <c r="E5803" s="16">
        <f>Dados!$G$2+Dados!H5803</f>
        <v>127.28</v>
      </c>
    </row>
    <row r="5804" spans="1:5" ht="13.9" customHeight="1" x14ac:dyDescent="0.25">
      <c r="A5804" s="17">
        <v>5802</v>
      </c>
      <c r="B5804" s="18" t="s">
        <v>11631</v>
      </c>
      <c r="C5804" s="19" t="s">
        <v>11632</v>
      </c>
      <c r="D5804" s="15">
        <f>Dados!$D$2+Dados!E5804</f>
        <v>228.2</v>
      </c>
      <c r="E5804" s="16">
        <f>Dados!$G$2+Dados!H5804</f>
        <v>260.2</v>
      </c>
    </row>
    <row r="5805" spans="1:5" ht="13.9" customHeight="1" x14ac:dyDescent="0.25">
      <c r="A5805" s="17">
        <v>5803</v>
      </c>
      <c r="B5805" s="18" t="s">
        <v>11633</v>
      </c>
      <c r="C5805" s="19" t="s">
        <v>11634</v>
      </c>
      <c r="D5805" s="15">
        <f>Dados!$D$2+Dados!E5805</f>
        <v>206.5</v>
      </c>
      <c r="E5805" s="16">
        <f>Dados!$G$2+Dados!H5805</f>
        <v>238.5</v>
      </c>
    </row>
    <row r="5806" spans="1:5" ht="13.9" customHeight="1" x14ac:dyDescent="0.25">
      <c r="A5806" s="17">
        <v>5804</v>
      </c>
      <c r="B5806" s="18" t="s">
        <v>11635</v>
      </c>
      <c r="C5806" s="19" t="s">
        <v>11636</v>
      </c>
      <c r="D5806" s="15">
        <f>Dados!$D$2+Dados!E5806</f>
        <v>206.5</v>
      </c>
      <c r="E5806" s="16">
        <f>Dados!$G$2+Dados!H5806</f>
        <v>238.5</v>
      </c>
    </row>
    <row r="5807" spans="1:5" ht="13.9" customHeight="1" x14ac:dyDescent="0.25">
      <c r="A5807" s="17">
        <v>5805</v>
      </c>
      <c r="B5807" s="18" t="s">
        <v>11637</v>
      </c>
      <c r="C5807" s="19" t="s">
        <v>11638</v>
      </c>
      <c r="D5807" s="15">
        <f>Dados!$D$2+Dados!E5807</f>
        <v>95.28</v>
      </c>
      <c r="E5807" s="16">
        <f>Dados!$G$2+Dados!H5807</f>
        <v>127.28</v>
      </c>
    </row>
    <row r="5808" spans="1:5" ht="13.9" customHeight="1" x14ac:dyDescent="0.25">
      <c r="A5808" s="17">
        <v>5806</v>
      </c>
      <c r="B5808" s="18" t="s">
        <v>11639</v>
      </c>
      <c r="C5808" s="19" t="s">
        <v>11640</v>
      </c>
      <c r="D5808" s="15">
        <f>Dados!$D$2+Dados!E5808</f>
        <v>95.28</v>
      </c>
      <c r="E5808" s="16">
        <f>Dados!$G$2+Dados!H5808</f>
        <v>127.28</v>
      </c>
    </row>
    <row r="5809" spans="1:5" ht="13.9" customHeight="1" x14ac:dyDescent="0.25">
      <c r="A5809" s="17">
        <v>5807</v>
      </c>
      <c r="B5809" s="18" t="s">
        <v>11641</v>
      </c>
      <c r="C5809" s="19" t="s">
        <v>11642</v>
      </c>
      <c r="D5809" s="15">
        <f>Dados!$D$2+Dados!E5809</f>
        <v>116.98</v>
      </c>
      <c r="E5809" s="16">
        <f>Dados!$G$2+Dados!H5809</f>
        <v>148.98000000000002</v>
      </c>
    </row>
    <row r="5810" spans="1:5" ht="13.9" customHeight="1" x14ac:dyDescent="0.25">
      <c r="A5810" s="17">
        <v>5808</v>
      </c>
      <c r="B5810" s="18" t="s">
        <v>11643</v>
      </c>
      <c r="C5810" s="19" t="s">
        <v>11644</v>
      </c>
      <c r="D5810" s="15">
        <f>Dados!$D$2+Dados!E5810</f>
        <v>116.98</v>
      </c>
      <c r="E5810" s="16">
        <f>Dados!$G$2+Dados!H5810</f>
        <v>148.98000000000002</v>
      </c>
    </row>
    <row r="5811" spans="1:5" ht="13.9" customHeight="1" x14ac:dyDescent="0.25">
      <c r="A5811" s="17">
        <v>5809</v>
      </c>
      <c r="B5811" s="18" t="s">
        <v>11645</v>
      </c>
      <c r="C5811" s="19" t="s">
        <v>11646</v>
      </c>
      <c r="D5811" s="15">
        <f>Dados!$D$2+Dados!E5811</f>
        <v>116.98</v>
      </c>
      <c r="E5811" s="16">
        <f>Dados!$G$2+Dados!H5811</f>
        <v>148.98000000000002</v>
      </c>
    </row>
    <row r="5812" spans="1:5" ht="13.9" customHeight="1" x14ac:dyDescent="0.25">
      <c r="A5812" s="17">
        <v>5810</v>
      </c>
      <c r="B5812" s="18" t="s">
        <v>11647</v>
      </c>
      <c r="C5812" s="19" t="s">
        <v>11648</v>
      </c>
      <c r="D5812" s="15">
        <f>Dados!$D$2+Dados!E5812</f>
        <v>116.98</v>
      </c>
      <c r="E5812" s="16">
        <f>Dados!$G$2+Dados!H5812</f>
        <v>148.98000000000002</v>
      </c>
    </row>
    <row r="5813" spans="1:5" ht="13.9" customHeight="1" x14ac:dyDescent="0.25">
      <c r="A5813" s="17">
        <v>5811</v>
      </c>
      <c r="B5813" s="18" t="s">
        <v>11649</v>
      </c>
      <c r="C5813" s="19" t="s">
        <v>11650</v>
      </c>
      <c r="D5813" s="15">
        <f>Dados!$D$2+Dados!E5813</f>
        <v>116.98</v>
      </c>
      <c r="E5813" s="16">
        <f>Dados!$G$2+Dados!H5813</f>
        <v>148.98000000000002</v>
      </c>
    </row>
    <row r="5814" spans="1:5" ht="13.9" customHeight="1" x14ac:dyDescent="0.25">
      <c r="A5814" s="17">
        <v>5812</v>
      </c>
      <c r="B5814" s="18" t="s">
        <v>11651</v>
      </c>
      <c r="C5814" s="19" t="s">
        <v>11652</v>
      </c>
      <c r="D5814" s="15">
        <f>Dados!$D$2+Dados!E5814</f>
        <v>116.98</v>
      </c>
      <c r="E5814" s="16">
        <f>Dados!$G$2+Dados!H5814</f>
        <v>148.98000000000002</v>
      </c>
    </row>
    <row r="5815" spans="1:5" ht="13.9" customHeight="1" x14ac:dyDescent="0.25">
      <c r="A5815" s="17">
        <v>5813</v>
      </c>
      <c r="B5815" s="18" t="s">
        <v>11653</v>
      </c>
      <c r="C5815" s="19" t="s">
        <v>11654</v>
      </c>
      <c r="D5815" s="15">
        <f>Dados!$D$2+Dados!E5815</f>
        <v>116.98</v>
      </c>
      <c r="E5815" s="16">
        <f>Dados!$G$2+Dados!H5815</f>
        <v>148.98000000000002</v>
      </c>
    </row>
    <row r="5816" spans="1:5" ht="13.9" customHeight="1" x14ac:dyDescent="0.25">
      <c r="A5816" s="17">
        <v>5814</v>
      </c>
      <c r="B5816" s="18" t="s">
        <v>11655</v>
      </c>
      <c r="C5816" s="19" t="s">
        <v>11656</v>
      </c>
      <c r="D5816" s="15">
        <f>Dados!$D$2+Dados!E5816</f>
        <v>116.98</v>
      </c>
      <c r="E5816" s="16">
        <f>Dados!$G$2+Dados!H5816</f>
        <v>148.98000000000002</v>
      </c>
    </row>
    <row r="5817" spans="1:5" ht="13.9" customHeight="1" x14ac:dyDescent="0.25">
      <c r="A5817" s="17">
        <v>5815</v>
      </c>
      <c r="B5817" s="18" t="s">
        <v>11657</v>
      </c>
      <c r="C5817" s="19" t="s">
        <v>11658</v>
      </c>
      <c r="D5817" s="15">
        <f>Dados!$D$2+Dados!E5817</f>
        <v>116.98</v>
      </c>
      <c r="E5817" s="16">
        <f>Dados!$G$2+Dados!H5817</f>
        <v>148.98000000000002</v>
      </c>
    </row>
    <row r="5818" spans="1:5" ht="13.9" customHeight="1" x14ac:dyDescent="0.25">
      <c r="A5818" s="17">
        <v>5816</v>
      </c>
      <c r="B5818" s="18" t="s">
        <v>11659</v>
      </c>
      <c r="C5818" s="19" t="s">
        <v>11660</v>
      </c>
      <c r="D5818" s="15">
        <f>Dados!$D$2+Dados!E5818</f>
        <v>125.12</v>
      </c>
      <c r="E5818" s="16">
        <f>Dados!$G$2+Dados!H5818</f>
        <v>157.12</v>
      </c>
    </row>
    <row r="5819" spans="1:5" ht="13.9" customHeight="1" x14ac:dyDescent="0.25">
      <c r="A5819" s="17">
        <v>5817</v>
      </c>
      <c r="B5819" s="18" t="s">
        <v>11661</v>
      </c>
      <c r="C5819" s="19" t="s">
        <v>11662</v>
      </c>
      <c r="D5819" s="15">
        <f>Dados!$D$2+Dados!E5819</f>
        <v>46.45</v>
      </c>
      <c r="E5819" s="16">
        <f>Dados!$G$2+Dados!H5819</f>
        <v>78.45</v>
      </c>
    </row>
    <row r="5820" spans="1:5" ht="13.7" customHeight="1" x14ac:dyDescent="0.25">
      <c r="A5820" s="17">
        <v>5818</v>
      </c>
      <c r="B5820" s="18" t="s">
        <v>11663</v>
      </c>
      <c r="C5820" s="19" t="s">
        <v>11664</v>
      </c>
      <c r="D5820" s="15">
        <f>Dados!$D$2+Dados!E5820</f>
        <v>116.98</v>
      </c>
      <c r="E5820" s="16">
        <f>Dados!$G$2+Dados!H5820</f>
        <v>148.98000000000002</v>
      </c>
    </row>
    <row r="5821" spans="1:5" ht="13.9" customHeight="1" x14ac:dyDescent="0.25">
      <c r="A5821" s="17">
        <v>5819</v>
      </c>
      <c r="B5821" s="18" t="s">
        <v>11665</v>
      </c>
      <c r="C5821" s="19" t="s">
        <v>11666</v>
      </c>
      <c r="D5821" s="15">
        <f>Dados!$D$2+Dados!E5821</f>
        <v>95.28</v>
      </c>
      <c r="E5821" s="16">
        <f>Dados!$G$2+Dados!H5821</f>
        <v>127.28</v>
      </c>
    </row>
    <row r="5822" spans="1:5" ht="13.9" customHeight="1" x14ac:dyDescent="0.25">
      <c r="A5822" s="17">
        <v>5820</v>
      </c>
      <c r="B5822" s="18" t="s">
        <v>11667</v>
      </c>
      <c r="C5822" s="19" t="s">
        <v>11668</v>
      </c>
      <c r="D5822" s="15">
        <f>Dados!$D$2+Dados!E5822</f>
        <v>472.33</v>
      </c>
      <c r="E5822" s="16">
        <f>Dados!$G$2+Dados!H5822</f>
        <v>504.33</v>
      </c>
    </row>
    <row r="5823" spans="1:5" ht="13.9" customHeight="1" x14ac:dyDescent="0.25">
      <c r="A5823" s="17">
        <v>5821</v>
      </c>
      <c r="B5823" s="18" t="s">
        <v>11669</v>
      </c>
      <c r="C5823" s="19" t="s">
        <v>11670</v>
      </c>
      <c r="D5823" s="15">
        <f>Dados!$D$2+Dados!E5823</f>
        <v>445.21</v>
      </c>
      <c r="E5823" s="16">
        <f>Dados!$G$2+Dados!H5823</f>
        <v>477.21</v>
      </c>
    </row>
    <row r="5824" spans="1:5" ht="13.9" customHeight="1" x14ac:dyDescent="0.25">
      <c r="A5824" s="17">
        <v>5822</v>
      </c>
      <c r="B5824" s="18" t="s">
        <v>11671</v>
      </c>
      <c r="C5824" s="19" t="s">
        <v>11672</v>
      </c>
      <c r="D5824" s="15">
        <f>Dados!$D$2+Dados!E5824</f>
        <v>331.28</v>
      </c>
      <c r="E5824" s="16">
        <f>Dados!$G$2+Dados!H5824</f>
        <v>363.28</v>
      </c>
    </row>
    <row r="5825" spans="1:5" ht="13.9" customHeight="1" x14ac:dyDescent="0.25">
      <c r="A5825" s="17">
        <v>5823</v>
      </c>
      <c r="B5825" s="18" t="s">
        <v>11673</v>
      </c>
      <c r="C5825" s="19" t="s">
        <v>11674</v>
      </c>
      <c r="D5825" s="15">
        <f>Dados!$D$2+Dados!E5825</f>
        <v>374.68</v>
      </c>
      <c r="E5825" s="16">
        <f>Dados!$G$2+Dados!H5825</f>
        <v>406.68</v>
      </c>
    </row>
    <row r="5826" spans="1:5" ht="13.9" customHeight="1" x14ac:dyDescent="0.25">
      <c r="A5826" s="17">
        <v>5824</v>
      </c>
      <c r="B5826" s="18" t="s">
        <v>11675</v>
      </c>
      <c r="C5826" s="19" t="s">
        <v>11676</v>
      </c>
      <c r="D5826" s="15">
        <f>Dados!$D$2+Dados!E5826</f>
        <v>759.87</v>
      </c>
      <c r="E5826" s="16">
        <f>Dados!$G$2+Dados!H5826</f>
        <v>791.87</v>
      </c>
    </row>
    <row r="5827" spans="1:5" ht="13.9" customHeight="1" x14ac:dyDescent="0.25">
      <c r="A5827" s="17">
        <v>5825</v>
      </c>
      <c r="B5827" s="18" t="s">
        <v>11677</v>
      </c>
      <c r="C5827" s="19" t="s">
        <v>11678</v>
      </c>
      <c r="D5827" s="15">
        <f>Dados!$D$2+Dados!E5827</f>
        <v>97.99</v>
      </c>
      <c r="E5827" s="16">
        <f>Dados!$G$2+Dados!H5827</f>
        <v>129.99</v>
      </c>
    </row>
    <row r="5828" spans="1:5" ht="13.9" customHeight="1" x14ac:dyDescent="0.25">
      <c r="A5828" s="17">
        <v>5826</v>
      </c>
      <c r="B5828" s="18" t="s">
        <v>11679</v>
      </c>
      <c r="C5828" s="19" t="s">
        <v>11680</v>
      </c>
      <c r="D5828" s="15">
        <f>Dados!$D$2+Dados!E5828</f>
        <v>114.27</v>
      </c>
      <c r="E5828" s="16">
        <f>Dados!$G$2+Dados!H5828</f>
        <v>146.26999999999998</v>
      </c>
    </row>
    <row r="5829" spans="1:5" ht="13.9" customHeight="1" x14ac:dyDescent="0.25">
      <c r="A5829" s="17">
        <v>5827</v>
      </c>
      <c r="B5829" s="18" t="s">
        <v>11681</v>
      </c>
      <c r="C5829" s="19" t="s">
        <v>11682</v>
      </c>
      <c r="D5829" s="15">
        <f>Dados!$D$2+Dados!E5829</f>
        <v>97.99</v>
      </c>
      <c r="E5829" s="16">
        <f>Dados!$G$2+Dados!H5829</f>
        <v>129.99</v>
      </c>
    </row>
    <row r="5830" spans="1:5" ht="13.9" customHeight="1" x14ac:dyDescent="0.25">
      <c r="A5830" s="17">
        <v>5828</v>
      </c>
      <c r="B5830" s="18" t="s">
        <v>11683</v>
      </c>
      <c r="C5830" s="19" t="s">
        <v>11684</v>
      </c>
      <c r="D5830" s="15">
        <f>Dados!$D$2+Dados!E5830</f>
        <v>95.28</v>
      </c>
      <c r="E5830" s="16">
        <f>Dados!$G$2+Dados!H5830</f>
        <v>127.28</v>
      </c>
    </row>
    <row r="5831" spans="1:5" ht="13.9" customHeight="1" x14ac:dyDescent="0.25">
      <c r="A5831" s="17">
        <v>5829</v>
      </c>
      <c r="B5831" s="18" t="s">
        <v>11685</v>
      </c>
      <c r="C5831" s="19" t="s">
        <v>11686</v>
      </c>
      <c r="D5831" s="15">
        <f>Dados!$D$2+Dados!E5831</f>
        <v>206.5</v>
      </c>
      <c r="E5831" s="16">
        <f>Dados!$G$2+Dados!H5831</f>
        <v>238.5</v>
      </c>
    </row>
    <row r="5832" spans="1:5" ht="13.9" customHeight="1" x14ac:dyDescent="0.25">
      <c r="A5832" s="17">
        <v>5830</v>
      </c>
      <c r="B5832" s="18" t="s">
        <v>11687</v>
      </c>
      <c r="C5832" s="19" t="s">
        <v>11688</v>
      </c>
      <c r="D5832" s="15">
        <f>Dados!$D$2+Dados!E5832</f>
        <v>597.11</v>
      </c>
      <c r="E5832" s="16">
        <f>Dados!$G$2+Dados!H5832</f>
        <v>629.11</v>
      </c>
    </row>
    <row r="5833" spans="1:5" ht="13.9" customHeight="1" x14ac:dyDescent="0.25">
      <c r="A5833" s="17">
        <v>5831</v>
      </c>
      <c r="B5833" s="18" t="s">
        <v>11689</v>
      </c>
      <c r="C5833" s="19" t="s">
        <v>11690</v>
      </c>
      <c r="D5833" s="15">
        <f>Dados!$D$2+Dados!E5833</f>
        <v>103.42</v>
      </c>
      <c r="E5833" s="16">
        <f>Dados!$G$2+Dados!H5833</f>
        <v>135.42000000000002</v>
      </c>
    </row>
    <row r="5834" spans="1:5" ht="13.9" customHeight="1" x14ac:dyDescent="0.25">
      <c r="A5834" s="17">
        <v>5832</v>
      </c>
      <c r="B5834" s="18" t="s">
        <v>11691</v>
      </c>
      <c r="C5834" s="19" t="s">
        <v>11692</v>
      </c>
      <c r="D5834" s="15">
        <f>Dados!$D$2+Dados!E5834</f>
        <v>211.92</v>
      </c>
      <c r="E5834" s="16">
        <f>Dados!$G$2+Dados!H5834</f>
        <v>243.92</v>
      </c>
    </row>
    <row r="5835" spans="1:5" ht="13.9" customHeight="1" x14ac:dyDescent="0.25">
      <c r="A5835" s="17">
        <v>5833</v>
      </c>
      <c r="B5835" s="18" t="s">
        <v>11693</v>
      </c>
      <c r="C5835" s="19" t="s">
        <v>11694</v>
      </c>
      <c r="D5835" s="15">
        <f>Dados!$D$2+Dados!E5835</f>
        <v>195.65</v>
      </c>
      <c r="E5835" s="16">
        <f>Dados!$G$2+Dados!H5835</f>
        <v>227.65</v>
      </c>
    </row>
    <row r="5836" spans="1:5" ht="13.9" customHeight="1" x14ac:dyDescent="0.25">
      <c r="A5836" s="17">
        <v>5834</v>
      </c>
      <c r="B5836" s="18" t="s">
        <v>11695</v>
      </c>
      <c r="C5836" s="19" t="s">
        <v>11696</v>
      </c>
      <c r="D5836" s="15">
        <f>Dados!$D$2+Dados!E5836</f>
        <v>211.92</v>
      </c>
      <c r="E5836" s="16">
        <f>Dados!$G$2+Dados!H5836</f>
        <v>243.92</v>
      </c>
    </row>
    <row r="5837" spans="1:5" ht="13.9" customHeight="1" x14ac:dyDescent="0.25">
      <c r="A5837" s="17">
        <v>5835</v>
      </c>
      <c r="B5837" s="18" t="s">
        <v>11697</v>
      </c>
      <c r="C5837" s="19" t="s">
        <v>11698</v>
      </c>
      <c r="D5837" s="15">
        <f>Dados!$D$2+Dados!E5837</f>
        <v>95.28</v>
      </c>
      <c r="E5837" s="16">
        <f>Dados!$G$2+Dados!H5837</f>
        <v>127.28</v>
      </c>
    </row>
    <row r="5838" spans="1:5" ht="13.9" customHeight="1" x14ac:dyDescent="0.25">
      <c r="A5838" s="17">
        <v>5836</v>
      </c>
      <c r="B5838" s="18" t="s">
        <v>11699</v>
      </c>
      <c r="C5838" s="19" t="s">
        <v>11700</v>
      </c>
      <c r="D5838" s="15">
        <f>Dados!$D$2+Dados!E5838</f>
        <v>95.28</v>
      </c>
      <c r="E5838" s="16">
        <f>Dados!$G$2+Dados!H5838</f>
        <v>127.28</v>
      </c>
    </row>
    <row r="5839" spans="1:5" ht="13.9" customHeight="1" x14ac:dyDescent="0.25">
      <c r="A5839" s="17">
        <v>5837</v>
      </c>
      <c r="B5839" s="18" t="s">
        <v>11701</v>
      </c>
      <c r="C5839" s="19" t="s">
        <v>11702</v>
      </c>
      <c r="D5839" s="15">
        <f>Dados!$D$2+Dados!E5839</f>
        <v>95.28</v>
      </c>
      <c r="E5839" s="16">
        <f>Dados!$G$2+Dados!H5839</f>
        <v>127.28</v>
      </c>
    </row>
    <row r="5840" spans="1:5" ht="13.9" customHeight="1" x14ac:dyDescent="0.25">
      <c r="A5840" s="17">
        <v>5838</v>
      </c>
      <c r="B5840" s="18" t="s">
        <v>11703</v>
      </c>
      <c r="C5840" s="19" t="s">
        <v>11704</v>
      </c>
      <c r="D5840" s="15">
        <f>Dados!$D$2+Dados!E5840</f>
        <v>106.13</v>
      </c>
      <c r="E5840" s="16">
        <f>Dados!$G$2+Dados!H5840</f>
        <v>138.13</v>
      </c>
    </row>
    <row r="5841" spans="1:5" ht="13.9" customHeight="1" x14ac:dyDescent="0.25">
      <c r="A5841" s="17">
        <v>5839</v>
      </c>
      <c r="B5841" s="18" t="s">
        <v>11705</v>
      </c>
      <c r="C5841" s="19" t="s">
        <v>11706</v>
      </c>
      <c r="D5841" s="15">
        <f>Dados!$D$2+Dados!E5841</f>
        <v>401.8</v>
      </c>
      <c r="E5841" s="16">
        <f>Dados!$G$2+Dados!H5841</f>
        <v>433.8</v>
      </c>
    </row>
    <row r="5842" spans="1:5" ht="13.9" customHeight="1" x14ac:dyDescent="0.25">
      <c r="A5842" s="17">
        <v>5840</v>
      </c>
      <c r="B5842" s="18" t="s">
        <v>11707</v>
      </c>
      <c r="C5842" s="19" t="s">
        <v>11708</v>
      </c>
      <c r="D5842" s="15">
        <f>Dados!$D$2+Dados!E5842</f>
        <v>182.08</v>
      </c>
      <c r="E5842" s="16">
        <f>Dados!$G$2+Dados!H5842</f>
        <v>214.08</v>
      </c>
    </row>
    <row r="5843" spans="1:5" ht="13.9" customHeight="1" x14ac:dyDescent="0.25">
      <c r="A5843" s="17">
        <v>5841</v>
      </c>
      <c r="B5843" s="18" t="s">
        <v>11709</v>
      </c>
      <c r="C5843" s="19" t="s">
        <v>11710</v>
      </c>
      <c r="D5843" s="15">
        <f>Dados!$D$2+Dados!E5843</f>
        <v>157.66999999999999</v>
      </c>
      <c r="E5843" s="16">
        <f>Dados!$G$2+Dados!H5843</f>
        <v>189.67</v>
      </c>
    </row>
    <row r="5844" spans="1:5" ht="13.9" customHeight="1" x14ac:dyDescent="0.25">
      <c r="A5844" s="17">
        <v>5842</v>
      </c>
      <c r="B5844" s="18" t="s">
        <v>11711</v>
      </c>
      <c r="C5844" s="19" t="s">
        <v>11712</v>
      </c>
      <c r="D5844" s="15">
        <f>Dados!$D$2+Dados!E5844</f>
        <v>95.28</v>
      </c>
      <c r="E5844" s="16">
        <f>Dados!$G$2+Dados!H5844</f>
        <v>127.28</v>
      </c>
    </row>
    <row r="5845" spans="1:5" ht="13.9" customHeight="1" x14ac:dyDescent="0.25">
      <c r="A5845" s="17">
        <v>5843</v>
      </c>
      <c r="B5845" s="18" t="s">
        <v>11713</v>
      </c>
      <c r="C5845" s="19" t="s">
        <v>11714</v>
      </c>
      <c r="D5845" s="15">
        <f>Dados!$D$2+Dados!E5845</f>
        <v>95.28</v>
      </c>
      <c r="E5845" s="16">
        <f>Dados!$G$2+Dados!H5845</f>
        <v>127.28</v>
      </c>
    </row>
    <row r="5846" spans="1:5" ht="13.9" customHeight="1" x14ac:dyDescent="0.25">
      <c r="A5846" s="17">
        <v>5844</v>
      </c>
      <c r="B5846" s="18" t="s">
        <v>11715</v>
      </c>
      <c r="C5846" s="19" t="s">
        <v>11716</v>
      </c>
      <c r="D5846" s="15">
        <f>Dados!$D$2+Dados!E5846</f>
        <v>89.86</v>
      </c>
      <c r="E5846" s="16">
        <f>Dados!$G$2+Dados!H5846</f>
        <v>121.86</v>
      </c>
    </row>
    <row r="5847" spans="1:5" ht="13.9" customHeight="1" x14ac:dyDescent="0.25">
      <c r="A5847" s="17">
        <v>5845</v>
      </c>
      <c r="B5847" s="18" t="s">
        <v>11717</v>
      </c>
      <c r="C5847" s="19" t="s">
        <v>11718</v>
      </c>
      <c r="D5847" s="15">
        <f>Dados!$D$2+Dados!E5847</f>
        <v>317.70999999999998</v>
      </c>
      <c r="E5847" s="16">
        <f>Dados!$G$2+Dados!H5847</f>
        <v>349.71</v>
      </c>
    </row>
    <row r="5848" spans="1:5" ht="13.9" customHeight="1" x14ac:dyDescent="0.25">
      <c r="A5848" s="17">
        <v>5846</v>
      </c>
      <c r="B5848" s="18" t="s">
        <v>11719</v>
      </c>
      <c r="C5848" s="19" t="s">
        <v>11720</v>
      </c>
      <c r="D5848" s="15">
        <f>Dados!$D$2+Dados!E5848</f>
        <v>176.66</v>
      </c>
      <c r="E5848" s="16">
        <f>Dados!$G$2+Dados!H5848</f>
        <v>208.66</v>
      </c>
    </row>
    <row r="5849" spans="1:5" ht="13.9" customHeight="1" x14ac:dyDescent="0.25">
      <c r="A5849" s="17">
        <v>5847</v>
      </c>
      <c r="B5849" s="18" t="s">
        <v>11721</v>
      </c>
      <c r="C5849" s="19" t="s">
        <v>11722</v>
      </c>
      <c r="D5849" s="15">
        <f>Dados!$D$2+Dados!E5849</f>
        <v>241.76</v>
      </c>
      <c r="E5849" s="16">
        <f>Dados!$G$2+Dados!H5849</f>
        <v>273.76</v>
      </c>
    </row>
    <row r="5850" spans="1:5" ht="13.9" customHeight="1" x14ac:dyDescent="0.25">
      <c r="A5850" s="17">
        <v>5848</v>
      </c>
      <c r="B5850" s="18" t="s">
        <v>11723</v>
      </c>
      <c r="C5850" s="19" t="s">
        <v>11724</v>
      </c>
      <c r="D5850" s="15">
        <f>Dados!$D$2+Dados!E5850</f>
        <v>317.70999999999998</v>
      </c>
      <c r="E5850" s="16">
        <f>Dados!$G$2+Dados!H5850</f>
        <v>349.71</v>
      </c>
    </row>
    <row r="5851" spans="1:5" ht="13.9" customHeight="1" x14ac:dyDescent="0.25">
      <c r="A5851" s="17">
        <v>5849</v>
      </c>
      <c r="B5851" s="18" t="s">
        <v>11725</v>
      </c>
      <c r="C5851" s="19" t="s">
        <v>11726</v>
      </c>
      <c r="D5851" s="15">
        <f>Dados!$D$2+Dados!E5851</f>
        <v>176.66</v>
      </c>
      <c r="E5851" s="16">
        <f>Dados!$G$2+Dados!H5851</f>
        <v>208.66</v>
      </c>
    </row>
    <row r="5852" spans="1:5" ht="13.9" customHeight="1" x14ac:dyDescent="0.25">
      <c r="A5852" s="17">
        <v>5850</v>
      </c>
      <c r="B5852" s="18" t="s">
        <v>11727</v>
      </c>
      <c r="C5852" s="19" t="s">
        <v>11728</v>
      </c>
      <c r="D5852" s="15">
        <f>Dados!$D$2+Dados!E5852</f>
        <v>241.76</v>
      </c>
      <c r="E5852" s="16">
        <f>Dados!$G$2+Dados!H5852</f>
        <v>273.76</v>
      </c>
    </row>
    <row r="5853" spans="1:5" ht="13.9" customHeight="1" x14ac:dyDescent="0.25">
      <c r="A5853" s="17">
        <v>5851</v>
      </c>
      <c r="B5853" s="18" t="s">
        <v>11729</v>
      </c>
      <c r="C5853" s="19" t="s">
        <v>11730</v>
      </c>
      <c r="D5853" s="15">
        <f>Dados!$D$2+Dados!E5853</f>
        <v>317.70999999999998</v>
      </c>
      <c r="E5853" s="16">
        <f>Dados!$G$2+Dados!H5853</f>
        <v>349.71</v>
      </c>
    </row>
    <row r="5854" spans="1:5" ht="13.9" customHeight="1" x14ac:dyDescent="0.25">
      <c r="A5854" s="17">
        <v>5852</v>
      </c>
      <c r="B5854" s="18" t="s">
        <v>11731</v>
      </c>
      <c r="C5854" s="19" t="s">
        <v>11732</v>
      </c>
      <c r="D5854" s="15">
        <f>Dados!$D$2+Dados!E5854</f>
        <v>317.70999999999998</v>
      </c>
      <c r="E5854" s="16">
        <f>Dados!$G$2+Dados!H5854</f>
        <v>349.71</v>
      </c>
    </row>
    <row r="5855" spans="1:5" ht="13.7" customHeight="1" x14ac:dyDescent="0.25">
      <c r="A5855" s="17">
        <v>5853</v>
      </c>
      <c r="B5855" s="18" t="s">
        <v>11733</v>
      </c>
      <c r="C5855" s="19" t="s">
        <v>11734</v>
      </c>
      <c r="D5855" s="15">
        <f>Dados!$D$2+Dados!E5855</f>
        <v>176.66</v>
      </c>
      <c r="E5855" s="16">
        <f>Dados!$G$2+Dados!H5855</f>
        <v>208.66</v>
      </c>
    </row>
    <row r="5856" spans="1:5" ht="13.9" customHeight="1" x14ac:dyDescent="0.25">
      <c r="A5856" s="17">
        <v>5854</v>
      </c>
      <c r="B5856" s="18" t="s">
        <v>11735</v>
      </c>
      <c r="C5856" s="19" t="s">
        <v>11736</v>
      </c>
      <c r="D5856" s="15">
        <f>Dados!$D$2+Dados!E5856</f>
        <v>241.76</v>
      </c>
      <c r="E5856" s="16">
        <f>Dados!$G$2+Dados!H5856</f>
        <v>273.76</v>
      </c>
    </row>
    <row r="5857" spans="1:5" ht="13.9" customHeight="1" x14ac:dyDescent="0.25">
      <c r="A5857" s="17">
        <v>5855</v>
      </c>
      <c r="B5857" s="18" t="s">
        <v>11737</v>
      </c>
      <c r="C5857" s="19" t="s">
        <v>11738</v>
      </c>
      <c r="D5857" s="15">
        <f>Dados!$D$2+Dados!E5857</f>
        <v>317.70999999999998</v>
      </c>
      <c r="E5857" s="16">
        <f>Dados!$G$2+Dados!H5857</f>
        <v>349.71</v>
      </c>
    </row>
    <row r="5858" spans="1:5" ht="13.9" customHeight="1" x14ac:dyDescent="0.25">
      <c r="A5858" s="17">
        <v>5856</v>
      </c>
      <c r="B5858" s="18" t="s">
        <v>11739</v>
      </c>
      <c r="C5858" s="19" t="s">
        <v>11740</v>
      </c>
      <c r="D5858" s="15">
        <f>Dados!$D$2+Dados!E5858</f>
        <v>176.66</v>
      </c>
      <c r="E5858" s="16">
        <f>Dados!$G$2+Dados!H5858</f>
        <v>208.66</v>
      </c>
    </row>
    <row r="5859" spans="1:5" ht="13.9" customHeight="1" x14ac:dyDescent="0.25">
      <c r="A5859" s="17">
        <v>5857</v>
      </c>
      <c r="B5859" s="18" t="s">
        <v>11741</v>
      </c>
      <c r="C5859" s="19" t="s">
        <v>11742</v>
      </c>
      <c r="D5859" s="15">
        <f>Dados!$D$2+Dados!E5859</f>
        <v>241.76</v>
      </c>
      <c r="E5859" s="16">
        <f>Dados!$G$2+Dados!H5859</f>
        <v>273.76</v>
      </c>
    </row>
    <row r="5860" spans="1:5" ht="13.9" customHeight="1" x14ac:dyDescent="0.25">
      <c r="A5860" s="17">
        <v>5858</v>
      </c>
      <c r="B5860" s="18" t="s">
        <v>11743</v>
      </c>
      <c r="C5860" s="19" t="s">
        <v>11744</v>
      </c>
      <c r="D5860" s="15">
        <f>Dados!$D$2+Dados!E5860</f>
        <v>244.47</v>
      </c>
      <c r="E5860" s="16">
        <f>Dados!$G$2+Dados!H5860</f>
        <v>276.47000000000003</v>
      </c>
    </row>
    <row r="5861" spans="1:5" ht="13.9" customHeight="1" x14ac:dyDescent="0.25">
      <c r="A5861" s="17">
        <v>5859</v>
      </c>
      <c r="B5861" s="18" t="s">
        <v>11745</v>
      </c>
      <c r="C5861" s="19" t="s">
        <v>11746</v>
      </c>
      <c r="D5861" s="15">
        <f>Dados!$D$2+Dados!E5861</f>
        <v>108.84</v>
      </c>
      <c r="E5861" s="16">
        <f>Dados!$G$2+Dados!H5861</f>
        <v>140.84</v>
      </c>
    </row>
    <row r="5862" spans="1:5" ht="13.9" customHeight="1" x14ac:dyDescent="0.25">
      <c r="A5862" s="17">
        <v>5860</v>
      </c>
      <c r="B5862" s="18" t="s">
        <v>11747</v>
      </c>
      <c r="C5862" s="19" t="s">
        <v>11748</v>
      </c>
      <c r="D5862" s="15">
        <f>Dados!$D$2+Dados!E5862</f>
        <v>100.71</v>
      </c>
      <c r="E5862" s="16">
        <f>Dados!$G$2+Dados!H5862</f>
        <v>132.70999999999998</v>
      </c>
    </row>
    <row r="5863" spans="1:5" ht="13.9" customHeight="1" x14ac:dyDescent="0.25">
      <c r="A5863" s="17">
        <v>5861</v>
      </c>
      <c r="B5863" s="18" t="s">
        <v>11749</v>
      </c>
      <c r="C5863" s="19" t="s">
        <v>11750</v>
      </c>
      <c r="D5863" s="15">
        <f>Dados!$D$2+Dados!E5863</f>
        <v>73.58</v>
      </c>
      <c r="E5863" s="16">
        <f>Dados!$G$2+Dados!H5863</f>
        <v>105.58</v>
      </c>
    </row>
    <row r="5864" spans="1:5" ht="13.9" customHeight="1" x14ac:dyDescent="0.25">
      <c r="A5864" s="17">
        <v>5862</v>
      </c>
      <c r="B5864" s="18" t="s">
        <v>11751</v>
      </c>
      <c r="C5864" s="19" t="s">
        <v>11752</v>
      </c>
      <c r="D5864" s="15">
        <f>Dados!$D$2+Dados!E5864</f>
        <v>73.58</v>
      </c>
      <c r="E5864" s="16">
        <f>Dados!$G$2+Dados!H5864</f>
        <v>105.58</v>
      </c>
    </row>
    <row r="5865" spans="1:5" ht="13.9" customHeight="1" x14ac:dyDescent="0.25">
      <c r="A5865" s="17">
        <v>5863</v>
      </c>
      <c r="B5865" s="18" t="s">
        <v>11753</v>
      </c>
      <c r="C5865" s="19" t="s">
        <v>11754</v>
      </c>
      <c r="D5865" s="15">
        <f>Dados!$D$2+Dados!E5865</f>
        <v>73.58</v>
      </c>
      <c r="E5865" s="16">
        <f>Dados!$G$2+Dados!H5865</f>
        <v>105.58</v>
      </c>
    </row>
    <row r="5866" spans="1:5" ht="13.9" customHeight="1" x14ac:dyDescent="0.25">
      <c r="A5866" s="17">
        <v>5864</v>
      </c>
      <c r="B5866" s="18" t="s">
        <v>11755</v>
      </c>
      <c r="C5866" s="19" t="s">
        <v>11756</v>
      </c>
      <c r="D5866" s="15">
        <f>Dados!$D$2+Dados!E5866</f>
        <v>72.5</v>
      </c>
      <c r="E5866" s="16">
        <f>Dados!$G$2+Dados!H5866</f>
        <v>104.5</v>
      </c>
    </row>
    <row r="5867" spans="1:5" ht="13.9" customHeight="1" x14ac:dyDescent="0.25">
      <c r="A5867" s="17">
        <v>5865</v>
      </c>
      <c r="B5867" s="18" t="s">
        <v>11757</v>
      </c>
      <c r="C5867" s="19" t="s">
        <v>11758</v>
      </c>
      <c r="D5867" s="15">
        <f>Dados!$D$2+Dados!E5867</f>
        <v>73.58</v>
      </c>
      <c r="E5867" s="16">
        <f>Dados!$G$2+Dados!H5867</f>
        <v>105.58</v>
      </c>
    </row>
    <row r="5868" spans="1:5" ht="13.9" customHeight="1" x14ac:dyDescent="0.25">
      <c r="A5868" s="17">
        <v>5866</v>
      </c>
      <c r="B5868" s="18" t="s">
        <v>11759</v>
      </c>
      <c r="C5868" s="19" t="s">
        <v>11760</v>
      </c>
      <c r="D5868" s="15">
        <f>Dados!$D$2+Dados!E5868</f>
        <v>73.58</v>
      </c>
      <c r="E5868" s="16">
        <f>Dados!$G$2+Dados!H5868</f>
        <v>105.58</v>
      </c>
    </row>
    <row r="5869" spans="1:5" ht="13.9" customHeight="1" x14ac:dyDescent="0.25">
      <c r="A5869" s="17">
        <v>5867</v>
      </c>
      <c r="B5869" s="18" t="s">
        <v>11761</v>
      </c>
      <c r="C5869" s="19" t="s">
        <v>11762</v>
      </c>
      <c r="D5869" s="15">
        <f>Dados!$D$2+Dados!E5869</f>
        <v>241.76</v>
      </c>
      <c r="E5869" s="16">
        <f>Dados!$G$2+Dados!H5869</f>
        <v>273.76</v>
      </c>
    </row>
    <row r="5870" spans="1:5" ht="13.9" customHeight="1" x14ac:dyDescent="0.25">
      <c r="A5870" s="17">
        <v>5868</v>
      </c>
      <c r="B5870" s="18" t="s">
        <v>11763</v>
      </c>
      <c r="C5870" s="19" t="s">
        <v>11764</v>
      </c>
      <c r="D5870" s="15">
        <f>Dados!$D$2+Dados!E5870</f>
        <v>125.12</v>
      </c>
      <c r="E5870" s="16">
        <f>Dados!$G$2+Dados!H5870</f>
        <v>157.12</v>
      </c>
    </row>
    <row r="5871" spans="1:5" ht="13.9" customHeight="1" x14ac:dyDescent="0.25">
      <c r="A5871" s="17">
        <v>5869</v>
      </c>
      <c r="B5871" s="18" t="s">
        <v>11765</v>
      </c>
      <c r="C5871" s="19" t="s">
        <v>11766</v>
      </c>
      <c r="D5871" s="15">
        <f>Dados!$D$2+Dados!E5871</f>
        <v>79.009999999999991</v>
      </c>
      <c r="E5871" s="16">
        <f>Dados!$G$2+Dados!H5871</f>
        <v>111.00999999999999</v>
      </c>
    </row>
    <row r="5872" spans="1:5" ht="13.9" customHeight="1" x14ac:dyDescent="0.25">
      <c r="A5872" s="17">
        <v>5870</v>
      </c>
      <c r="B5872" s="18" t="s">
        <v>11767</v>
      </c>
      <c r="C5872" s="19" t="s">
        <v>11768</v>
      </c>
      <c r="D5872" s="15">
        <f>Dados!$D$2+Dados!E5872</f>
        <v>79.009999999999991</v>
      </c>
      <c r="E5872" s="16">
        <f>Dados!$G$2+Dados!H5872</f>
        <v>111.00999999999999</v>
      </c>
    </row>
    <row r="5873" spans="1:5" ht="13.9" customHeight="1" x14ac:dyDescent="0.25">
      <c r="A5873" s="17">
        <v>5871</v>
      </c>
      <c r="B5873" s="18" t="s">
        <v>11769</v>
      </c>
      <c r="C5873" s="19" t="s">
        <v>11770</v>
      </c>
      <c r="D5873" s="15">
        <f>Dados!$D$2+Dados!E5873</f>
        <v>135.97</v>
      </c>
      <c r="E5873" s="16">
        <f>Dados!$G$2+Dados!H5873</f>
        <v>167.97</v>
      </c>
    </row>
    <row r="5874" spans="1:5" ht="13.9" customHeight="1" x14ac:dyDescent="0.25">
      <c r="A5874" s="17">
        <v>5872</v>
      </c>
      <c r="B5874" s="18" t="s">
        <v>11771</v>
      </c>
      <c r="C5874" s="19" t="s">
        <v>11772</v>
      </c>
      <c r="D5874" s="15">
        <f>Dados!$D$2+Dados!E5874</f>
        <v>141.4</v>
      </c>
      <c r="E5874" s="16">
        <f>Dados!$G$2+Dados!H5874</f>
        <v>173.4</v>
      </c>
    </row>
    <row r="5875" spans="1:5" ht="13.9" customHeight="1" x14ac:dyDescent="0.25">
      <c r="A5875" s="17">
        <v>5873</v>
      </c>
      <c r="B5875" s="18" t="s">
        <v>11773</v>
      </c>
      <c r="C5875" s="19" t="s">
        <v>11774</v>
      </c>
      <c r="D5875" s="15">
        <f>Dados!$D$2+Dados!E5875</f>
        <v>152.25</v>
      </c>
      <c r="E5875" s="16">
        <f>Dados!$G$2+Dados!H5875</f>
        <v>184.25</v>
      </c>
    </row>
    <row r="5876" spans="1:5" ht="13.9" customHeight="1" x14ac:dyDescent="0.25">
      <c r="A5876" s="17">
        <v>5874</v>
      </c>
      <c r="B5876" s="18" t="s">
        <v>11775</v>
      </c>
      <c r="C5876" s="19" t="s">
        <v>11776</v>
      </c>
      <c r="D5876" s="15">
        <f>Dados!$D$2+Dados!E5876</f>
        <v>152.25</v>
      </c>
      <c r="E5876" s="16">
        <f>Dados!$G$2+Dados!H5876</f>
        <v>184.25</v>
      </c>
    </row>
    <row r="5877" spans="1:5" ht="13.9" customHeight="1" x14ac:dyDescent="0.25">
      <c r="A5877" s="17">
        <v>5875</v>
      </c>
      <c r="B5877" s="18" t="s">
        <v>11777</v>
      </c>
      <c r="C5877" s="19" t="s">
        <v>11778</v>
      </c>
      <c r="D5877" s="15">
        <f>Dados!$D$2+Dados!E5877</f>
        <v>152.25</v>
      </c>
      <c r="E5877" s="16">
        <f>Dados!$G$2+Dados!H5877</f>
        <v>184.25</v>
      </c>
    </row>
    <row r="5878" spans="1:5" ht="13.9" customHeight="1" x14ac:dyDescent="0.25">
      <c r="A5878" s="17">
        <v>5876</v>
      </c>
      <c r="B5878" s="18" t="s">
        <v>11779</v>
      </c>
      <c r="C5878" s="19" t="s">
        <v>11780</v>
      </c>
      <c r="D5878" s="15">
        <f>Dados!$D$2+Dados!E5878</f>
        <v>152.25</v>
      </c>
      <c r="E5878" s="16">
        <f>Dados!$G$2+Dados!H5878</f>
        <v>184.25</v>
      </c>
    </row>
    <row r="5879" spans="1:5" ht="13.9" customHeight="1" x14ac:dyDescent="0.25">
      <c r="A5879" s="17">
        <v>5877</v>
      </c>
      <c r="B5879" s="18" t="s">
        <v>11781</v>
      </c>
      <c r="C5879" s="19" t="s">
        <v>11782</v>
      </c>
      <c r="D5879" s="15">
        <f>Dados!$D$2+Dados!E5879</f>
        <v>87.14</v>
      </c>
      <c r="E5879" s="16">
        <f>Dados!$G$2+Dados!H5879</f>
        <v>119.14</v>
      </c>
    </row>
    <row r="5880" spans="1:5" ht="13.9" customHeight="1" x14ac:dyDescent="0.25">
      <c r="A5880" s="17">
        <v>5878</v>
      </c>
      <c r="B5880" s="18" t="s">
        <v>11783</v>
      </c>
      <c r="C5880" s="19" t="s">
        <v>11784</v>
      </c>
      <c r="D5880" s="15">
        <f>Dados!$D$2+Dados!E5880</f>
        <v>92.57</v>
      </c>
      <c r="E5880" s="16">
        <f>Dados!$G$2+Dados!H5880</f>
        <v>124.57</v>
      </c>
    </row>
    <row r="5881" spans="1:5" ht="13.9" customHeight="1" x14ac:dyDescent="0.25">
      <c r="A5881" s="17">
        <v>5879</v>
      </c>
      <c r="B5881" s="18" t="s">
        <v>11785</v>
      </c>
      <c r="C5881" s="19" t="s">
        <v>11786</v>
      </c>
      <c r="D5881" s="15">
        <f>Dados!$D$2+Dados!E5881</f>
        <v>92.57</v>
      </c>
      <c r="E5881" s="16">
        <f>Dados!$G$2+Dados!H5881</f>
        <v>124.57</v>
      </c>
    </row>
    <row r="5882" spans="1:5" ht="13.9" customHeight="1" x14ac:dyDescent="0.25">
      <c r="A5882" s="17">
        <v>5880</v>
      </c>
      <c r="B5882" s="18" t="s">
        <v>11787</v>
      </c>
      <c r="C5882" s="19" t="s">
        <v>11788</v>
      </c>
      <c r="D5882" s="15">
        <f>Dados!$D$2+Dados!E5882</f>
        <v>92.57</v>
      </c>
      <c r="E5882" s="16">
        <f>Dados!$G$2+Dados!H5882</f>
        <v>124.57</v>
      </c>
    </row>
    <row r="5883" spans="1:5" ht="13.9" customHeight="1" x14ac:dyDescent="0.25">
      <c r="A5883" s="17">
        <v>5881</v>
      </c>
      <c r="B5883" s="18" t="s">
        <v>11789</v>
      </c>
      <c r="C5883" s="19" t="s">
        <v>11790</v>
      </c>
      <c r="D5883" s="15">
        <f>Dados!$D$2+Dados!E5883</f>
        <v>103.42</v>
      </c>
      <c r="E5883" s="16">
        <f>Dados!$G$2+Dados!H5883</f>
        <v>135.42000000000002</v>
      </c>
    </row>
    <row r="5884" spans="1:5" ht="13.9" customHeight="1" x14ac:dyDescent="0.25">
      <c r="A5884" s="17">
        <v>5882</v>
      </c>
      <c r="B5884" s="18" t="s">
        <v>11791</v>
      </c>
      <c r="C5884" s="19" t="s">
        <v>11792</v>
      </c>
      <c r="D5884" s="15">
        <f>Dados!$D$2+Dados!E5884</f>
        <v>103.42</v>
      </c>
      <c r="E5884" s="16">
        <f>Dados!$G$2+Dados!H5884</f>
        <v>135.42000000000002</v>
      </c>
    </row>
    <row r="5885" spans="1:5" ht="13.9" customHeight="1" x14ac:dyDescent="0.25">
      <c r="A5885" s="17">
        <v>5883</v>
      </c>
      <c r="B5885" s="18" t="s">
        <v>11793</v>
      </c>
      <c r="C5885" s="19" t="s">
        <v>11794</v>
      </c>
      <c r="D5885" s="15">
        <f>Dados!$D$2+Dados!E5885</f>
        <v>157.66999999999999</v>
      </c>
      <c r="E5885" s="16">
        <f>Dados!$G$2+Dados!H5885</f>
        <v>189.67</v>
      </c>
    </row>
    <row r="5886" spans="1:5" ht="13.9" customHeight="1" x14ac:dyDescent="0.25">
      <c r="A5886" s="17">
        <v>5884</v>
      </c>
      <c r="B5886" s="18" t="s">
        <v>11795</v>
      </c>
      <c r="C5886" s="19" t="s">
        <v>11796</v>
      </c>
      <c r="D5886" s="15">
        <f>Dados!$D$2+Dados!E5886</f>
        <v>157.66999999999999</v>
      </c>
      <c r="E5886" s="16">
        <f>Dados!$G$2+Dados!H5886</f>
        <v>189.67</v>
      </c>
    </row>
    <row r="5887" spans="1:5" ht="13.9" customHeight="1" x14ac:dyDescent="0.25">
      <c r="A5887" s="17">
        <v>5885</v>
      </c>
      <c r="B5887" s="18" t="s">
        <v>11797</v>
      </c>
      <c r="C5887" s="19" t="s">
        <v>11798</v>
      </c>
      <c r="D5887" s="15">
        <f>Dados!$D$2+Dados!E5887</f>
        <v>141.4</v>
      </c>
      <c r="E5887" s="16">
        <f>Dados!$G$2+Dados!H5887</f>
        <v>173.4</v>
      </c>
    </row>
    <row r="5888" spans="1:5" ht="13.9" customHeight="1" x14ac:dyDescent="0.25">
      <c r="A5888" s="17">
        <v>5886</v>
      </c>
      <c r="B5888" s="18" t="s">
        <v>11799</v>
      </c>
      <c r="C5888" s="19" t="s">
        <v>11800</v>
      </c>
      <c r="D5888" s="15">
        <f>Dados!$D$2+Dados!E5888</f>
        <v>152.25</v>
      </c>
      <c r="E5888" s="16">
        <f>Dados!$G$2+Dados!H5888</f>
        <v>184.25</v>
      </c>
    </row>
    <row r="5889" spans="1:5" ht="13.9" customHeight="1" x14ac:dyDescent="0.25">
      <c r="A5889" s="17">
        <v>5887</v>
      </c>
      <c r="B5889" s="18" t="s">
        <v>11801</v>
      </c>
      <c r="C5889" s="19" t="s">
        <v>11802</v>
      </c>
      <c r="D5889" s="15">
        <f>Dados!$D$2+Dados!E5889</f>
        <v>206.5</v>
      </c>
      <c r="E5889" s="16">
        <f>Dados!$G$2+Dados!H5889</f>
        <v>238.5</v>
      </c>
    </row>
    <row r="5890" spans="1:5" ht="13.7" customHeight="1" x14ac:dyDescent="0.25">
      <c r="A5890" s="17">
        <v>5888</v>
      </c>
      <c r="B5890" s="18" t="s">
        <v>11803</v>
      </c>
      <c r="C5890" s="19" t="s">
        <v>11804</v>
      </c>
      <c r="D5890" s="15">
        <f>Dados!$D$2+Dados!E5890</f>
        <v>165.81</v>
      </c>
      <c r="E5890" s="16">
        <f>Dados!$G$2+Dados!H5890</f>
        <v>197.81</v>
      </c>
    </row>
    <row r="5891" spans="1:5" ht="13.9" customHeight="1" x14ac:dyDescent="0.25">
      <c r="A5891" s="17">
        <v>5889</v>
      </c>
      <c r="B5891" s="18" t="s">
        <v>11805</v>
      </c>
      <c r="C5891" s="19" t="s">
        <v>11806</v>
      </c>
      <c r="D5891" s="15">
        <f>Dados!$D$2+Dados!E5891</f>
        <v>217.35</v>
      </c>
      <c r="E5891" s="16">
        <f>Dados!$G$2+Dados!H5891</f>
        <v>249.35</v>
      </c>
    </row>
    <row r="5892" spans="1:5" ht="13.9" customHeight="1" x14ac:dyDescent="0.25">
      <c r="A5892" s="17">
        <v>5890</v>
      </c>
      <c r="B5892" s="18" t="s">
        <v>11807</v>
      </c>
      <c r="C5892" s="19" t="s">
        <v>11808</v>
      </c>
      <c r="D5892" s="15">
        <f>Dados!$D$2+Dados!E5892</f>
        <v>165.81</v>
      </c>
      <c r="E5892" s="16">
        <f>Dados!$G$2+Dados!H5892</f>
        <v>197.81</v>
      </c>
    </row>
    <row r="5893" spans="1:5" ht="13.9" customHeight="1" x14ac:dyDescent="0.25">
      <c r="A5893" s="17">
        <v>5891</v>
      </c>
      <c r="B5893" s="18" t="s">
        <v>11809</v>
      </c>
      <c r="C5893" s="19" t="s">
        <v>11810</v>
      </c>
      <c r="D5893" s="15">
        <f>Dados!$D$2+Dados!E5893</f>
        <v>168.52</v>
      </c>
      <c r="E5893" s="16">
        <f>Dados!$G$2+Dados!H5893</f>
        <v>200.52</v>
      </c>
    </row>
    <row r="5894" spans="1:5" ht="13.9" customHeight="1" x14ac:dyDescent="0.25">
      <c r="A5894" s="17">
        <v>5892</v>
      </c>
      <c r="B5894" s="18" t="s">
        <v>11811</v>
      </c>
      <c r="C5894" s="19" t="s">
        <v>11812</v>
      </c>
      <c r="D5894" s="15">
        <f>Dados!$D$2+Dados!E5894</f>
        <v>68.16</v>
      </c>
      <c r="E5894" s="16">
        <f>Dados!$G$2+Dados!H5894</f>
        <v>100.16</v>
      </c>
    </row>
    <row r="5895" spans="1:5" ht="13.9" customHeight="1" x14ac:dyDescent="0.25">
      <c r="A5895" s="17">
        <v>5893</v>
      </c>
      <c r="B5895" s="18" t="s">
        <v>11813</v>
      </c>
      <c r="C5895" s="19" t="s">
        <v>11814</v>
      </c>
      <c r="D5895" s="15">
        <f>Dados!$D$2+Dados!E5895</f>
        <v>160.38</v>
      </c>
      <c r="E5895" s="16">
        <f>Dados!$G$2+Dados!H5895</f>
        <v>192.38</v>
      </c>
    </row>
    <row r="5896" spans="1:5" ht="13.9" customHeight="1" x14ac:dyDescent="0.25">
      <c r="A5896" s="17">
        <v>5894</v>
      </c>
      <c r="B5896" s="18" t="s">
        <v>11815</v>
      </c>
      <c r="C5896" s="19" t="s">
        <v>11816</v>
      </c>
      <c r="D5896" s="15">
        <f>Dados!$D$2+Dados!E5896</f>
        <v>160.38</v>
      </c>
      <c r="E5896" s="16">
        <f>Dados!$G$2+Dados!H5896</f>
        <v>192.38</v>
      </c>
    </row>
    <row r="5897" spans="1:5" ht="13.9" customHeight="1" x14ac:dyDescent="0.25">
      <c r="A5897" s="17">
        <v>5895</v>
      </c>
      <c r="B5897" s="18" t="s">
        <v>11817</v>
      </c>
      <c r="C5897" s="19" t="s">
        <v>11818</v>
      </c>
      <c r="D5897" s="15">
        <f>Dados!$D$2+Dados!E5897</f>
        <v>152.25</v>
      </c>
      <c r="E5897" s="16">
        <f>Dados!$G$2+Dados!H5897</f>
        <v>184.25</v>
      </c>
    </row>
    <row r="5898" spans="1:5" ht="13.9" customHeight="1" x14ac:dyDescent="0.25">
      <c r="A5898" s="17">
        <v>5896</v>
      </c>
      <c r="B5898" s="18" t="s">
        <v>11819</v>
      </c>
      <c r="C5898" s="19" t="s">
        <v>11820</v>
      </c>
      <c r="D5898" s="15">
        <f>Dados!$D$2+Dados!E5898</f>
        <v>239.05</v>
      </c>
      <c r="E5898" s="16">
        <f>Dados!$G$2+Dados!H5898</f>
        <v>271.05</v>
      </c>
    </row>
    <row r="5899" spans="1:5" ht="13.9" customHeight="1" x14ac:dyDescent="0.25">
      <c r="A5899" s="17">
        <v>5897</v>
      </c>
      <c r="B5899" s="18" t="s">
        <v>11821</v>
      </c>
      <c r="C5899" s="19" t="s">
        <v>11822</v>
      </c>
      <c r="D5899" s="15">
        <f>Dados!$D$2+Dados!E5899</f>
        <v>239.05</v>
      </c>
      <c r="E5899" s="16">
        <f>Dados!$G$2+Dados!H5899</f>
        <v>271.05</v>
      </c>
    </row>
    <row r="5900" spans="1:5" ht="13.9" customHeight="1" x14ac:dyDescent="0.25">
      <c r="A5900" s="17">
        <v>5898</v>
      </c>
      <c r="B5900" s="18" t="s">
        <v>11823</v>
      </c>
      <c r="C5900" s="19" t="s">
        <v>11824</v>
      </c>
      <c r="D5900" s="15">
        <f>Dados!$D$2+Dados!E5900</f>
        <v>249.9</v>
      </c>
      <c r="E5900" s="16">
        <f>Dados!$G$2+Dados!H5900</f>
        <v>281.89999999999998</v>
      </c>
    </row>
    <row r="5901" spans="1:5" ht="13.9" customHeight="1" x14ac:dyDescent="0.25">
      <c r="A5901" s="17">
        <v>5899</v>
      </c>
      <c r="B5901" s="18" t="s">
        <v>11825</v>
      </c>
      <c r="C5901" s="19" t="s">
        <v>11826</v>
      </c>
      <c r="D5901" s="15">
        <f>Dados!$D$2+Dados!E5901</f>
        <v>222.77</v>
      </c>
      <c r="E5901" s="16">
        <f>Dados!$G$2+Dados!H5901</f>
        <v>254.77</v>
      </c>
    </row>
    <row r="5902" spans="1:5" ht="13.9" customHeight="1" x14ac:dyDescent="0.25">
      <c r="A5902" s="17">
        <v>5900</v>
      </c>
      <c r="B5902" s="18" t="s">
        <v>11827</v>
      </c>
      <c r="C5902" s="19" t="s">
        <v>11828</v>
      </c>
      <c r="D5902" s="15">
        <f>Dados!$D$2+Dados!E5902</f>
        <v>222.77</v>
      </c>
      <c r="E5902" s="16">
        <f>Dados!$G$2+Dados!H5902</f>
        <v>254.77</v>
      </c>
    </row>
    <row r="5903" spans="1:5" ht="13.9" customHeight="1" x14ac:dyDescent="0.25">
      <c r="A5903" s="17">
        <v>5901</v>
      </c>
      <c r="B5903" s="18" t="s">
        <v>11829</v>
      </c>
      <c r="C5903" s="19" t="s">
        <v>11830</v>
      </c>
      <c r="D5903" s="15">
        <f>Dados!$D$2+Dados!E5903</f>
        <v>206.5</v>
      </c>
      <c r="E5903" s="16">
        <f>Dados!$G$2+Dados!H5903</f>
        <v>238.5</v>
      </c>
    </row>
    <row r="5904" spans="1:5" ht="13.9" customHeight="1" x14ac:dyDescent="0.25">
      <c r="A5904" s="17">
        <v>5902</v>
      </c>
      <c r="B5904" s="18" t="s">
        <v>11831</v>
      </c>
      <c r="C5904" s="19" t="s">
        <v>11832</v>
      </c>
      <c r="D5904" s="15">
        <f>Dados!$D$2+Dados!E5904</f>
        <v>298.73</v>
      </c>
      <c r="E5904" s="16">
        <f>Dados!$G$2+Dados!H5904</f>
        <v>330.73</v>
      </c>
    </row>
    <row r="5905" spans="1:5" ht="13.9" customHeight="1" x14ac:dyDescent="0.25">
      <c r="A5905" s="17">
        <v>5903</v>
      </c>
      <c r="B5905" s="18" t="s">
        <v>11833</v>
      </c>
      <c r="C5905" s="19" t="s">
        <v>11834</v>
      </c>
      <c r="D5905" s="15">
        <f>Dados!$D$2+Dados!E5905</f>
        <v>309.58</v>
      </c>
      <c r="E5905" s="16">
        <f>Dados!$G$2+Dados!H5905</f>
        <v>341.58</v>
      </c>
    </row>
    <row r="5906" spans="1:5" ht="13.9" customHeight="1" x14ac:dyDescent="0.25">
      <c r="A5906" s="17">
        <v>5904</v>
      </c>
      <c r="B5906" s="18" t="s">
        <v>11835</v>
      </c>
      <c r="C5906" s="19" t="s">
        <v>11836</v>
      </c>
      <c r="D5906" s="15">
        <f>Dados!$D$2+Dados!E5906</f>
        <v>230.91</v>
      </c>
      <c r="E5906" s="16">
        <f>Dados!$G$2+Dados!H5906</f>
        <v>262.90999999999997</v>
      </c>
    </row>
    <row r="5907" spans="1:5" ht="13.9" customHeight="1" x14ac:dyDescent="0.25">
      <c r="A5907" s="17">
        <v>5905</v>
      </c>
      <c r="B5907" s="18" t="s">
        <v>11837</v>
      </c>
      <c r="C5907" s="19" t="s">
        <v>11838</v>
      </c>
      <c r="D5907" s="15">
        <f>Dados!$D$2+Dados!E5907</f>
        <v>230.91</v>
      </c>
      <c r="E5907" s="16">
        <f>Dados!$G$2+Dados!H5907</f>
        <v>262.90999999999997</v>
      </c>
    </row>
    <row r="5908" spans="1:5" ht="13.9" customHeight="1" x14ac:dyDescent="0.25">
      <c r="A5908" s="17">
        <v>5906</v>
      </c>
      <c r="B5908" s="18" t="s">
        <v>11839</v>
      </c>
      <c r="C5908" s="19" t="s">
        <v>11840</v>
      </c>
      <c r="D5908" s="15">
        <f>Dados!$D$2+Dados!E5908</f>
        <v>217.35</v>
      </c>
      <c r="E5908" s="16">
        <f>Dados!$G$2+Dados!H5908</f>
        <v>249.35</v>
      </c>
    </row>
    <row r="5909" spans="1:5" ht="13.9" customHeight="1" x14ac:dyDescent="0.25">
      <c r="A5909" s="17">
        <v>5907</v>
      </c>
      <c r="B5909" s="18" t="s">
        <v>11841</v>
      </c>
      <c r="C5909" s="19" t="s">
        <v>11842</v>
      </c>
      <c r="D5909" s="15">
        <f>Dados!$D$2+Dados!E5909</f>
        <v>217.35</v>
      </c>
      <c r="E5909" s="16">
        <f>Dados!$G$2+Dados!H5909</f>
        <v>249.35</v>
      </c>
    </row>
    <row r="5910" spans="1:5" ht="13.9" customHeight="1" x14ac:dyDescent="0.25">
      <c r="A5910" s="17">
        <v>5908</v>
      </c>
      <c r="B5910" s="18" t="s">
        <v>11843</v>
      </c>
      <c r="C5910" s="19" t="s">
        <v>11844</v>
      </c>
      <c r="D5910" s="15">
        <f>Dados!$D$2+Dados!E5910</f>
        <v>201.07</v>
      </c>
      <c r="E5910" s="16">
        <f>Dados!$G$2+Dados!H5910</f>
        <v>233.07</v>
      </c>
    </row>
    <row r="5911" spans="1:5" ht="13.9" customHeight="1" x14ac:dyDescent="0.25">
      <c r="A5911" s="17">
        <v>5909</v>
      </c>
      <c r="B5911" s="18" t="s">
        <v>11845</v>
      </c>
      <c r="C5911" s="19" t="s">
        <v>11846</v>
      </c>
      <c r="D5911" s="15">
        <f>Dados!$D$2+Dados!E5911</f>
        <v>211.92</v>
      </c>
      <c r="E5911" s="16">
        <f>Dados!$G$2+Dados!H5911</f>
        <v>243.92</v>
      </c>
    </row>
    <row r="5912" spans="1:5" ht="13.9" customHeight="1" x14ac:dyDescent="0.25">
      <c r="A5912" s="17">
        <v>5910</v>
      </c>
      <c r="B5912" s="18" t="s">
        <v>11847</v>
      </c>
      <c r="C5912" s="19" t="s">
        <v>11848</v>
      </c>
      <c r="D5912" s="15">
        <f>Dados!$D$2+Dados!E5912</f>
        <v>249.9</v>
      </c>
      <c r="E5912" s="16">
        <f>Dados!$G$2+Dados!H5912</f>
        <v>281.89999999999998</v>
      </c>
    </row>
    <row r="5913" spans="1:5" ht="13.9" customHeight="1" x14ac:dyDescent="0.25">
      <c r="A5913" s="17">
        <v>5911</v>
      </c>
      <c r="B5913" s="18" t="s">
        <v>11849</v>
      </c>
      <c r="C5913" s="19" t="s">
        <v>11850</v>
      </c>
      <c r="D5913" s="15">
        <f>Dados!$D$2+Dados!E5913</f>
        <v>304.14999999999998</v>
      </c>
      <c r="E5913" s="16">
        <f>Dados!$G$2+Dados!H5913</f>
        <v>336.15</v>
      </c>
    </row>
    <row r="5914" spans="1:5" ht="13.9" customHeight="1" x14ac:dyDescent="0.25">
      <c r="A5914" s="17">
        <v>5912</v>
      </c>
      <c r="B5914" s="18" t="s">
        <v>11851</v>
      </c>
      <c r="C5914" s="19" t="s">
        <v>11852</v>
      </c>
      <c r="D5914" s="15">
        <f>Dados!$D$2+Dados!E5914</f>
        <v>125.12</v>
      </c>
      <c r="E5914" s="16">
        <f>Dados!$G$2+Dados!H5914</f>
        <v>157.12</v>
      </c>
    </row>
    <row r="5915" spans="1:5" ht="13.9" customHeight="1" x14ac:dyDescent="0.25">
      <c r="A5915" s="17">
        <v>5913</v>
      </c>
      <c r="B5915" s="18" t="s">
        <v>11853</v>
      </c>
      <c r="C5915" s="19" t="s">
        <v>11854</v>
      </c>
      <c r="D5915" s="15">
        <f>Dados!$D$2+Dados!E5915</f>
        <v>336.7</v>
      </c>
      <c r="E5915" s="16">
        <f>Dados!$G$2+Dados!H5915</f>
        <v>368.7</v>
      </c>
    </row>
    <row r="5916" spans="1:5" ht="13.9" customHeight="1" x14ac:dyDescent="0.25">
      <c r="A5916" s="17">
        <v>5914</v>
      </c>
      <c r="B5916" s="18" t="s">
        <v>11855</v>
      </c>
      <c r="C5916" s="19" t="s">
        <v>11856</v>
      </c>
      <c r="D5916" s="15">
        <f>Dados!$D$2+Dados!E5916</f>
        <v>350.27</v>
      </c>
      <c r="E5916" s="16">
        <f>Dados!$G$2+Dados!H5916</f>
        <v>382.27</v>
      </c>
    </row>
    <row r="5917" spans="1:5" ht="13.9" customHeight="1" x14ac:dyDescent="0.25">
      <c r="A5917" s="17">
        <v>5915</v>
      </c>
      <c r="B5917" s="18" t="s">
        <v>11857</v>
      </c>
      <c r="C5917" s="19" t="s">
        <v>11858</v>
      </c>
      <c r="D5917" s="15">
        <f>Dados!$D$2+Dados!E5917</f>
        <v>347.55</v>
      </c>
      <c r="E5917" s="16">
        <f>Dados!$G$2+Dados!H5917</f>
        <v>379.55</v>
      </c>
    </row>
    <row r="5918" spans="1:5" ht="13.9" customHeight="1" x14ac:dyDescent="0.25">
      <c r="A5918" s="17">
        <v>5916</v>
      </c>
      <c r="B5918" s="18" t="s">
        <v>11859</v>
      </c>
      <c r="C5918" s="19" t="s">
        <v>11860</v>
      </c>
      <c r="D5918" s="15">
        <f>Dados!$D$2+Dados!E5918</f>
        <v>350.27</v>
      </c>
      <c r="E5918" s="16">
        <f>Dados!$G$2+Dados!H5918</f>
        <v>382.27</v>
      </c>
    </row>
    <row r="5919" spans="1:5" ht="13.9" customHeight="1" x14ac:dyDescent="0.25">
      <c r="A5919" s="17">
        <v>5917</v>
      </c>
      <c r="B5919" s="18" t="s">
        <v>11861</v>
      </c>
      <c r="C5919" s="19" t="s">
        <v>11862</v>
      </c>
      <c r="D5919" s="15">
        <f>Dados!$D$2+Dados!E5919</f>
        <v>287.88</v>
      </c>
      <c r="E5919" s="16">
        <f>Dados!$G$2+Dados!H5919</f>
        <v>319.88</v>
      </c>
    </row>
    <row r="5920" spans="1:5" ht="13.9" customHeight="1" x14ac:dyDescent="0.25">
      <c r="A5920" s="17">
        <v>5918</v>
      </c>
      <c r="B5920" s="18" t="s">
        <v>11863</v>
      </c>
      <c r="C5920" s="19" t="s">
        <v>11864</v>
      </c>
      <c r="D5920" s="15">
        <f>Dados!$D$2+Dados!E5920</f>
        <v>293.3</v>
      </c>
      <c r="E5920" s="16">
        <f>Dados!$G$2+Dados!H5920</f>
        <v>325.3</v>
      </c>
    </row>
    <row r="5921" spans="1:5" ht="13.9" customHeight="1" x14ac:dyDescent="0.25">
      <c r="A5921" s="17">
        <v>5919</v>
      </c>
      <c r="B5921" s="18" t="s">
        <v>11865</v>
      </c>
      <c r="C5921" s="19" t="s">
        <v>11866</v>
      </c>
      <c r="D5921" s="15">
        <f>Dados!$D$2+Dados!E5921</f>
        <v>320.43</v>
      </c>
      <c r="E5921" s="16">
        <f>Dados!$G$2+Dados!H5921</f>
        <v>352.43</v>
      </c>
    </row>
    <row r="5922" spans="1:5" ht="13.9" customHeight="1" x14ac:dyDescent="0.25">
      <c r="A5922" s="17">
        <v>5920</v>
      </c>
      <c r="B5922" s="18" t="s">
        <v>11867</v>
      </c>
      <c r="C5922" s="19" t="s">
        <v>11868</v>
      </c>
      <c r="D5922" s="15">
        <f>Dados!$D$2+Dados!E5922</f>
        <v>225.49</v>
      </c>
      <c r="E5922" s="16">
        <f>Dados!$G$2+Dados!H5922</f>
        <v>257.49</v>
      </c>
    </row>
    <row r="5923" spans="1:5" ht="13.9" customHeight="1" x14ac:dyDescent="0.25">
      <c r="A5923" s="17">
        <v>5921</v>
      </c>
      <c r="B5923" s="18" t="s">
        <v>11869</v>
      </c>
      <c r="C5923" s="19" t="s">
        <v>11870</v>
      </c>
      <c r="D5923" s="15">
        <f>Dados!$D$2+Dados!E5923</f>
        <v>214.64</v>
      </c>
      <c r="E5923" s="16">
        <f>Dados!$G$2+Dados!H5923</f>
        <v>246.64</v>
      </c>
    </row>
    <row r="5924" spans="1:5" ht="13.9" customHeight="1" x14ac:dyDescent="0.25">
      <c r="A5924" s="17">
        <v>5922</v>
      </c>
      <c r="B5924" s="18" t="s">
        <v>11871</v>
      </c>
      <c r="C5924" s="19" t="s">
        <v>11872</v>
      </c>
      <c r="D5924" s="15">
        <f>Dados!$D$2+Dados!E5924</f>
        <v>163.1</v>
      </c>
      <c r="E5924" s="16">
        <f>Dados!$G$2+Dados!H5924</f>
        <v>195.1</v>
      </c>
    </row>
    <row r="5925" spans="1:5" ht="13.7" customHeight="1" x14ac:dyDescent="0.25">
      <c r="A5925" s="17">
        <v>5923</v>
      </c>
      <c r="B5925" s="18" t="s">
        <v>11873</v>
      </c>
      <c r="C5925" s="19" t="s">
        <v>11874</v>
      </c>
      <c r="D5925" s="15">
        <f>Dados!$D$2+Dados!E5925</f>
        <v>154.96</v>
      </c>
      <c r="E5925" s="16">
        <f>Dados!$G$2+Dados!H5925</f>
        <v>186.96</v>
      </c>
    </row>
    <row r="5926" spans="1:5" ht="13.9" customHeight="1" x14ac:dyDescent="0.25">
      <c r="A5926" s="17">
        <v>5924</v>
      </c>
      <c r="B5926" s="18" t="s">
        <v>11875</v>
      </c>
      <c r="C5926" s="19" t="s">
        <v>11876</v>
      </c>
      <c r="D5926" s="15">
        <f>Dados!$D$2+Dados!E5926</f>
        <v>157.66999999999999</v>
      </c>
      <c r="E5926" s="16">
        <f>Dados!$G$2+Dados!H5926</f>
        <v>189.67</v>
      </c>
    </row>
    <row r="5927" spans="1:5" ht="13.9" customHeight="1" x14ac:dyDescent="0.25">
      <c r="A5927" s="17">
        <v>5925</v>
      </c>
      <c r="B5927" s="18" t="s">
        <v>11877</v>
      </c>
      <c r="C5927" s="19" t="s">
        <v>11878</v>
      </c>
      <c r="D5927" s="15">
        <f>Dados!$D$2+Dados!E5927</f>
        <v>163.1</v>
      </c>
      <c r="E5927" s="16">
        <f>Dados!$G$2+Dados!H5927</f>
        <v>195.1</v>
      </c>
    </row>
    <row r="5928" spans="1:5" ht="13.9" customHeight="1" x14ac:dyDescent="0.25">
      <c r="A5928" s="17">
        <v>5926</v>
      </c>
      <c r="B5928" s="18" t="s">
        <v>11879</v>
      </c>
      <c r="C5928" s="19" t="s">
        <v>11880</v>
      </c>
      <c r="D5928" s="15">
        <f>Dados!$D$2+Dados!E5928</f>
        <v>163.1</v>
      </c>
      <c r="E5928" s="16">
        <f>Dados!$G$2+Dados!H5928</f>
        <v>195.1</v>
      </c>
    </row>
    <row r="5929" spans="1:5" ht="13.9" customHeight="1" x14ac:dyDescent="0.25">
      <c r="A5929" s="17">
        <v>5927</v>
      </c>
      <c r="B5929" s="18" t="s">
        <v>11881</v>
      </c>
      <c r="C5929" s="19" t="s">
        <v>11882</v>
      </c>
      <c r="D5929" s="15">
        <f>Dados!$D$2+Dados!E5929</f>
        <v>190.22</v>
      </c>
      <c r="E5929" s="16">
        <f>Dados!$G$2+Dados!H5929</f>
        <v>222.22</v>
      </c>
    </row>
    <row r="5930" spans="1:5" ht="13.9" customHeight="1" x14ac:dyDescent="0.25">
      <c r="A5930" s="17">
        <v>5928</v>
      </c>
      <c r="B5930" s="18" t="s">
        <v>11883</v>
      </c>
      <c r="C5930" s="19" t="s">
        <v>11884</v>
      </c>
      <c r="D5930" s="15">
        <f>Dados!$D$2+Dados!E5930</f>
        <v>190.22</v>
      </c>
      <c r="E5930" s="16">
        <f>Dados!$G$2+Dados!H5930</f>
        <v>222.22</v>
      </c>
    </row>
    <row r="5931" spans="1:5" ht="13.9" customHeight="1" x14ac:dyDescent="0.25">
      <c r="A5931" s="17">
        <v>5929</v>
      </c>
      <c r="B5931" s="18" t="s">
        <v>11885</v>
      </c>
      <c r="C5931" s="19" t="s">
        <v>11886</v>
      </c>
      <c r="D5931" s="15">
        <f>Dados!$D$2+Dados!E5931</f>
        <v>146.82</v>
      </c>
      <c r="E5931" s="16">
        <f>Dados!$G$2+Dados!H5931</f>
        <v>178.82</v>
      </c>
    </row>
    <row r="5932" spans="1:5" ht="13.9" customHeight="1" x14ac:dyDescent="0.25">
      <c r="A5932" s="17">
        <v>5930</v>
      </c>
      <c r="B5932" s="18" t="s">
        <v>11887</v>
      </c>
      <c r="C5932" s="19" t="s">
        <v>11888</v>
      </c>
      <c r="D5932" s="15">
        <f>Dados!$D$2+Dados!E5932</f>
        <v>1193.8800000000001</v>
      </c>
      <c r="E5932" s="16">
        <f>Dados!$G$2+Dados!H5932</f>
        <v>1225.8800000000001</v>
      </c>
    </row>
    <row r="5933" spans="1:5" ht="13.9" customHeight="1" x14ac:dyDescent="0.25">
      <c r="A5933" s="17">
        <v>5931</v>
      </c>
      <c r="B5933" s="18" t="s">
        <v>11889</v>
      </c>
      <c r="C5933" s="19" t="s">
        <v>11890</v>
      </c>
      <c r="D5933" s="15">
        <f>Dados!$D$2+Dados!E5933</f>
        <v>239.05</v>
      </c>
      <c r="E5933" s="16">
        <f>Dados!$G$2+Dados!H5933</f>
        <v>271.05</v>
      </c>
    </row>
    <row r="5934" spans="1:5" ht="13.9" customHeight="1" x14ac:dyDescent="0.25">
      <c r="A5934" s="17">
        <v>5932</v>
      </c>
      <c r="B5934" s="18" t="s">
        <v>11891</v>
      </c>
      <c r="C5934" s="19" t="s">
        <v>11892</v>
      </c>
      <c r="D5934" s="15">
        <f>Dados!$D$2+Dados!E5934</f>
        <v>222.77</v>
      </c>
      <c r="E5934" s="16">
        <f>Dados!$G$2+Dados!H5934</f>
        <v>254.77</v>
      </c>
    </row>
    <row r="5935" spans="1:5" ht="13.9" customHeight="1" x14ac:dyDescent="0.25">
      <c r="A5935" s="17">
        <v>5933</v>
      </c>
      <c r="B5935" s="18" t="s">
        <v>11893</v>
      </c>
      <c r="C5935" s="19" t="s">
        <v>11894</v>
      </c>
      <c r="D5935" s="15">
        <f>Dados!$D$2+Dados!E5935</f>
        <v>304.14999999999998</v>
      </c>
      <c r="E5935" s="16">
        <f>Dados!$G$2+Dados!H5935</f>
        <v>336.15</v>
      </c>
    </row>
    <row r="5936" spans="1:5" ht="13.9" customHeight="1" x14ac:dyDescent="0.25">
      <c r="A5936" s="17">
        <v>5934</v>
      </c>
      <c r="B5936" s="18" t="s">
        <v>11895</v>
      </c>
      <c r="C5936" s="19" t="s">
        <v>11896</v>
      </c>
      <c r="D5936" s="15">
        <f>Dados!$D$2+Dados!E5936</f>
        <v>255.32</v>
      </c>
      <c r="E5936" s="16">
        <f>Dados!$G$2+Dados!H5936</f>
        <v>287.32</v>
      </c>
    </row>
    <row r="5937" spans="1:5" ht="13.9" customHeight="1" x14ac:dyDescent="0.25">
      <c r="A5937" s="17">
        <v>5935</v>
      </c>
      <c r="B5937" s="18" t="s">
        <v>11897</v>
      </c>
      <c r="C5937" s="19" t="s">
        <v>11898</v>
      </c>
      <c r="D5937" s="15">
        <f>Dados!$D$2+Dados!E5937</f>
        <v>271.60000000000002</v>
      </c>
      <c r="E5937" s="16">
        <f>Dados!$G$2+Dados!H5937</f>
        <v>303.60000000000002</v>
      </c>
    </row>
    <row r="5938" spans="1:5" ht="13.9" customHeight="1" x14ac:dyDescent="0.25">
      <c r="A5938" s="17">
        <v>5936</v>
      </c>
      <c r="B5938" s="18" t="s">
        <v>11899</v>
      </c>
      <c r="C5938" s="19" t="s">
        <v>11900</v>
      </c>
      <c r="D5938" s="15">
        <f>Dados!$D$2+Dados!E5938</f>
        <v>363.83</v>
      </c>
      <c r="E5938" s="16">
        <f>Dados!$G$2+Dados!H5938</f>
        <v>395.83</v>
      </c>
    </row>
    <row r="5939" spans="1:5" ht="13.9" customHeight="1" x14ac:dyDescent="0.25">
      <c r="A5939" s="17">
        <v>5937</v>
      </c>
      <c r="B5939" s="18" t="s">
        <v>11901</v>
      </c>
      <c r="C5939" s="19" t="s">
        <v>11902</v>
      </c>
      <c r="D5939" s="15">
        <f>Dados!$D$2+Dados!E5939</f>
        <v>125.12</v>
      </c>
      <c r="E5939" s="16">
        <f>Dados!$G$2+Dados!H5939</f>
        <v>157.12</v>
      </c>
    </row>
    <row r="5940" spans="1:5" ht="13.9" customHeight="1" x14ac:dyDescent="0.25">
      <c r="A5940" s="17">
        <v>5938</v>
      </c>
      <c r="B5940" s="18" t="s">
        <v>11903</v>
      </c>
      <c r="C5940" s="19" t="s">
        <v>11904</v>
      </c>
      <c r="D5940" s="15">
        <f>Dados!$D$2+Dados!E5940</f>
        <v>260.75</v>
      </c>
      <c r="E5940" s="16">
        <f>Dados!$G$2+Dados!H5940</f>
        <v>292.75</v>
      </c>
    </row>
    <row r="5941" spans="1:5" ht="13.9" customHeight="1" x14ac:dyDescent="0.25">
      <c r="A5941" s="17">
        <v>5939</v>
      </c>
      <c r="B5941" s="18" t="s">
        <v>11905</v>
      </c>
      <c r="C5941" s="19" t="s">
        <v>11906</v>
      </c>
      <c r="D5941" s="15">
        <f>Dados!$D$2+Dados!E5941</f>
        <v>363.83</v>
      </c>
      <c r="E5941" s="16">
        <f>Dados!$G$2+Dados!H5941</f>
        <v>395.83</v>
      </c>
    </row>
    <row r="5942" spans="1:5" ht="13.9" customHeight="1" x14ac:dyDescent="0.25">
      <c r="A5942" s="17">
        <v>5940</v>
      </c>
      <c r="B5942" s="18" t="s">
        <v>11907</v>
      </c>
      <c r="C5942" s="19" t="s">
        <v>11908</v>
      </c>
      <c r="D5942" s="15">
        <f>Dados!$D$2+Dados!E5942</f>
        <v>119.69</v>
      </c>
      <c r="E5942" s="16">
        <f>Dados!$G$2+Dados!H5942</f>
        <v>151.69</v>
      </c>
    </row>
    <row r="5943" spans="1:5" ht="13.9" customHeight="1" x14ac:dyDescent="0.25">
      <c r="A5943" s="17">
        <v>5941</v>
      </c>
      <c r="B5943" s="18" t="s">
        <v>11909</v>
      </c>
      <c r="C5943" s="19" t="s">
        <v>11910</v>
      </c>
      <c r="D5943" s="15">
        <f>Dados!$D$2+Dados!E5943</f>
        <v>244.47</v>
      </c>
      <c r="E5943" s="16">
        <f>Dados!$G$2+Dados!H5943</f>
        <v>276.47000000000003</v>
      </c>
    </row>
    <row r="5944" spans="1:5" ht="13.9" customHeight="1" x14ac:dyDescent="0.25">
      <c r="A5944" s="17">
        <v>5942</v>
      </c>
      <c r="B5944" s="18" t="s">
        <v>11911</v>
      </c>
      <c r="C5944" s="19" t="s">
        <v>11912</v>
      </c>
      <c r="D5944" s="15">
        <f>Dados!$D$2+Dados!E5944</f>
        <v>119.69</v>
      </c>
      <c r="E5944" s="16">
        <f>Dados!$G$2+Dados!H5944</f>
        <v>151.69</v>
      </c>
    </row>
    <row r="5945" spans="1:5" ht="13.9" customHeight="1" x14ac:dyDescent="0.25">
      <c r="A5945" s="17">
        <v>5943</v>
      </c>
      <c r="B5945" s="18" t="s">
        <v>11913</v>
      </c>
      <c r="C5945" s="19" t="s">
        <v>11914</v>
      </c>
      <c r="D5945" s="15">
        <f>Dados!$D$2+Dados!E5945</f>
        <v>111.56</v>
      </c>
      <c r="E5945" s="16">
        <f>Dados!$G$2+Dados!H5945</f>
        <v>143.56</v>
      </c>
    </row>
    <row r="5946" spans="1:5" ht="13.9" customHeight="1" x14ac:dyDescent="0.25">
      <c r="A5946" s="17">
        <v>5944</v>
      </c>
      <c r="B5946" s="18" t="s">
        <v>11915</v>
      </c>
      <c r="C5946" s="19" t="s">
        <v>11916</v>
      </c>
      <c r="D5946" s="15">
        <f>Dados!$D$2+Dados!E5946</f>
        <v>100.71</v>
      </c>
      <c r="E5946" s="16">
        <f>Dados!$G$2+Dados!H5946</f>
        <v>132.70999999999998</v>
      </c>
    </row>
    <row r="5947" spans="1:5" ht="13.9" customHeight="1" x14ac:dyDescent="0.25">
      <c r="A5947" s="17">
        <v>5945</v>
      </c>
      <c r="B5947" s="18" t="s">
        <v>11917</v>
      </c>
      <c r="C5947" s="19" t="s">
        <v>11918</v>
      </c>
      <c r="D5947" s="15">
        <f>Dados!$D$2+Dados!E5947</f>
        <v>135.97</v>
      </c>
      <c r="E5947" s="16">
        <f>Dados!$G$2+Dados!H5947</f>
        <v>167.97</v>
      </c>
    </row>
    <row r="5948" spans="1:5" ht="13.9" customHeight="1" x14ac:dyDescent="0.25">
      <c r="A5948" s="17">
        <v>5946</v>
      </c>
      <c r="B5948" s="18" t="s">
        <v>11919</v>
      </c>
      <c r="C5948" s="19" t="s">
        <v>11920</v>
      </c>
      <c r="D5948" s="15">
        <f>Dados!$D$2+Dados!E5948</f>
        <v>282.45</v>
      </c>
      <c r="E5948" s="16">
        <f>Dados!$G$2+Dados!H5948</f>
        <v>314.45</v>
      </c>
    </row>
    <row r="5949" spans="1:5" ht="13.9" customHeight="1" x14ac:dyDescent="0.25">
      <c r="A5949" s="17">
        <v>5947</v>
      </c>
      <c r="B5949" s="18" t="s">
        <v>11921</v>
      </c>
      <c r="C5949" s="19" t="s">
        <v>11922</v>
      </c>
      <c r="D5949" s="15">
        <f>Dados!$D$2+Dados!E5949</f>
        <v>282.45</v>
      </c>
      <c r="E5949" s="16">
        <f>Dados!$G$2+Dados!H5949</f>
        <v>314.45</v>
      </c>
    </row>
    <row r="5950" spans="1:5" ht="13.9" customHeight="1" x14ac:dyDescent="0.25">
      <c r="A5950" s="17">
        <v>5948</v>
      </c>
      <c r="B5950" s="18" t="s">
        <v>11923</v>
      </c>
      <c r="C5950" s="19" t="s">
        <v>11924</v>
      </c>
      <c r="D5950" s="15">
        <f>Dados!$D$2+Dados!E5950</f>
        <v>163.1</v>
      </c>
      <c r="E5950" s="16">
        <f>Dados!$G$2+Dados!H5950</f>
        <v>195.1</v>
      </c>
    </row>
    <row r="5951" spans="1:5" ht="13.9" customHeight="1" x14ac:dyDescent="0.25">
      <c r="A5951" s="17">
        <v>5949</v>
      </c>
      <c r="B5951" s="18" t="s">
        <v>11925</v>
      </c>
      <c r="C5951" s="19" t="s">
        <v>11926</v>
      </c>
      <c r="D5951" s="15">
        <f>Dados!$D$2+Dados!E5951</f>
        <v>100.71</v>
      </c>
      <c r="E5951" s="16">
        <f>Dados!$G$2+Dados!H5951</f>
        <v>132.70999999999998</v>
      </c>
    </row>
    <row r="5952" spans="1:5" ht="13.9" customHeight="1" x14ac:dyDescent="0.25">
      <c r="A5952" s="17">
        <v>5950</v>
      </c>
      <c r="B5952" s="18" t="s">
        <v>11927</v>
      </c>
      <c r="C5952" s="19" t="s">
        <v>11928</v>
      </c>
      <c r="D5952" s="15">
        <f>Dados!$D$2+Dados!E5952</f>
        <v>352.98</v>
      </c>
      <c r="E5952" s="16">
        <f>Dados!$G$2+Dados!H5952</f>
        <v>384.98</v>
      </c>
    </row>
    <row r="5953" spans="1:5" ht="13.9" customHeight="1" x14ac:dyDescent="0.25">
      <c r="A5953" s="17">
        <v>5951</v>
      </c>
      <c r="B5953" s="18" t="s">
        <v>11929</v>
      </c>
      <c r="C5953" s="19" t="s">
        <v>11930</v>
      </c>
      <c r="D5953" s="15">
        <f>Dados!$D$2+Dados!E5953</f>
        <v>244.47</v>
      </c>
      <c r="E5953" s="16">
        <f>Dados!$G$2+Dados!H5953</f>
        <v>276.47000000000003</v>
      </c>
    </row>
    <row r="5954" spans="1:5" ht="13.9" customHeight="1" x14ac:dyDescent="0.25">
      <c r="A5954" s="17">
        <v>5952</v>
      </c>
      <c r="B5954" s="18" t="s">
        <v>11931</v>
      </c>
      <c r="C5954" s="19" t="s">
        <v>11932</v>
      </c>
      <c r="D5954" s="15">
        <f>Dados!$D$2+Dados!E5954</f>
        <v>249.9</v>
      </c>
      <c r="E5954" s="16">
        <f>Dados!$G$2+Dados!H5954</f>
        <v>281.89999999999998</v>
      </c>
    </row>
    <row r="5955" spans="1:5" ht="13.9" customHeight="1" x14ac:dyDescent="0.25">
      <c r="A5955" s="17">
        <v>5953</v>
      </c>
      <c r="B5955" s="18" t="s">
        <v>11933</v>
      </c>
      <c r="C5955" s="19" t="s">
        <v>11934</v>
      </c>
      <c r="D5955" s="15">
        <f>Dados!$D$2+Dados!E5955</f>
        <v>228.2</v>
      </c>
      <c r="E5955" s="16">
        <f>Dados!$G$2+Dados!H5955</f>
        <v>260.2</v>
      </c>
    </row>
    <row r="5956" spans="1:5" ht="13.9" customHeight="1" x14ac:dyDescent="0.25">
      <c r="A5956" s="17">
        <v>5954</v>
      </c>
      <c r="B5956" s="18" t="s">
        <v>11935</v>
      </c>
      <c r="C5956" s="19" t="s">
        <v>11936</v>
      </c>
      <c r="D5956" s="15">
        <f>Dados!$D$2+Dados!E5956</f>
        <v>244.47</v>
      </c>
      <c r="E5956" s="16">
        <f>Dados!$G$2+Dados!H5956</f>
        <v>276.47000000000003</v>
      </c>
    </row>
    <row r="5957" spans="1:5" ht="13.9" customHeight="1" x14ac:dyDescent="0.25">
      <c r="A5957" s="17">
        <v>5955</v>
      </c>
      <c r="B5957" s="18" t="s">
        <v>11937</v>
      </c>
      <c r="C5957" s="19" t="s">
        <v>11938</v>
      </c>
      <c r="D5957" s="15">
        <f>Dados!$D$2+Dados!E5957</f>
        <v>222.77</v>
      </c>
      <c r="E5957" s="16">
        <f>Dados!$G$2+Dados!H5957</f>
        <v>254.77</v>
      </c>
    </row>
    <row r="5958" spans="1:5" ht="13.9" customHeight="1" x14ac:dyDescent="0.25">
      <c r="A5958" s="17">
        <v>5956</v>
      </c>
      <c r="B5958" s="18" t="s">
        <v>11939</v>
      </c>
      <c r="C5958" s="19" t="s">
        <v>11940</v>
      </c>
      <c r="D5958" s="15">
        <f>Dados!$D$2+Dados!E5958</f>
        <v>255.32</v>
      </c>
      <c r="E5958" s="16">
        <f>Dados!$G$2+Dados!H5958</f>
        <v>287.32</v>
      </c>
    </row>
    <row r="5959" spans="1:5" ht="13.9" customHeight="1" x14ac:dyDescent="0.25">
      <c r="A5959" s="17">
        <v>5957</v>
      </c>
      <c r="B5959" s="18" t="s">
        <v>11941</v>
      </c>
      <c r="C5959" s="19" t="s">
        <v>11942</v>
      </c>
      <c r="D5959" s="15">
        <f>Dados!$D$2+Dados!E5959</f>
        <v>255.32</v>
      </c>
      <c r="E5959" s="16">
        <f>Dados!$G$2+Dados!H5959</f>
        <v>287.32</v>
      </c>
    </row>
    <row r="5960" spans="1:5" ht="13.7" customHeight="1" x14ac:dyDescent="0.25">
      <c r="A5960" s="17">
        <v>5958</v>
      </c>
      <c r="B5960" s="18" t="s">
        <v>11943</v>
      </c>
      <c r="C5960" s="19" t="s">
        <v>11944</v>
      </c>
      <c r="D5960" s="15">
        <f>Dados!$D$2+Dados!E5960</f>
        <v>255.32</v>
      </c>
      <c r="E5960" s="16">
        <f>Dados!$G$2+Dados!H5960</f>
        <v>287.32</v>
      </c>
    </row>
    <row r="5961" spans="1:5" ht="13.9" customHeight="1" x14ac:dyDescent="0.25">
      <c r="A5961" s="17">
        <v>5959</v>
      </c>
      <c r="B5961" s="18" t="s">
        <v>11945</v>
      </c>
      <c r="C5961" s="19" t="s">
        <v>11946</v>
      </c>
      <c r="D5961" s="15">
        <f>Dados!$D$2+Dados!E5961</f>
        <v>255.32</v>
      </c>
      <c r="E5961" s="16">
        <f>Dados!$G$2+Dados!H5961</f>
        <v>287.32</v>
      </c>
    </row>
    <row r="5962" spans="1:5" ht="13.9" customHeight="1" x14ac:dyDescent="0.25">
      <c r="A5962" s="17">
        <v>5960</v>
      </c>
      <c r="B5962" s="18" t="s">
        <v>11947</v>
      </c>
      <c r="C5962" s="19" t="s">
        <v>11948</v>
      </c>
      <c r="D5962" s="15">
        <f>Dados!$D$2+Dados!E5962</f>
        <v>255.32</v>
      </c>
      <c r="E5962" s="16">
        <f>Dados!$G$2+Dados!H5962</f>
        <v>287.32</v>
      </c>
    </row>
    <row r="5963" spans="1:5" ht="13.9" customHeight="1" x14ac:dyDescent="0.25">
      <c r="A5963" s="17">
        <v>5961</v>
      </c>
      <c r="B5963" s="18" t="s">
        <v>11949</v>
      </c>
      <c r="C5963" s="19" t="s">
        <v>11950</v>
      </c>
      <c r="D5963" s="15">
        <f>Dados!$D$2+Dados!E5963</f>
        <v>70.87</v>
      </c>
      <c r="E5963" s="16">
        <f>Dados!$G$2+Dados!H5963</f>
        <v>102.87</v>
      </c>
    </row>
    <row r="5964" spans="1:5" ht="13.9" customHeight="1" x14ac:dyDescent="0.25">
      <c r="A5964" s="17">
        <v>5962</v>
      </c>
      <c r="B5964" s="18" t="s">
        <v>11951</v>
      </c>
      <c r="C5964" s="19" t="s">
        <v>11952</v>
      </c>
      <c r="D5964" s="15">
        <f>Dados!$D$2+Dados!E5964</f>
        <v>228.2</v>
      </c>
      <c r="E5964" s="16">
        <f>Dados!$G$2+Dados!H5964</f>
        <v>260.2</v>
      </c>
    </row>
    <row r="5965" spans="1:5" ht="13.9" customHeight="1" x14ac:dyDescent="0.25">
      <c r="A5965" s="17">
        <v>5963</v>
      </c>
      <c r="B5965" s="18" t="s">
        <v>11953</v>
      </c>
      <c r="C5965" s="19" t="s">
        <v>11954</v>
      </c>
      <c r="D5965" s="15">
        <f>Dados!$D$2+Dados!E5965</f>
        <v>168.52</v>
      </c>
      <c r="E5965" s="16">
        <f>Dados!$G$2+Dados!H5965</f>
        <v>200.52</v>
      </c>
    </row>
    <row r="5966" spans="1:5" ht="13.9" customHeight="1" x14ac:dyDescent="0.25">
      <c r="A5966" s="17">
        <v>5964</v>
      </c>
      <c r="B5966" s="18" t="s">
        <v>11955</v>
      </c>
      <c r="C5966" s="19" t="s">
        <v>11956</v>
      </c>
      <c r="D5966" s="15">
        <f>Dados!$D$2+Dados!E5966</f>
        <v>168.52</v>
      </c>
      <c r="E5966" s="16">
        <f>Dados!$G$2+Dados!H5966</f>
        <v>200.52</v>
      </c>
    </row>
    <row r="5967" spans="1:5" ht="13.9" customHeight="1" x14ac:dyDescent="0.25">
      <c r="A5967" s="17">
        <v>5965</v>
      </c>
      <c r="B5967" s="18" t="s">
        <v>11957</v>
      </c>
      <c r="C5967" s="19" t="s">
        <v>11958</v>
      </c>
      <c r="D5967" s="15">
        <f>Dados!$D$2+Dados!E5967</f>
        <v>184.8</v>
      </c>
      <c r="E5967" s="16">
        <f>Dados!$G$2+Dados!H5967</f>
        <v>216.8</v>
      </c>
    </row>
    <row r="5968" spans="1:5" ht="13.9" customHeight="1" x14ac:dyDescent="0.25">
      <c r="A5968" s="17">
        <v>5966</v>
      </c>
      <c r="B5968" s="18" t="s">
        <v>11959</v>
      </c>
      <c r="C5968" s="19" t="s">
        <v>11960</v>
      </c>
      <c r="D5968" s="15">
        <f>Dados!$D$2+Dados!E5968</f>
        <v>163.1</v>
      </c>
      <c r="E5968" s="16">
        <f>Dados!$G$2+Dados!H5968</f>
        <v>195.1</v>
      </c>
    </row>
    <row r="5969" spans="1:5" ht="13.9" customHeight="1" x14ac:dyDescent="0.25">
      <c r="A5969" s="17">
        <v>5967</v>
      </c>
      <c r="B5969" s="18" t="s">
        <v>11961</v>
      </c>
      <c r="C5969" s="19" t="s">
        <v>11962</v>
      </c>
      <c r="D5969" s="15">
        <f>Dados!$D$2+Dados!E5969</f>
        <v>185.88</v>
      </c>
      <c r="E5969" s="16">
        <f>Dados!$G$2+Dados!H5969</f>
        <v>217.88</v>
      </c>
    </row>
    <row r="5970" spans="1:5" ht="13.9" customHeight="1" x14ac:dyDescent="0.25">
      <c r="A5970" s="17">
        <v>5968</v>
      </c>
      <c r="B5970" s="18" t="s">
        <v>11963</v>
      </c>
      <c r="C5970" s="19" t="s">
        <v>11964</v>
      </c>
      <c r="D5970" s="15">
        <f>Dados!$D$2+Dados!E5970</f>
        <v>184.8</v>
      </c>
      <c r="E5970" s="16">
        <f>Dados!$G$2+Dados!H5970</f>
        <v>216.8</v>
      </c>
    </row>
    <row r="5971" spans="1:5" ht="13.9" customHeight="1" x14ac:dyDescent="0.25">
      <c r="A5971" s="17">
        <v>5969</v>
      </c>
      <c r="B5971" s="18" t="s">
        <v>11965</v>
      </c>
      <c r="C5971" s="19" t="s">
        <v>11966</v>
      </c>
      <c r="D5971" s="15">
        <f>Dados!$D$2+Dados!E5971</f>
        <v>119.69</v>
      </c>
      <c r="E5971" s="16">
        <f>Dados!$G$2+Dados!H5971</f>
        <v>151.69</v>
      </c>
    </row>
    <row r="5972" spans="1:5" ht="13.9" customHeight="1" x14ac:dyDescent="0.25">
      <c r="A5972" s="17">
        <v>5970</v>
      </c>
      <c r="B5972" s="18" t="s">
        <v>11967</v>
      </c>
      <c r="C5972" s="19" t="s">
        <v>11968</v>
      </c>
      <c r="D5972" s="15">
        <f>Dados!$D$2+Dados!E5972</f>
        <v>222.77</v>
      </c>
      <c r="E5972" s="16">
        <f>Dados!$G$2+Dados!H5972</f>
        <v>254.77</v>
      </c>
    </row>
    <row r="5973" spans="1:5" ht="13.9" customHeight="1" x14ac:dyDescent="0.25">
      <c r="A5973" s="17">
        <v>5971</v>
      </c>
      <c r="B5973" s="18" t="s">
        <v>11969</v>
      </c>
      <c r="C5973" s="19" t="s">
        <v>11970</v>
      </c>
      <c r="D5973" s="15">
        <f>Dados!$D$2+Dados!E5973</f>
        <v>249.9</v>
      </c>
      <c r="E5973" s="16">
        <f>Dados!$G$2+Dados!H5973</f>
        <v>281.89999999999998</v>
      </c>
    </row>
    <row r="5974" spans="1:5" ht="13.9" customHeight="1" x14ac:dyDescent="0.25">
      <c r="A5974" s="17">
        <v>5972</v>
      </c>
      <c r="B5974" s="18" t="s">
        <v>11971</v>
      </c>
      <c r="C5974" s="19" t="s">
        <v>11972</v>
      </c>
      <c r="D5974" s="15">
        <f>Dados!$D$2+Dados!E5974</f>
        <v>260.75</v>
      </c>
      <c r="E5974" s="16">
        <f>Dados!$G$2+Dados!H5974</f>
        <v>292.75</v>
      </c>
    </row>
    <row r="5975" spans="1:5" ht="13.9" customHeight="1" x14ac:dyDescent="0.25">
      <c r="A5975" s="17">
        <v>5973</v>
      </c>
      <c r="B5975" s="18" t="s">
        <v>11973</v>
      </c>
      <c r="C5975" s="19" t="s">
        <v>11974</v>
      </c>
      <c r="D5975" s="15">
        <f>Dados!$D$2+Dados!E5975</f>
        <v>228.2</v>
      </c>
      <c r="E5975" s="16">
        <f>Dados!$G$2+Dados!H5975</f>
        <v>260.2</v>
      </c>
    </row>
    <row r="5976" spans="1:5" ht="13.9" customHeight="1" x14ac:dyDescent="0.25">
      <c r="A5976" s="17">
        <v>5974</v>
      </c>
      <c r="B5976" s="18" t="s">
        <v>11975</v>
      </c>
      <c r="C5976" s="19" t="s">
        <v>11976</v>
      </c>
      <c r="D5976" s="15">
        <f>Dados!$D$2+Dados!E5976</f>
        <v>228.2</v>
      </c>
      <c r="E5976" s="16">
        <f>Dados!$G$2+Dados!H5976</f>
        <v>260.2</v>
      </c>
    </row>
    <row r="5977" spans="1:5" ht="13.9" customHeight="1" x14ac:dyDescent="0.25">
      <c r="A5977" s="17">
        <v>5975</v>
      </c>
      <c r="B5977" s="18" t="s">
        <v>11977</v>
      </c>
      <c r="C5977" s="19" t="s">
        <v>11978</v>
      </c>
      <c r="D5977" s="15">
        <f>Dados!$D$2+Dados!E5977</f>
        <v>233.62</v>
      </c>
      <c r="E5977" s="16">
        <f>Dados!$G$2+Dados!H5977</f>
        <v>265.62</v>
      </c>
    </row>
    <row r="5978" spans="1:5" ht="13.9" customHeight="1" x14ac:dyDescent="0.25">
      <c r="A5978" s="17">
        <v>5976</v>
      </c>
      <c r="B5978" s="18" t="s">
        <v>11979</v>
      </c>
      <c r="C5978" s="19" t="s">
        <v>11980</v>
      </c>
      <c r="D5978" s="15">
        <f>Dados!$D$2+Dados!E5978</f>
        <v>222.77</v>
      </c>
      <c r="E5978" s="16">
        <f>Dados!$G$2+Dados!H5978</f>
        <v>254.77</v>
      </c>
    </row>
    <row r="5979" spans="1:5" ht="13.9" customHeight="1" x14ac:dyDescent="0.25">
      <c r="A5979" s="17">
        <v>5977</v>
      </c>
      <c r="B5979" s="18" t="s">
        <v>11981</v>
      </c>
      <c r="C5979" s="19" t="s">
        <v>11982</v>
      </c>
      <c r="D5979" s="15">
        <f>Dados!$D$2+Dados!E5979</f>
        <v>260.75</v>
      </c>
      <c r="E5979" s="16">
        <f>Dados!$G$2+Dados!H5979</f>
        <v>292.75</v>
      </c>
    </row>
    <row r="5980" spans="1:5" ht="13.9" customHeight="1" x14ac:dyDescent="0.25">
      <c r="A5980" s="17">
        <v>5978</v>
      </c>
      <c r="B5980" s="18" t="s">
        <v>11983</v>
      </c>
      <c r="C5980" s="19" t="s">
        <v>11984</v>
      </c>
      <c r="D5980" s="15">
        <f>Dados!$D$2+Dados!E5980</f>
        <v>119.69</v>
      </c>
      <c r="E5980" s="16">
        <f>Dados!$G$2+Dados!H5980</f>
        <v>151.69</v>
      </c>
    </row>
    <row r="5981" spans="1:5" ht="13.9" customHeight="1" x14ac:dyDescent="0.25">
      <c r="A5981" s="17">
        <v>5979</v>
      </c>
      <c r="B5981" s="18" t="s">
        <v>11985</v>
      </c>
      <c r="C5981" s="19" t="s">
        <v>11986</v>
      </c>
      <c r="D5981" s="15">
        <f>Dados!$D$2+Dados!E5981</f>
        <v>119.69</v>
      </c>
      <c r="E5981" s="16">
        <f>Dados!$G$2+Dados!H5981</f>
        <v>151.69</v>
      </c>
    </row>
    <row r="5982" spans="1:5" ht="13.9" customHeight="1" x14ac:dyDescent="0.25">
      <c r="A5982" s="17">
        <v>5980</v>
      </c>
      <c r="B5982" s="18" t="s">
        <v>11987</v>
      </c>
      <c r="C5982" s="19" t="s">
        <v>11988</v>
      </c>
      <c r="D5982" s="15">
        <f>Dados!$D$2+Dados!E5982</f>
        <v>92.57</v>
      </c>
      <c r="E5982" s="16">
        <f>Dados!$G$2+Dados!H5982</f>
        <v>124.57</v>
      </c>
    </row>
    <row r="5983" spans="1:5" ht="13.9" customHeight="1" x14ac:dyDescent="0.25">
      <c r="A5983" s="17">
        <v>5981</v>
      </c>
      <c r="B5983" s="18" t="s">
        <v>11989</v>
      </c>
      <c r="C5983" s="19" t="s">
        <v>11990</v>
      </c>
      <c r="D5983" s="15">
        <f>Dados!$D$2+Dados!E5983</f>
        <v>168.52</v>
      </c>
      <c r="E5983" s="16">
        <f>Dados!$G$2+Dados!H5983</f>
        <v>200.52</v>
      </c>
    </row>
    <row r="5984" spans="1:5" ht="13.9" customHeight="1" x14ac:dyDescent="0.25">
      <c r="A5984" s="17">
        <v>5982</v>
      </c>
      <c r="B5984" s="18" t="s">
        <v>11991</v>
      </c>
      <c r="C5984" s="19" t="s">
        <v>11992</v>
      </c>
      <c r="D5984" s="15">
        <f>Dados!$D$2+Dados!E5984</f>
        <v>173.95</v>
      </c>
      <c r="E5984" s="16">
        <f>Dados!$G$2+Dados!H5984</f>
        <v>205.95</v>
      </c>
    </row>
    <row r="5985" spans="1:5" ht="13.9" customHeight="1" x14ac:dyDescent="0.25">
      <c r="A5985" s="17">
        <v>5983</v>
      </c>
      <c r="B5985" s="18" t="s">
        <v>11993</v>
      </c>
      <c r="C5985" s="19" t="s">
        <v>11994</v>
      </c>
      <c r="D5985" s="15">
        <f>Dados!$D$2+Dados!E5985</f>
        <v>277.02999999999997</v>
      </c>
      <c r="E5985" s="16">
        <f>Dados!$G$2+Dados!H5985</f>
        <v>309.02999999999997</v>
      </c>
    </row>
    <row r="5986" spans="1:5" ht="13.9" customHeight="1" x14ac:dyDescent="0.25">
      <c r="A5986" s="17">
        <v>5984</v>
      </c>
      <c r="B5986" s="18" t="s">
        <v>11995</v>
      </c>
      <c r="C5986" s="19" t="s">
        <v>11996</v>
      </c>
      <c r="D5986" s="15">
        <f>Dados!$D$2+Dados!E5986</f>
        <v>176.66</v>
      </c>
      <c r="E5986" s="16">
        <f>Dados!$G$2+Dados!H5986</f>
        <v>208.66</v>
      </c>
    </row>
    <row r="5987" spans="1:5" ht="13.9" customHeight="1" x14ac:dyDescent="0.25">
      <c r="A5987" s="17">
        <v>5985</v>
      </c>
      <c r="B5987" s="18" t="s">
        <v>11997</v>
      </c>
      <c r="C5987" s="19" t="s">
        <v>11998</v>
      </c>
      <c r="D5987" s="15">
        <f>Dados!$D$2+Dados!E5987</f>
        <v>195.65</v>
      </c>
      <c r="E5987" s="16">
        <f>Dados!$G$2+Dados!H5987</f>
        <v>227.65</v>
      </c>
    </row>
    <row r="5988" spans="1:5" ht="13.9" customHeight="1" x14ac:dyDescent="0.25">
      <c r="A5988" s="17">
        <v>5986</v>
      </c>
      <c r="B5988" s="18" t="s">
        <v>11999</v>
      </c>
      <c r="C5988" s="19" t="s">
        <v>12000</v>
      </c>
      <c r="D5988" s="15">
        <f>Dados!$D$2+Dados!E5988</f>
        <v>195.65</v>
      </c>
      <c r="E5988" s="16">
        <f>Dados!$G$2+Dados!H5988</f>
        <v>227.65</v>
      </c>
    </row>
    <row r="5989" spans="1:5" ht="13.9" customHeight="1" x14ac:dyDescent="0.25">
      <c r="A5989" s="17">
        <v>5987</v>
      </c>
      <c r="B5989" s="18" t="s">
        <v>12001</v>
      </c>
      <c r="C5989" s="19" t="s">
        <v>12002</v>
      </c>
      <c r="D5989" s="15">
        <f>Dados!$D$2+Dados!E5989</f>
        <v>249.9</v>
      </c>
      <c r="E5989" s="16">
        <f>Dados!$G$2+Dados!H5989</f>
        <v>281.89999999999998</v>
      </c>
    </row>
    <row r="5990" spans="1:5" ht="13.9" customHeight="1" x14ac:dyDescent="0.25">
      <c r="A5990" s="17">
        <v>5988</v>
      </c>
      <c r="B5990" s="18" t="s">
        <v>12003</v>
      </c>
      <c r="C5990" s="19" t="s">
        <v>12004</v>
      </c>
      <c r="D5990" s="15">
        <f>Dados!$D$2+Dados!E5990</f>
        <v>249.9</v>
      </c>
      <c r="E5990" s="16">
        <f>Dados!$G$2+Dados!H5990</f>
        <v>281.89999999999998</v>
      </c>
    </row>
    <row r="5991" spans="1:5" ht="13.9" customHeight="1" x14ac:dyDescent="0.25">
      <c r="A5991" s="17">
        <v>5989</v>
      </c>
      <c r="B5991" s="18" t="s">
        <v>12005</v>
      </c>
      <c r="C5991" s="19" t="s">
        <v>12006</v>
      </c>
      <c r="D5991" s="15">
        <f>Dados!$D$2+Dados!E5991</f>
        <v>249.9</v>
      </c>
      <c r="E5991" s="16">
        <f>Dados!$G$2+Dados!H5991</f>
        <v>281.89999999999998</v>
      </c>
    </row>
    <row r="5992" spans="1:5" ht="13.9" customHeight="1" x14ac:dyDescent="0.25">
      <c r="A5992" s="17">
        <v>5990</v>
      </c>
      <c r="B5992" s="18" t="s">
        <v>12007</v>
      </c>
      <c r="C5992" s="19" t="s">
        <v>12008</v>
      </c>
      <c r="D5992" s="15">
        <f>Dados!$D$2+Dados!E5992</f>
        <v>249.9</v>
      </c>
      <c r="E5992" s="16">
        <f>Dados!$G$2+Dados!H5992</f>
        <v>281.89999999999998</v>
      </c>
    </row>
    <row r="5993" spans="1:5" ht="13.9" customHeight="1" x14ac:dyDescent="0.25">
      <c r="A5993" s="17">
        <v>5991</v>
      </c>
      <c r="B5993" s="18" t="s">
        <v>12009</v>
      </c>
      <c r="C5993" s="19" t="s">
        <v>12010</v>
      </c>
      <c r="D5993" s="15">
        <f>Dados!$D$2+Dados!E5993</f>
        <v>249.9</v>
      </c>
      <c r="E5993" s="16">
        <f>Dados!$G$2+Dados!H5993</f>
        <v>281.89999999999998</v>
      </c>
    </row>
    <row r="5994" spans="1:5" ht="13.9" customHeight="1" x14ac:dyDescent="0.25">
      <c r="A5994" s="17">
        <v>5992</v>
      </c>
      <c r="B5994" s="18" t="s">
        <v>12011</v>
      </c>
      <c r="C5994" s="19" t="s">
        <v>12012</v>
      </c>
      <c r="D5994" s="15">
        <f>Dados!$D$2+Dados!E5994</f>
        <v>103.42</v>
      </c>
      <c r="E5994" s="16">
        <f>Dados!$G$2+Dados!H5994</f>
        <v>135.42000000000002</v>
      </c>
    </row>
    <row r="5995" spans="1:5" ht="13.7" customHeight="1" x14ac:dyDescent="0.25">
      <c r="A5995" s="17">
        <v>5993</v>
      </c>
      <c r="B5995" s="18" t="s">
        <v>12013</v>
      </c>
      <c r="C5995" s="19" t="s">
        <v>12014</v>
      </c>
      <c r="D5995" s="15">
        <f>Dados!$D$2+Dados!E5995</f>
        <v>92.57</v>
      </c>
      <c r="E5995" s="16">
        <f>Dados!$G$2+Dados!H5995</f>
        <v>124.57</v>
      </c>
    </row>
    <row r="5996" spans="1:5" ht="13.9" customHeight="1" x14ac:dyDescent="0.25">
      <c r="A5996" s="17">
        <v>5994</v>
      </c>
      <c r="B5996" s="18" t="s">
        <v>12015</v>
      </c>
      <c r="C5996" s="19" t="s">
        <v>12016</v>
      </c>
      <c r="D5996" s="15">
        <f>Dados!$D$2+Dados!E5996</f>
        <v>100.71</v>
      </c>
      <c r="E5996" s="16">
        <f>Dados!$G$2+Dados!H5996</f>
        <v>132.70999999999998</v>
      </c>
    </row>
    <row r="5997" spans="1:5" ht="13.9" customHeight="1" x14ac:dyDescent="0.25">
      <c r="A5997" s="17">
        <v>5995</v>
      </c>
      <c r="B5997" s="18" t="s">
        <v>12017</v>
      </c>
      <c r="C5997" s="19" t="s">
        <v>12018</v>
      </c>
      <c r="D5997" s="15">
        <f>Dados!$D$2+Dados!E5997</f>
        <v>149.53</v>
      </c>
      <c r="E5997" s="16">
        <f>Dados!$G$2+Dados!H5997</f>
        <v>181.53</v>
      </c>
    </row>
    <row r="5998" spans="1:5" ht="13.9" customHeight="1" x14ac:dyDescent="0.25">
      <c r="A5998" s="17">
        <v>5996</v>
      </c>
      <c r="B5998" s="18" t="s">
        <v>12019</v>
      </c>
      <c r="C5998" s="19" t="s">
        <v>12020</v>
      </c>
      <c r="D5998" s="15">
        <f>Dados!$D$2+Dados!E5998</f>
        <v>97.99</v>
      </c>
      <c r="E5998" s="16">
        <f>Dados!$G$2+Dados!H5998</f>
        <v>129.99</v>
      </c>
    </row>
    <row r="5999" spans="1:5" ht="13.9" customHeight="1" x14ac:dyDescent="0.25">
      <c r="A5999" s="17">
        <v>5997</v>
      </c>
      <c r="B5999" s="18" t="s">
        <v>12021</v>
      </c>
      <c r="C5999" s="19" t="s">
        <v>12022</v>
      </c>
      <c r="D5999" s="15">
        <f>Dados!$D$2+Dados!E5999</f>
        <v>152.25</v>
      </c>
      <c r="E5999" s="16">
        <f>Dados!$G$2+Dados!H5999</f>
        <v>184.25</v>
      </c>
    </row>
    <row r="6000" spans="1:5" ht="13.9" customHeight="1" x14ac:dyDescent="0.25">
      <c r="A6000" s="17">
        <v>5998</v>
      </c>
      <c r="B6000" s="18" t="s">
        <v>12023</v>
      </c>
      <c r="C6000" s="19" t="s">
        <v>12024</v>
      </c>
      <c r="D6000" s="15">
        <f>Dados!$D$2+Dados!E6000</f>
        <v>163.1</v>
      </c>
      <c r="E6000" s="16">
        <f>Dados!$G$2+Dados!H6000</f>
        <v>195.1</v>
      </c>
    </row>
    <row r="6001" spans="1:5" ht="13.9" customHeight="1" x14ac:dyDescent="0.25">
      <c r="A6001" s="17">
        <v>5999</v>
      </c>
      <c r="B6001" s="18" t="s">
        <v>12025</v>
      </c>
      <c r="C6001" s="19" t="s">
        <v>12026</v>
      </c>
      <c r="D6001" s="15">
        <f>Dados!$D$2+Dados!E6001</f>
        <v>152.25</v>
      </c>
      <c r="E6001" s="16">
        <f>Dados!$G$2+Dados!H6001</f>
        <v>184.25</v>
      </c>
    </row>
    <row r="6002" spans="1:5" ht="13.9" customHeight="1" x14ac:dyDescent="0.25">
      <c r="A6002" s="17">
        <v>6000</v>
      </c>
      <c r="B6002" s="18" t="s">
        <v>12027</v>
      </c>
      <c r="C6002" s="19" t="s">
        <v>12028</v>
      </c>
      <c r="D6002" s="15">
        <f>Dados!$D$2+Dados!E6002</f>
        <v>358.4</v>
      </c>
      <c r="E6002" s="16">
        <f>Dados!$G$2+Dados!H6002</f>
        <v>390.4</v>
      </c>
    </row>
    <row r="6003" spans="1:5" ht="13.9" customHeight="1" x14ac:dyDescent="0.25">
      <c r="A6003" s="17">
        <v>6001</v>
      </c>
      <c r="B6003" s="18" t="s">
        <v>12029</v>
      </c>
      <c r="C6003" s="19" t="s">
        <v>12030</v>
      </c>
      <c r="D6003" s="15">
        <f>Dados!$D$2+Dados!E6003</f>
        <v>119.69</v>
      </c>
      <c r="E6003" s="16">
        <f>Dados!$G$2+Dados!H6003</f>
        <v>151.69</v>
      </c>
    </row>
    <row r="6004" spans="1:5" ht="13.9" customHeight="1" x14ac:dyDescent="0.25">
      <c r="A6004" s="17">
        <v>6002</v>
      </c>
      <c r="B6004" s="18" t="s">
        <v>12031</v>
      </c>
      <c r="C6004" s="19" t="s">
        <v>12032</v>
      </c>
      <c r="D6004" s="15">
        <f>Dados!$D$2+Dados!E6004</f>
        <v>163.1</v>
      </c>
      <c r="E6004" s="16">
        <f>Dados!$G$2+Dados!H6004</f>
        <v>195.1</v>
      </c>
    </row>
    <row r="6005" spans="1:5" ht="13.9" customHeight="1" x14ac:dyDescent="0.25">
      <c r="A6005" s="17">
        <v>6003</v>
      </c>
      <c r="B6005" s="18" t="s">
        <v>12033</v>
      </c>
      <c r="C6005" s="19" t="s">
        <v>12034</v>
      </c>
      <c r="D6005" s="15">
        <f>Dados!$D$2+Dados!E6005</f>
        <v>163.1</v>
      </c>
      <c r="E6005" s="16">
        <f>Dados!$G$2+Dados!H6005</f>
        <v>195.1</v>
      </c>
    </row>
    <row r="6006" spans="1:5" ht="13.9" customHeight="1" x14ac:dyDescent="0.25">
      <c r="A6006" s="17">
        <v>6004</v>
      </c>
      <c r="B6006" s="18" t="s">
        <v>12035</v>
      </c>
      <c r="C6006" s="19" t="s">
        <v>12036</v>
      </c>
      <c r="D6006" s="15">
        <f>Dados!$D$2+Dados!E6006</f>
        <v>138.68</v>
      </c>
      <c r="E6006" s="16">
        <f>Dados!$G$2+Dados!H6006</f>
        <v>170.68</v>
      </c>
    </row>
    <row r="6007" spans="1:5" ht="13.9" customHeight="1" x14ac:dyDescent="0.25">
      <c r="A6007" s="17">
        <v>6005</v>
      </c>
      <c r="B6007" s="18" t="s">
        <v>12037</v>
      </c>
      <c r="C6007" s="19" t="s">
        <v>12038</v>
      </c>
      <c r="D6007" s="15">
        <f>Dados!$D$2+Dados!E6007</f>
        <v>133.26</v>
      </c>
      <c r="E6007" s="16">
        <f>Dados!$G$2+Dados!H6007</f>
        <v>165.26</v>
      </c>
    </row>
    <row r="6008" spans="1:5" ht="13.9" customHeight="1" x14ac:dyDescent="0.25">
      <c r="A6008" s="17">
        <v>6006</v>
      </c>
      <c r="B6008" s="18" t="s">
        <v>12039</v>
      </c>
      <c r="C6008" s="19" t="s">
        <v>12040</v>
      </c>
      <c r="D6008" s="15">
        <f>Dados!$D$2+Dados!E6008</f>
        <v>277.02999999999997</v>
      </c>
      <c r="E6008" s="16">
        <f>Dados!$G$2+Dados!H6008</f>
        <v>309.02999999999997</v>
      </c>
    </row>
    <row r="6009" spans="1:5" ht="13.9" customHeight="1" x14ac:dyDescent="0.25">
      <c r="A6009" s="17">
        <v>6007</v>
      </c>
      <c r="B6009" s="18" t="s">
        <v>12041</v>
      </c>
      <c r="C6009" s="19" t="s">
        <v>12042</v>
      </c>
      <c r="D6009" s="15">
        <f>Dados!$D$2+Dados!E6009</f>
        <v>201.07</v>
      </c>
      <c r="E6009" s="16">
        <f>Dados!$G$2+Dados!H6009</f>
        <v>233.07</v>
      </c>
    </row>
    <row r="6010" spans="1:5" ht="13.9" customHeight="1" x14ac:dyDescent="0.25">
      <c r="A6010" s="17">
        <v>6008</v>
      </c>
      <c r="B6010" s="18" t="s">
        <v>12043</v>
      </c>
      <c r="C6010" s="19" t="s">
        <v>12044</v>
      </c>
      <c r="D6010" s="15">
        <f>Dados!$D$2+Dados!E6010</f>
        <v>201.07</v>
      </c>
      <c r="E6010" s="16">
        <f>Dados!$G$2+Dados!H6010</f>
        <v>233.07</v>
      </c>
    </row>
    <row r="6011" spans="1:5" ht="13.9" customHeight="1" x14ac:dyDescent="0.25">
      <c r="A6011" s="17">
        <v>6009</v>
      </c>
      <c r="B6011" s="18" t="s">
        <v>12045</v>
      </c>
      <c r="C6011" s="19" t="s">
        <v>12046</v>
      </c>
      <c r="D6011" s="15">
        <f>Dados!$D$2+Dados!E6011</f>
        <v>217.35</v>
      </c>
      <c r="E6011" s="16">
        <f>Dados!$G$2+Dados!H6011</f>
        <v>249.35</v>
      </c>
    </row>
    <row r="6012" spans="1:5" ht="13.9" customHeight="1" x14ac:dyDescent="0.25">
      <c r="A6012" s="17">
        <v>6010</v>
      </c>
      <c r="B6012" s="18" t="s">
        <v>12047</v>
      </c>
      <c r="C6012" s="19" t="s">
        <v>12048</v>
      </c>
      <c r="D6012" s="15">
        <f>Dados!$D$2+Dados!E6012</f>
        <v>217.35</v>
      </c>
      <c r="E6012" s="16">
        <f>Dados!$G$2+Dados!H6012</f>
        <v>249.35</v>
      </c>
    </row>
    <row r="6013" spans="1:5" ht="13.9" customHeight="1" x14ac:dyDescent="0.25">
      <c r="A6013" s="17">
        <v>6011</v>
      </c>
      <c r="B6013" s="18" t="s">
        <v>12049</v>
      </c>
      <c r="C6013" s="19" t="s">
        <v>12050</v>
      </c>
      <c r="D6013" s="15">
        <f>Dados!$D$2+Dados!E6013</f>
        <v>195.65</v>
      </c>
      <c r="E6013" s="16">
        <f>Dados!$G$2+Dados!H6013</f>
        <v>227.65</v>
      </c>
    </row>
    <row r="6014" spans="1:5" ht="13.9" customHeight="1" x14ac:dyDescent="0.25">
      <c r="A6014" s="17">
        <v>6012</v>
      </c>
      <c r="B6014" s="18" t="s">
        <v>12051</v>
      </c>
      <c r="C6014" s="19" t="s">
        <v>12052</v>
      </c>
      <c r="D6014" s="15">
        <f>Dados!$D$2+Dados!E6014</f>
        <v>54.54</v>
      </c>
      <c r="E6014" s="16">
        <f>Dados!$G$2+Dados!H6014</f>
        <v>86.539999999999992</v>
      </c>
    </row>
    <row r="6015" spans="1:5" ht="13.9" customHeight="1" x14ac:dyDescent="0.25">
      <c r="A6015" s="17">
        <v>6013</v>
      </c>
      <c r="B6015" s="18" t="s">
        <v>12053</v>
      </c>
      <c r="C6015" s="19" t="s">
        <v>12054</v>
      </c>
      <c r="D6015" s="15">
        <f>Dados!$D$2+Dados!E6015</f>
        <v>228.2</v>
      </c>
      <c r="E6015" s="16">
        <f>Dados!$G$2+Dados!H6015</f>
        <v>260.2</v>
      </c>
    </row>
    <row r="6016" spans="1:5" ht="13.9" customHeight="1" x14ac:dyDescent="0.25">
      <c r="A6016" s="17">
        <v>6014</v>
      </c>
      <c r="B6016" s="18" t="s">
        <v>12055</v>
      </c>
      <c r="C6016" s="19" t="s">
        <v>12056</v>
      </c>
      <c r="D6016" s="15">
        <f>Dados!$D$2+Dados!E6016</f>
        <v>228.2</v>
      </c>
      <c r="E6016" s="16">
        <f>Dados!$G$2+Dados!H6016</f>
        <v>260.2</v>
      </c>
    </row>
    <row r="6017" spans="1:5" ht="13.9" customHeight="1" x14ac:dyDescent="0.25">
      <c r="A6017" s="17">
        <v>6015</v>
      </c>
      <c r="B6017" s="18" t="s">
        <v>12057</v>
      </c>
      <c r="C6017" s="19" t="s">
        <v>12058</v>
      </c>
      <c r="D6017" s="15">
        <f>Dados!$D$2+Dados!E6017</f>
        <v>244.47</v>
      </c>
      <c r="E6017" s="16">
        <f>Dados!$G$2+Dados!H6017</f>
        <v>276.47000000000003</v>
      </c>
    </row>
    <row r="6018" spans="1:5" ht="13.9" customHeight="1" x14ac:dyDescent="0.25">
      <c r="A6018" s="17">
        <v>6016</v>
      </c>
      <c r="B6018" s="18" t="s">
        <v>12059</v>
      </c>
      <c r="C6018" s="19" t="s">
        <v>12060</v>
      </c>
      <c r="D6018" s="15">
        <f>Dados!$D$2+Dados!E6018</f>
        <v>249.9</v>
      </c>
      <c r="E6018" s="16">
        <f>Dados!$G$2+Dados!H6018</f>
        <v>281.89999999999998</v>
      </c>
    </row>
    <row r="6019" spans="1:5" ht="13.9" customHeight="1" x14ac:dyDescent="0.25">
      <c r="A6019" s="17">
        <v>6017</v>
      </c>
      <c r="B6019" s="18" t="s">
        <v>12061</v>
      </c>
      <c r="C6019" s="19" t="s">
        <v>12062</v>
      </c>
      <c r="D6019" s="15">
        <f>Dados!$D$2+Dados!E6019</f>
        <v>228.2</v>
      </c>
      <c r="E6019" s="16">
        <f>Dados!$G$2+Dados!H6019</f>
        <v>260.2</v>
      </c>
    </row>
    <row r="6020" spans="1:5" ht="13.9" customHeight="1" x14ac:dyDescent="0.25">
      <c r="A6020" s="17">
        <v>6018</v>
      </c>
      <c r="B6020" s="18" t="s">
        <v>12063</v>
      </c>
      <c r="C6020" s="19" t="s">
        <v>12064</v>
      </c>
      <c r="D6020" s="15">
        <f>Dados!$D$2+Dados!E6020</f>
        <v>228.2</v>
      </c>
      <c r="E6020" s="16">
        <f>Dados!$G$2+Dados!H6020</f>
        <v>260.2</v>
      </c>
    </row>
    <row r="6021" spans="1:5" ht="13.9" customHeight="1" x14ac:dyDescent="0.25">
      <c r="A6021" s="17">
        <v>6019</v>
      </c>
      <c r="B6021" s="18" t="s">
        <v>12065</v>
      </c>
      <c r="C6021" s="19" t="s">
        <v>12066</v>
      </c>
      <c r="D6021" s="15">
        <f>Dados!$D$2+Dados!E6021</f>
        <v>239.05</v>
      </c>
      <c r="E6021" s="16">
        <f>Dados!$G$2+Dados!H6021</f>
        <v>271.05</v>
      </c>
    </row>
    <row r="6022" spans="1:5" ht="13.9" customHeight="1" x14ac:dyDescent="0.25">
      <c r="A6022" s="17">
        <v>6020</v>
      </c>
      <c r="B6022" s="18" t="s">
        <v>12067</v>
      </c>
      <c r="C6022" s="19" t="s">
        <v>12068</v>
      </c>
      <c r="D6022" s="15">
        <f>Dados!$D$2+Dados!E6022</f>
        <v>244.47</v>
      </c>
      <c r="E6022" s="16">
        <f>Dados!$G$2+Dados!H6022</f>
        <v>276.47000000000003</v>
      </c>
    </row>
    <row r="6023" spans="1:5" ht="13.9" customHeight="1" x14ac:dyDescent="0.25">
      <c r="A6023" s="17">
        <v>6021</v>
      </c>
      <c r="B6023" s="18" t="s">
        <v>12069</v>
      </c>
      <c r="C6023" s="19" t="s">
        <v>12070</v>
      </c>
      <c r="D6023" s="15">
        <f>Dados!$D$2+Dados!E6023</f>
        <v>222.77</v>
      </c>
      <c r="E6023" s="16">
        <f>Dados!$G$2+Dados!H6023</f>
        <v>254.77</v>
      </c>
    </row>
    <row r="6024" spans="1:5" ht="13.9" customHeight="1" x14ac:dyDescent="0.25">
      <c r="A6024" s="17">
        <v>6022</v>
      </c>
      <c r="B6024" s="18" t="s">
        <v>12071</v>
      </c>
      <c r="C6024" s="19" t="s">
        <v>12072</v>
      </c>
      <c r="D6024" s="15">
        <f>Dados!$D$2+Dados!E6024</f>
        <v>249.9</v>
      </c>
      <c r="E6024" s="16">
        <f>Dados!$G$2+Dados!H6024</f>
        <v>281.89999999999998</v>
      </c>
    </row>
    <row r="6025" spans="1:5" ht="13.9" customHeight="1" x14ac:dyDescent="0.25">
      <c r="A6025" s="17">
        <v>6023</v>
      </c>
      <c r="B6025" s="18" t="s">
        <v>12073</v>
      </c>
      <c r="C6025" s="19" t="s">
        <v>12074</v>
      </c>
      <c r="D6025" s="15">
        <f>Dados!$D$2+Dados!E6025</f>
        <v>233.62</v>
      </c>
      <c r="E6025" s="16">
        <f>Dados!$G$2+Dados!H6025</f>
        <v>265.62</v>
      </c>
    </row>
    <row r="6026" spans="1:5" ht="13.9" customHeight="1" x14ac:dyDescent="0.25">
      <c r="A6026" s="17">
        <v>6024</v>
      </c>
      <c r="B6026" s="18" t="s">
        <v>12075</v>
      </c>
      <c r="C6026" s="19" t="s">
        <v>12076</v>
      </c>
      <c r="D6026" s="15">
        <f>Dados!$D$2+Dados!E6026</f>
        <v>298.73</v>
      </c>
      <c r="E6026" s="16">
        <f>Dados!$G$2+Dados!H6026</f>
        <v>330.73</v>
      </c>
    </row>
    <row r="6027" spans="1:5" ht="13.9" customHeight="1" x14ac:dyDescent="0.25">
      <c r="A6027" s="17">
        <v>6025</v>
      </c>
      <c r="B6027" s="18" t="s">
        <v>12077</v>
      </c>
      <c r="C6027" s="19" t="s">
        <v>12078</v>
      </c>
      <c r="D6027" s="15">
        <f>Dados!$D$2+Dados!E6027</f>
        <v>211.92</v>
      </c>
      <c r="E6027" s="16">
        <f>Dados!$G$2+Dados!H6027</f>
        <v>243.92</v>
      </c>
    </row>
    <row r="6028" spans="1:5" ht="13.9" customHeight="1" x14ac:dyDescent="0.25">
      <c r="A6028" s="17">
        <v>6026</v>
      </c>
      <c r="B6028" s="18" t="s">
        <v>12079</v>
      </c>
      <c r="C6028" s="19" t="s">
        <v>12080</v>
      </c>
      <c r="D6028" s="15">
        <f>Dados!$D$2+Dados!E6028</f>
        <v>211.92</v>
      </c>
      <c r="E6028" s="16">
        <f>Dados!$G$2+Dados!H6028</f>
        <v>243.92</v>
      </c>
    </row>
    <row r="6029" spans="1:5" ht="13.9" customHeight="1" x14ac:dyDescent="0.25">
      <c r="A6029" s="17">
        <v>6027</v>
      </c>
      <c r="B6029" s="18" t="s">
        <v>12081</v>
      </c>
      <c r="C6029" s="19" t="s">
        <v>12082</v>
      </c>
      <c r="D6029" s="15">
        <f>Dados!$D$2+Dados!E6029</f>
        <v>100.71</v>
      </c>
      <c r="E6029" s="16">
        <f>Dados!$G$2+Dados!H6029</f>
        <v>132.70999999999998</v>
      </c>
    </row>
    <row r="6030" spans="1:5" ht="13.7" customHeight="1" x14ac:dyDescent="0.25">
      <c r="A6030" s="17">
        <v>6028</v>
      </c>
      <c r="B6030" s="18" t="s">
        <v>12083</v>
      </c>
      <c r="C6030" s="19" t="s">
        <v>12084</v>
      </c>
      <c r="D6030" s="15">
        <f>Dados!$D$2+Dados!E6030</f>
        <v>100.71</v>
      </c>
      <c r="E6030" s="16">
        <f>Dados!$G$2+Dados!H6030</f>
        <v>132.70999999999998</v>
      </c>
    </row>
    <row r="6031" spans="1:5" ht="13.9" customHeight="1" x14ac:dyDescent="0.25">
      <c r="A6031" s="17">
        <v>6029</v>
      </c>
      <c r="B6031" s="18" t="s">
        <v>12085</v>
      </c>
      <c r="C6031" s="19" t="s">
        <v>12086</v>
      </c>
      <c r="D6031" s="15">
        <f>Dados!$D$2+Dados!E6031</f>
        <v>100.71</v>
      </c>
      <c r="E6031" s="16">
        <f>Dados!$G$2+Dados!H6031</f>
        <v>132.70999999999998</v>
      </c>
    </row>
    <row r="6032" spans="1:5" ht="13.9" customHeight="1" x14ac:dyDescent="0.25">
      <c r="A6032" s="17">
        <v>6030</v>
      </c>
      <c r="B6032" s="18" t="s">
        <v>12087</v>
      </c>
      <c r="C6032" s="19" t="s">
        <v>12088</v>
      </c>
      <c r="D6032" s="15">
        <f>Dados!$D$2+Dados!E6032</f>
        <v>244.47</v>
      </c>
      <c r="E6032" s="16">
        <f>Dados!$G$2+Dados!H6032</f>
        <v>276.47000000000003</v>
      </c>
    </row>
    <row r="6033" spans="1:5" ht="13.9" customHeight="1" x14ac:dyDescent="0.25">
      <c r="A6033" s="17">
        <v>6031</v>
      </c>
      <c r="B6033" s="18" t="s">
        <v>12089</v>
      </c>
      <c r="C6033" s="19" t="s">
        <v>12090</v>
      </c>
      <c r="D6033" s="15">
        <f>Dados!$D$2+Dados!E6033</f>
        <v>239.05</v>
      </c>
      <c r="E6033" s="16">
        <f>Dados!$G$2+Dados!H6033</f>
        <v>271.05</v>
      </c>
    </row>
    <row r="6034" spans="1:5" ht="13.9" customHeight="1" x14ac:dyDescent="0.25">
      <c r="A6034" s="17">
        <v>6032</v>
      </c>
      <c r="B6034" s="18" t="s">
        <v>12091</v>
      </c>
      <c r="C6034" s="19" t="s">
        <v>12092</v>
      </c>
      <c r="D6034" s="15">
        <f>Dados!$D$2+Dados!E6034</f>
        <v>135.97</v>
      </c>
      <c r="E6034" s="16">
        <f>Dados!$G$2+Dados!H6034</f>
        <v>167.97</v>
      </c>
    </row>
    <row r="6035" spans="1:5" ht="13.9" customHeight="1" x14ac:dyDescent="0.25">
      <c r="A6035" s="17">
        <v>6033</v>
      </c>
      <c r="B6035" s="18" t="s">
        <v>12093</v>
      </c>
      <c r="C6035" s="19" t="s">
        <v>12094</v>
      </c>
      <c r="D6035" s="15">
        <f>Dados!$D$2+Dados!E6035</f>
        <v>282.45</v>
      </c>
      <c r="E6035" s="16">
        <f>Dados!$G$2+Dados!H6035</f>
        <v>314.45</v>
      </c>
    </row>
    <row r="6036" spans="1:5" ht="13.9" customHeight="1" x14ac:dyDescent="0.25">
      <c r="A6036" s="17">
        <v>6034</v>
      </c>
      <c r="B6036" s="18" t="s">
        <v>12095</v>
      </c>
      <c r="C6036" s="19" t="s">
        <v>12096</v>
      </c>
      <c r="D6036" s="15">
        <f>Dados!$D$2+Dados!E6036</f>
        <v>73.58</v>
      </c>
      <c r="E6036" s="16">
        <f>Dados!$G$2+Dados!H6036</f>
        <v>105.58</v>
      </c>
    </row>
    <row r="6037" spans="1:5" ht="13.9" customHeight="1" x14ac:dyDescent="0.25">
      <c r="A6037" s="17">
        <v>6035</v>
      </c>
      <c r="B6037" s="18" t="s">
        <v>12097</v>
      </c>
      <c r="C6037" s="19" t="s">
        <v>12098</v>
      </c>
      <c r="D6037" s="15">
        <f>Dados!$D$2+Dados!E6037</f>
        <v>73.58</v>
      </c>
      <c r="E6037" s="16">
        <f>Dados!$G$2+Dados!H6037</f>
        <v>105.58</v>
      </c>
    </row>
    <row r="6038" spans="1:5" ht="13.9" customHeight="1" x14ac:dyDescent="0.25">
      <c r="A6038" s="17">
        <v>6036</v>
      </c>
      <c r="B6038" s="18" t="s">
        <v>12099</v>
      </c>
      <c r="C6038" s="19" t="s">
        <v>12100</v>
      </c>
      <c r="D6038" s="15">
        <f>Dados!$D$2+Dados!E6038</f>
        <v>73.58</v>
      </c>
      <c r="E6038" s="16">
        <f>Dados!$G$2+Dados!H6038</f>
        <v>105.58</v>
      </c>
    </row>
    <row r="6039" spans="1:5" ht="13.9" customHeight="1" x14ac:dyDescent="0.25">
      <c r="A6039" s="17">
        <v>6037</v>
      </c>
      <c r="B6039" s="18" t="s">
        <v>12101</v>
      </c>
      <c r="C6039" s="19" t="s">
        <v>12102</v>
      </c>
      <c r="D6039" s="15">
        <f>Dados!$D$2+Dados!E6039</f>
        <v>73.58</v>
      </c>
      <c r="E6039" s="16">
        <f>Dados!$G$2+Dados!H6039</f>
        <v>105.58</v>
      </c>
    </row>
    <row r="6040" spans="1:5" ht="13.9" customHeight="1" x14ac:dyDescent="0.25">
      <c r="A6040" s="17">
        <v>6038</v>
      </c>
      <c r="B6040" s="18" t="s">
        <v>12103</v>
      </c>
      <c r="C6040" s="19" t="s">
        <v>12104</v>
      </c>
      <c r="D6040" s="15">
        <f>Dados!$D$2+Dados!E6040</f>
        <v>125.12</v>
      </c>
      <c r="E6040" s="16">
        <f>Dados!$G$2+Dados!H6040</f>
        <v>157.12</v>
      </c>
    </row>
    <row r="6041" spans="1:5" ht="13.9" customHeight="1" x14ac:dyDescent="0.25">
      <c r="A6041" s="17">
        <v>6039</v>
      </c>
      <c r="B6041" s="18" t="s">
        <v>12105</v>
      </c>
      <c r="C6041" s="19" t="s">
        <v>12106</v>
      </c>
      <c r="D6041" s="15">
        <f>Dados!$D$2+Dados!E6041</f>
        <v>130.54000000000002</v>
      </c>
      <c r="E6041" s="16">
        <f>Dados!$G$2+Dados!H6041</f>
        <v>162.54000000000002</v>
      </c>
    </row>
    <row r="6042" spans="1:5" ht="13.9" customHeight="1" x14ac:dyDescent="0.25">
      <c r="A6042" s="17">
        <v>6040</v>
      </c>
      <c r="B6042" s="18" t="s">
        <v>12107</v>
      </c>
      <c r="C6042" s="19" t="s">
        <v>12108</v>
      </c>
      <c r="D6042" s="15">
        <f>Dados!$D$2+Dados!E6042</f>
        <v>44.83</v>
      </c>
      <c r="E6042" s="16">
        <f>Dados!$G$2+Dados!H6042</f>
        <v>76.83</v>
      </c>
    </row>
    <row r="6043" spans="1:5" ht="13.9" customHeight="1" x14ac:dyDescent="0.25">
      <c r="A6043" s="17">
        <v>6041</v>
      </c>
      <c r="B6043" s="18" t="s">
        <v>12109</v>
      </c>
      <c r="C6043" s="19" t="s">
        <v>12110</v>
      </c>
      <c r="D6043" s="15">
        <f>Dados!$D$2+Dados!E6043</f>
        <v>44.83</v>
      </c>
      <c r="E6043" s="16">
        <f>Dados!$G$2+Dados!H6043</f>
        <v>76.83</v>
      </c>
    </row>
    <row r="6044" spans="1:5" ht="13.9" customHeight="1" x14ac:dyDescent="0.25">
      <c r="A6044" s="17">
        <v>6042</v>
      </c>
      <c r="B6044" s="18" t="s">
        <v>12111</v>
      </c>
      <c r="C6044" s="19" t="s">
        <v>12112</v>
      </c>
      <c r="D6044" s="15">
        <f>Dados!$D$2+Dados!E6044</f>
        <v>57.3</v>
      </c>
      <c r="E6044" s="16">
        <f>Dados!$G$2+Dados!H6044</f>
        <v>89.3</v>
      </c>
    </row>
    <row r="6045" spans="1:5" ht="13.9" customHeight="1" x14ac:dyDescent="0.25">
      <c r="A6045" s="17">
        <v>6043</v>
      </c>
      <c r="B6045" s="18" t="s">
        <v>12113</v>
      </c>
      <c r="C6045" s="19" t="s">
        <v>12114</v>
      </c>
      <c r="D6045" s="15">
        <f>Dados!$D$2+Dados!E6045</f>
        <v>60.02</v>
      </c>
      <c r="E6045" s="16">
        <f>Dados!$G$2+Dados!H6045</f>
        <v>92.02000000000001</v>
      </c>
    </row>
    <row r="6046" spans="1:5" ht="13.9" customHeight="1" x14ac:dyDescent="0.25">
      <c r="A6046" s="17">
        <v>6044</v>
      </c>
      <c r="B6046" s="18" t="s">
        <v>12115</v>
      </c>
      <c r="C6046" s="19" t="s">
        <v>12116</v>
      </c>
      <c r="D6046" s="15">
        <f>Dados!$D$2+Dados!E6046</f>
        <v>41.03</v>
      </c>
      <c r="E6046" s="16">
        <f>Dados!$G$2+Dados!H6046</f>
        <v>73.03</v>
      </c>
    </row>
    <row r="6047" spans="1:5" ht="13.9" customHeight="1" x14ac:dyDescent="0.25">
      <c r="A6047" s="17">
        <v>6045</v>
      </c>
      <c r="B6047" s="18" t="s">
        <v>12117</v>
      </c>
      <c r="C6047" s="19" t="s">
        <v>12118</v>
      </c>
      <c r="D6047" s="15">
        <f>Dados!$D$2+Dados!E6047</f>
        <v>43.739999999999995</v>
      </c>
      <c r="E6047" s="16">
        <f>Dados!$G$2+Dados!H6047</f>
        <v>75.739999999999995</v>
      </c>
    </row>
    <row r="6048" spans="1:5" ht="13.9" customHeight="1" x14ac:dyDescent="0.25">
      <c r="A6048" s="17">
        <v>6046</v>
      </c>
      <c r="B6048" s="18" t="s">
        <v>12119</v>
      </c>
      <c r="C6048" s="19" t="s">
        <v>12120</v>
      </c>
      <c r="D6048" s="15">
        <f>Dados!$D$2+Dados!E6048</f>
        <v>43.739999999999995</v>
      </c>
      <c r="E6048" s="16">
        <f>Dados!$G$2+Dados!H6048</f>
        <v>75.739999999999995</v>
      </c>
    </row>
    <row r="6049" spans="1:5" ht="13.9" customHeight="1" x14ac:dyDescent="0.25">
      <c r="A6049" s="17">
        <v>6047</v>
      </c>
      <c r="B6049" s="18" t="s">
        <v>12121</v>
      </c>
      <c r="C6049" s="19" t="s">
        <v>12122</v>
      </c>
      <c r="D6049" s="15">
        <f>Dados!$D$2+Dados!E6049</f>
        <v>44.83</v>
      </c>
      <c r="E6049" s="16">
        <f>Dados!$G$2+Dados!H6049</f>
        <v>76.83</v>
      </c>
    </row>
    <row r="6050" spans="1:5" ht="13.9" customHeight="1" x14ac:dyDescent="0.25">
      <c r="A6050" s="17">
        <v>6048</v>
      </c>
      <c r="B6050" s="18" t="s">
        <v>12123</v>
      </c>
      <c r="C6050" s="19" t="s">
        <v>12124</v>
      </c>
      <c r="D6050" s="15">
        <f>Dados!$D$2+Dados!E6050</f>
        <v>168.52</v>
      </c>
      <c r="E6050" s="16">
        <f>Dados!$G$2+Dados!H6050</f>
        <v>200.52</v>
      </c>
    </row>
    <row r="6051" spans="1:5" ht="13.9" customHeight="1" x14ac:dyDescent="0.25">
      <c r="A6051" s="17">
        <v>6049</v>
      </c>
      <c r="B6051" s="18" t="s">
        <v>12125</v>
      </c>
      <c r="C6051" s="19" t="s">
        <v>12126</v>
      </c>
      <c r="D6051" s="15">
        <f>Dados!$D$2+Dados!E6051</f>
        <v>228.2</v>
      </c>
      <c r="E6051" s="16">
        <f>Dados!$G$2+Dados!H6051</f>
        <v>260.2</v>
      </c>
    </row>
    <row r="6052" spans="1:5" ht="13.9" customHeight="1" x14ac:dyDescent="0.25">
      <c r="A6052" s="17">
        <v>6050</v>
      </c>
      <c r="B6052" s="18" t="s">
        <v>12127</v>
      </c>
      <c r="C6052" s="19" t="s">
        <v>12128</v>
      </c>
      <c r="D6052" s="15">
        <f>Dados!$D$2+Dados!E6052</f>
        <v>206.5</v>
      </c>
      <c r="E6052" s="16">
        <f>Dados!$G$2+Dados!H6052</f>
        <v>238.5</v>
      </c>
    </row>
    <row r="6053" spans="1:5" ht="13.9" customHeight="1" x14ac:dyDescent="0.25">
      <c r="A6053" s="17">
        <v>6051</v>
      </c>
      <c r="B6053" s="18" t="s">
        <v>12129</v>
      </c>
      <c r="C6053" s="19" t="s">
        <v>12130</v>
      </c>
      <c r="D6053" s="15">
        <f>Dados!$D$2+Dados!E6053</f>
        <v>239.05</v>
      </c>
      <c r="E6053" s="16">
        <f>Dados!$G$2+Dados!H6053</f>
        <v>271.05</v>
      </c>
    </row>
    <row r="6054" spans="1:5" ht="13.9" customHeight="1" x14ac:dyDescent="0.25">
      <c r="A6054" s="17">
        <v>6052</v>
      </c>
      <c r="B6054" s="18" t="s">
        <v>12131</v>
      </c>
      <c r="C6054" s="19" t="s">
        <v>12132</v>
      </c>
      <c r="D6054" s="15">
        <f>Dados!$D$2+Dados!E6054</f>
        <v>374.68</v>
      </c>
      <c r="E6054" s="16">
        <f>Dados!$G$2+Dados!H6054</f>
        <v>406.68</v>
      </c>
    </row>
    <row r="6055" spans="1:5" ht="13.9" customHeight="1" x14ac:dyDescent="0.25">
      <c r="A6055" s="17">
        <v>6053</v>
      </c>
      <c r="B6055" s="18" t="s">
        <v>12133</v>
      </c>
      <c r="C6055" s="19" t="s">
        <v>12134</v>
      </c>
      <c r="D6055" s="15">
        <f>Dados!$D$2+Dados!E6055</f>
        <v>277.02999999999997</v>
      </c>
      <c r="E6055" s="16">
        <f>Dados!$G$2+Dados!H6055</f>
        <v>309.02999999999997</v>
      </c>
    </row>
    <row r="6056" spans="1:5" ht="13.9" customHeight="1" x14ac:dyDescent="0.25">
      <c r="A6056" s="17">
        <v>6054</v>
      </c>
      <c r="B6056" s="18" t="s">
        <v>12135</v>
      </c>
      <c r="C6056" s="19" t="s">
        <v>12136</v>
      </c>
      <c r="D6056" s="15">
        <f>Dados!$D$2+Dados!E6056</f>
        <v>64.09</v>
      </c>
      <c r="E6056" s="16">
        <f>Dados!$G$2+Dados!H6056</f>
        <v>96.09</v>
      </c>
    </row>
    <row r="6057" spans="1:5" ht="13.9" customHeight="1" x14ac:dyDescent="0.25">
      <c r="A6057" s="17">
        <v>6055</v>
      </c>
      <c r="B6057" s="18" t="s">
        <v>12137</v>
      </c>
      <c r="C6057" s="19" t="s">
        <v>12138</v>
      </c>
      <c r="D6057" s="15">
        <f>Dados!$D$2+Dados!E6057</f>
        <v>62.73</v>
      </c>
      <c r="E6057" s="16">
        <f>Dados!$G$2+Dados!H6057</f>
        <v>94.72999999999999</v>
      </c>
    </row>
    <row r="6058" spans="1:5" ht="13.9" customHeight="1" x14ac:dyDescent="0.25">
      <c r="A6058" s="17">
        <v>6056</v>
      </c>
      <c r="B6058" s="18" t="s">
        <v>12139</v>
      </c>
      <c r="C6058" s="19" t="s">
        <v>12140</v>
      </c>
      <c r="D6058" s="15">
        <f>Dados!$D$2+Dados!E6058</f>
        <v>70.87</v>
      </c>
      <c r="E6058" s="16">
        <f>Dados!$G$2+Dados!H6058</f>
        <v>102.87</v>
      </c>
    </row>
    <row r="6059" spans="1:5" ht="13.9" customHeight="1" x14ac:dyDescent="0.25">
      <c r="A6059" s="17">
        <v>6057</v>
      </c>
      <c r="B6059" s="18" t="s">
        <v>12141</v>
      </c>
      <c r="C6059" s="19" t="s">
        <v>12142</v>
      </c>
      <c r="D6059" s="15">
        <f>Dados!$D$2+Dados!E6059</f>
        <v>66.53</v>
      </c>
      <c r="E6059" s="16">
        <f>Dados!$G$2+Dados!H6059</f>
        <v>98.53</v>
      </c>
    </row>
    <row r="6060" spans="1:5" ht="13.9" customHeight="1" x14ac:dyDescent="0.25">
      <c r="A6060" s="17">
        <v>6058</v>
      </c>
      <c r="B6060" s="18" t="s">
        <v>12143</v>
      </c>
      <c r="C6060" s="19" t="s">
        <v>12144</v>
      </c>
      <c r="D6060" s="15">
        <f>Dados!$D$2+Dados!E6060</f>
        <v>68.7</v>
      </c>
      <c r="E6060" s="16">
        <f>Dados!$G$2+Dados!H6060</f>
        <v>100.7</v>
      </c>
    </row>
    <row r="6061" spans="1:5" ht="13.9" customHeight="1" x14ac:dyDescent="0.25">
      <c r="A6061" s="17">
        <v>6059</v>
      </c>
      <c r="B6061" s="18" t="s">
        <v>12145</v>
      </c>
      <c r="C6061" s="19" t="s">
        <v>12146</v>
      </c>
      <c r="D6061" s="15">
        <f>Dados!$D$2+Dados!E6061</f>
        <v>88.5</v>
      </c>
      <c r="E6061" s="16">
        <f>Dados!$G$2+Dados!H6061</f>
        <v>120.5</v>
      </c>
    </row>
    <row r="6062" spans="1:5" ht="13.9" customHeight="1" x14ac:dyDescent="0.25">
      <c r="A6062" s="17">
        <v>6060</v>
      </c>
      <c r="B6062" s="18" t="s">
        <v>12147</v>
      </c>
      <c r="C6062" s="19" t="s">
        <v>12148</v>
      </c>
      <c r="D6062" s="15">
        <f>Dados!$D$2+Dados!E6062</f>
        <v>88.5</v>
      </c>
      <c r="E6062" s="16">
        <f>Dados!$G$2+Dados!H6062</f>
        <v>120.5</v>
      </c>
    </row>
    <row r="6063" spans="1:5" ht="13.9" customHeight="1" x14ac:dyDescent="0.25">
      <c r="A6063" s="17">
        <v>6061</v>
      </c>
      <c r="B6063" s="18" t="s">
        <v>12149</v>
      </c>
      <c r="C6063" s="19" t="s">
        <v>12150</v>
      </c>
      <c r="D6063" s="15">
        <f>Dados!$D$2+Dados!E6063</f>
        <v>77.38</v>
      </c>
      <c r="E6063" s="16">
        <f>Dados!$G$2+Dados!H6063</f>
        <v>109.38</v>
      </c>
    </row>
    <row r="6064" spans="1:5" ht="13.9" customHeight="1" x14ac:dyDescent="0.25">
      <c r="A6064" s="17">
        <v>6062</v>
      </c>
      <c r="B6064" s="18" t="s">
        <v>12151</v>
      </c>
      <c r="C6064" s="19" t="s">
        <v>12152</v>
      </c>
      <c r="D6064" s="15">
        <f>Dados!$D$2+Dados!E6064</f>
        <v>77.650000000000006</v>
      </c>
      <c r="E6064" s="16">
        <f>Dados!$G$2+Dados!H6064</f>
        <v>109.65</v>
      </c>
    </row>
    <row r="6065" spans="1:5" ht="13.7" customHeight="1" x14ac:dyDescent="0.25">
      <c r="A6065" s="17">
        <v>6063</v>
      </c>
      <c r="B6065" s="18" t="s">
        <v>12153</v>
      </c>
      <c r="C6065" s="19" t="s">
        <v>12154</v>
      </c>
      <c r="D6065" s="15">
        <f>Dados!$D$2+Dados!E6065</f>
        <v>65.97999999999999</v>
      </c>
      <c r="E6065" s="16">
        <f>Dados!$G$2+Dados!H6065</f>
        <v>97.97999999999999</v>
      </c>
    </row>
    <row r="6066" spans="1:5" ht="13.9" customHeight="1" x14ac:dyDescent="0.25">
      <c r="A6066" s="17">
        <v>6064</v>
      </c>
      <c r="B6066" s="18" t="s">
        <v>12155</v>
      </c>
      <c r="C6066" s="19" t="s">
        <v>12156</v>
      </c>
      <c r="D6066" s="15">
        <f>Dados!$D$2+Dados!E6066</f>
        <v>58.66</v>
      </c>
      <c r="E6066" s="16">
        <f>Dados!$G$2+Dados!H6066</f>
        <v>90.66</v>
      </c>
    </row>
    <row r="6067" spans="1:5" ht="13.9" customHeight="1" x14ac:dyDescent="0.25">
      <c r="A6067" s="17">
        <v>6065</v>
      </c>
      <c r="B6067" s="18" t="s">
        <v>12157</v>
      </c>
      <c r="C6067" s="19" t="s">
        <v>12158</v>
      </c>
      <c r="D6067" s="15">
        <f>Dados!$D$2+Dados!E6067</f>
        <v>60.02</v>
      </c>
      <c r="E6067" s="16">
        <f>Dados!$G$2+Dados!H6067</f>
        <v>92.02000000000001</v>
      </c>
    </row>
    <row r="6068" spans="1:5" ht="13.9" customHeight="1" x14ac:dyDescent="0.25">
      <c r="A6068" s="17">
        <v>6066</v>
      </c>
      <c r="B6068" s="18" t="s">
        <v>12159</v>
      </c>
      <c r="C6068" s="19" t="s">
        <v>12160</v>
      </c>
      <c r="D6068" s="15">
        <f>Dados!$D$2+Dados!E6068</f>
        <v>70.87</v>
      </c>
      <c r="E6068" s="16">
        <f>Dados!$G$2+Dados!H6068</f>
        <v>102.87</v>
      </c>
    </row>
    <row r="6069" spans="1:5" ht="13.9" customHeight="1" x14ac:dyDescent="0.25">
      <c r="A6069" s="17">
        <v>6067</v>
      </c>
      <c r="B6069" s="18" t="s">
        <v>12161</v>
      </c>
      <c r="C6069" s="19" t="s">
        <v>12162</v>
      </c>
      <c r="D6069" s="15">
        <f>Dados!$D$2+Dados!E6069</f>
        <v>88.5</v>
      </c>
      <c r="E6069" s="16">
        <f>Dados!$G$2+Dados!H6069</f>
        <v>120.5</v>
      </c>
    </row>
    <row r="6070" spans="1:5" ht="13.9" customHeight="1" x14ac:dyDescent="0.25">
      <c r="A6070" s="17">
        <v>6068</v>
      </c>
      <c r="B6070" s="18" t="s">
        <v>12163</v>
      </c>
      <c r="C6070" s="19" t="s">
        <v>12164</v>
      </c>
      <c r="D6070" s="15">
        <f>Dados!$D$2+Dados!E6070</f>
        <v>64.09</v>
      </c>
      <c r="E6070" s="16">
        <f>Dados!$G$2+Dados!H6070</f>
        <v>96.09</v>
      </c>
    </row>
    <row r="6071" spans="1:5" ht="13.9" customHeight="1" x14ac:dyDescent="0.25">
      <c r="A6071" s="17">
        <v>6069</v>
      </c>
      <c r="B6071" s="18" t="s">
        <v>12165</v>
      </c>
      <c r="C6071" s="19" t="s">
        <v>12166</v>
      </c>
      <c r="D6071" s="15">
        <f>Dados!$D$2+Dados!E6071</f>
        <v>62.73</v>
      </c>
      <c r="E6071" s="16">
        <f>Dados!$G$2+Dados!H6071</f>
        <v>94.72999999999999</v>
      </c>
    </row>
    <row r="6072" spans="1:5" ht="13.9" customHeight="1" x14ac:dyDescent="0.25">
      <c r="A6072" s="17">
        <v>6070</v>
      </c>
      <c r="B6072" s="18" t="s">
        <v>12167</v>
      </c>
      <c r="C6072" s="19" t="s">
        <v>12168</v>
      </c>
      <c r="D6072" s="15">
        <f>Dados!$D$2+Dados!E6072</f>
        <v>89.86</v>
      </c>
      <c r="E6072" s="16">
        <f>Dados!$G$2+Dados!H6072</f>
        <v>121.86</v>
      </c>
    </row>
    <row r="6073" spans="1:5" ht="13.9" customHeight="1" x14ac:dyDescent="0.25">
      <c r="A6073" s="17">
        <v>6071</v>
      </c>
      <c r="B6073" s="18" t="s">
        <v>12169</v>
      </c>
      <c r="C6073" s="19" t="s">
        <v>12170</v>
      </c>
      <c r="D6073" s="15">
        <f>Dados!$D$2+Dados!E6073</f>
        <v>95.28</v>
      </c>
      <c r="E6073" s="16">
        <f>Dados!$G$2+Dados!H6073</f>
        <v>127.28</v>
      </c>
    </row>
    <row r="6074" spans="1:5" ht="13.9" customHeight="1" x14ac:dyDescent="0.25">
      <c r="A6074" s="17">
        <v>6072</v>
      </c>
      <c r="B6074" s="18" t="s">
        <v>12171</v>
      </c>
      <c r="C6074" s="19" t="s">
        <v>12172</v>
      </c>
      <c r="D6074" s="15">
        <f>Dados!$D$2+Dados!E6074</f>
        <v>89.86</v>
      </c>
      <c r="E6074" s="16">
        <f>Dados!$G$2+Dados!H6074</f>
        <v>121.86</v>
      </c>
    </row>
    <row r="6075" spans="1:5" ht="13.9" customHeight="1" x14ac:dyDescent="0.25">
      <c r="A6075" s="17">
        <v>6073</v>
      </c>
      <c r="B6075" s="18" t="s">
        <v>12173</v>
      </c>
      <c r="C6075" s="19" t="s">
        <v>12174</v>
      </c>
      <c r="D6075" s="15">
        <f>Dados!$D$2+Dados!E6075</f>
        <v>111.56</v>
      </c>
      <c r="E6075" s="16">
        <f>Dados!$G$2+Dados!H6075</f>
        <v>143.56</v>
      </c>
    </row>
    <row r="6076" spans="1:5" ht="13.9" customHeight="1" x14ac:dyDescent="0.25">
      <c r="A6076" s="17">
        <v>6074</v>
      </c>
      <c r="B6076" s="18" t="s">
        <v>12175</v>
      </c>
      <c r="C6076" s="19" t="s">
        <v>12176</v>
      </c>
      <c r="D6076" s="15">
        <f>Dados!$D$2+Dados!E6076</f>
        <v>111.56</v>
      </c>
      <c r="E6076" s="16">
        <f>Dados!$G$2+Dados!H6076</f>
        <v>143.56</v>
      </c>
    </row>
    <row r="6077" spans="1:5" ht="13.9" customHeight="1" x14ac:dyDescent="0.25">
      <c r="A6077" s="17">
        <v>6075</v>
      </c>
      <c r="B6077" s="18" t="s">
        <v>12177</v>
      </c>
      <c r="C6077" s="19" t="s">
        <v>12178</v>
      </c>
      <c r="D6077" s="15">
        <f>Dados!$D$2+Dados!E6077</f>
        <v>69.78</v>
      </c>
      <c r="E6077" s="16">
        <f>Dados!$G$2+Dados!H6077</f>
        <v>101.78</v>
      </c>
    </row>
    <row r="6078" spans="1:5" ht="13.9" customHeight="1" x14ac:dyDescent="0.25">
      <c r="A6078" s="17">
        <v>6076</v>
      </c>
      <c r="B6078" s="18" t="s">
        <v>12179</v>
      </c>
      <c r="C6078" s="19" t="s">
        <v>12180</v>
      </c>
      <c r="D6078" s="15">
        <f>Dados!$D$2+Dados!E6078</f>
        <v>69.78</v>
      </c>
      <c r="E6078" s="16">
        <f>Dados!$G$2+Dados!H6078</f>
        <v>101.78</v>
      </c>
    </row>
    <row r="6079" spans="1:5" ht="13.9" customHeight="1" x14ac:dyDescent="0.25">
      <c r="A6079" s="17">
        <v>6077</v>
      </c>
      <c r="B6079" s="18" t="s">
        <v>12181</v>
      </c>
      <c r="C6079" s="19" t="s">
        <v>12182</v>
      </c>
      <c r="D6079" s="15">
        <f>Dados!$D$2+Dados!E6079</f>
        <v>118.61</v>
      </c>
      <c r="E6079" s="16">
        <f>Dados!$G$2+Dados!H6079</f>
        <v>150.61000000000001</v>
      </c>
    </row>
    <row r="6080" spans="1:5" ht="13.9" customHeight="1" x14ac:dyDescent="0.25">
      <c r="A6080" s="17">
        <v>6078</v>
      </c>
      <c r="B6080" s="18" t="s">
        <v>12183</v>
      </c>
      <c r="C6080" s="19" t="s">
        <v>12184</v>
      </c>
      <c r="D6080" s="15">
        <f>Dados!$D$2+Dados!E6080</f>
        <v>68.16</v>
      </c>
      <c r="E6080" s="16">
        <f>Dados!$G$2+Dados!H6080</f>
        <v>100.16</v>
      </c>
    </row>
    <row r="6081" spans="1:5" ht="13.9" customHeight="1" x14ac:dyDescent="0.25">
      <c r="A6081" s="17">
        <v>6079</v>
      </c>
      <c r="B6081" s="18" t="s">
        <v>12185</v>
      </c>
      <c r="C6081" s="19" t="s">
        <v>12186</v>
      </c>
      <c r="D6081" s="15">
        <f>Dados!$D$2+Dados!E6081</f>
        <v>66.53</v>
      </c>
      <c r="E6081" s="16">
        <f>Dados!$G$2+Dados!H6081</f>
        <v>98.53</v>
      </c>
    </row>
    <row r="6082" spans="1:5" ht="13.9" customHeight="1" x14ac:dyDescent="0.25">
      <c r="A6082" s="17">
        <v>6080</v>
      </c>
      <c r="B6082" s="18" t="s">
        <v>12187</v>
      </c>
      <c r="C6082" s="19" t="s">
        <v>12188</v>
      </c>
      <c r="D6082" s="15">
        <f>Dados!$D$2+Dados!E6082</f>
        <v>63.81</v>
      </c>
      <c r="E6082" s="16">
        <f>Dados!$G$2+Dados!H6082</f>
        <v>95.81</v>
      </c>
    </row>
    <row r="6083" spans="1:5" ht="13.9" customHeight="1" x14ac:dyDescent="0.25">
      <c r="A6083" s="17">
        <v>6081</v>
      </c>
      <c r="B6083" s="18" t="s">
        <v>12189</v>
      </c>
      <c r="C6083" s="19" t="s">
        <v>12190</v>
      </c>
      <c r="D6083" s="15">
        <f>Dados!$D$2+Dados!E6083</f>
        <v>68.16</v>
      </c>
      <c r="E6083" s="16">
        <f>Dados!$G$2+Dados!H6083</f>
        <v>100.16</v>
      </c>
    </row>
    <row r="6084" spans="1:5" ht="13.9" customHeight="1" x14ac:dyDescent="0.25">
      <c r="A6084" s="17">
        <v>6082</v>
      </c>
      <c r="B6084" s="18" t="s">
        <v>12191</v>
      </c>
      <c r="C6084" s="19" t="s">
        <v>12192</v>
      </c>
      <c r="D6084" s="15">
        <f>Dados!$D$2+Dados!E6084</f>
        <v>309.58</v>
      </c>
      <c r="E6084" s="16">
        <f>Dados!$G$2+Dados!H6084</f>
        <v>341.58</v>
      </c>
    </row>
    <row r="6085" spans="1:5" ht="13.9" customHeight="1" x14ac:dyDescent="0.25">
      <c r="A6085" s="17">
        <v>6083</v>
      </c>
      <c r="B6085" s="18" t="s">
        <v>12193</v>
      </c>
      <c r="C6085" s="19" t="s">
        <v>12194</v>
      </c>
      <c r="D6085" s="15">
        <f>Dados!$D$2+Dados!E6085</f>
        <v>309.58</v>
      </c>
      <c r="E6085" s="16">
        <f>Dados!$G$2+Dados!H6085</f>
        <v>341.58</v>
      </c>
    </row>
    <row r="6086" spans="1:5" ht="13.9" customHeight="1" x14ac:dyDescent="0.25">
      <c r="A6086" s="17">
        <v>6084</v>
      </c>
      <c r="B6086" s="18" t="s">
        <v>12195</v>
      </c>
      <c r="C6086" s="19" t="s">
        <v>12196</v>
      </c>
      <c r="D6086" s="15">
        <f>Dados!$D$2+Dados!E6086</f>
        <v>309.58</v>
      </c>
      <c r="E6086" s="16">
        <f>Dados!$G$2+Dados!H6086</f>
        <v>341.58</v>
      </c>
    </row>
    <row r="6087" spans="1:5" ht="13.9" customHeight="1" x14ac:dyDescent="0.25">
      <c r="A6087" s="17">
        <v>6085</v>
      </c>
      <c r="B6087" s="18" t="s">
        <v>12197</v>
      </c>
      <c r="C6087" s="19" t="s">
        <v>12198</v>
      </c>
      <c r="D6087" s="15">
        <f>Dados!$D$2+Dados!E6087</f>
        <v>141.4</v>
      </c>
      <c r="E6087" s="16">
        <f>Dados!$G$2+Dados!H6087</f>
        <v>173.4</v>
      </c>
    </row>
    <row r="6088" spans="1:5" ht="13.9" customHeight="1" x14ac:dyDescent="0.25">
      <c r="A6088" s="17">
        <v>6086</v>
      </c>
      <c r="B6088" s="18" t="s">
        <v>12199</v>
      </c>
      <c r="C6088" s="19" t="s">
        <v>12200</v>
      </c>
      <c r="D6088" s="15">
        <f>Dados!$D$2+Dados!E6088</f>
        <v>141.4</v>
      </c>
      <c r="E6088" s="16">
        <f>Dados!$G$2+Dados!H6088</f>
        <v>173.4</v>
      </c>
    </row>
    <row r="6089" spans="1:5" ht="13.9" customHeight="1" x14ac:dyDescent="0.25">
      <c r="A6089" s="17">
        <v>6087</v>
      </c>
      <c r="B6089" s="18" t="s">
        <v>12201</v>
      </c>
      <c r="C6089" s="19" t="s">
        <v>12202</v>
      </c>
      <c r="D6089" s="15">
        <f>Dados!$D$2+Dados!E6089</f>
        <v>106.13</v>
      </c>
      <c r="E6089" s="16">
        <f>Dados!$G$2+Dados!H6089</f>
        <v>138.13</v>
      </c>
    </row>
    <row r="6090" spans="1:5" ht="13.9" customHeight="1" x14ac:dyDescent="0.25">
      <c r="A6090" s="17">
        <v>6088</v>
      </c>
      <c r="B6090" s="18" t="s">
        <v>12203</v>
      </c>
      <c r="C6090" s="19" t="s">
        <v>12204</v>
      </c>
      <c r="D6090" s="15">
        <f>Dados!$D$2+Dados!E6090</f>
        <v>141.4</v>
      </c>
      <c r="E6090" s="16">
        <f>Dados!$G$2+Dados!H6090</f>
        <v>173.4</v>
      </c>
    </row>
    <row r="6091" spans="1:5" ht="13.9" customHeight="1" x14ac:dyDescent="0.25">
      <c r="A6091" s="17">
        <v>6089</v>
      </c>
      <c r="B6091" s="18" t="s">
        <v>12205</v>
      </c>
      <c r="C6091" s="19" t="s">
        <v>12206</v>
      </c>
      <c r="D6091" s="15">
        <f>Dados!$D$2+Dados!E6091</f>
        <v>119.69</v>
      </c>
      <c r="E6091" s="16">
        <f>Dados!$G$2+Dados!H6091</f>
        <v>151.69</v>
      </c>
    </row>
    <row r="6092" spans="1:5" ht="13.9" customHeight="1" x14ac:dyDescent="0.25">
      <c r="A6092" s="17">
        <v>6090</v>
      </c>
      <c r="B6092" s="18" t="s">
        <v>12207</v>
      </c>
      <c r="C6092" s="19" t="s">
        <v>12208</v>
      </c>
      <c r="D6092" s="15">
        <f>Dados!$D$2+Dados!E6092</f>
        <v>141.4</v>
      </c>
      <c r="E6092" s="16">
        <f>Dados!$G$2+Dados!H6092</f>
        <v>173.4</v>
      </c>
    </row>
    <row r="6093" spans="1:5" ht="13.9" customHeight="1" x14ac:dyDescent="0.25">
      <c r="A6093" s="17">
        <v>6091</v>
      </c>
      <c r="B6093" s="18" t="s">
        <v>12209</v>
      </c>
      <c r="C6093" s="19" t="s">
        <v>12210</v>
      </c>
      <c r="D6093" s="15">
        <f>Dados!$D$2+Dados!E6093</f>
        <v>106.13</v>
      </c>
      <c r="E6093" s="16">
        <f>Dados!$G$2+Dados!H6093</f>
        <v>138.13</v>
      </c>
    </row>
    <row r="6094" spans="1:5" ht="13.9" customHeight="1" x14ac:dyDescent="0.25">
      <c r="A6094" s="17">
        <v>6092</v>
      </c>
      <c r="B6094" s="18" t="s">
        <v>12211</v>
      </c>
      <c r="C6094" s="19" t="s">
        <v>12212</v>
      </c>
      <c r="D6094" s="15">
        <f>Dados!$D$2+Dados!E6094</f>
        <v>141.4</v>
      </c>
      <c r="E6094" s="16">
        <f>Dados!$G$2+Dados!H6094</f>
        <v>173.4</v>
      </c>
    </row>
    <row r="6095" spans="1:5" ht="13.9" customHeight="1" x14ac:dyDescent="0.25">
      <c r="A6095" s="17">
        <v>6093</v>
      </c>
      <c r="B6095" s="18" t="s">
        <v>12213</v>
      </c>
      <c r="C6095" s="19" t="s">
        <v>12214</v>
      </c>
      <c r="D6095" s="15">
        <f>Dados!$D$2+Dados!E6095</f>
        <v>141.4</v>
      </c>
      <c r="E6095" s="16">
        <f>Dados!$G$2+Dados!H6095</f>
        <v>173.4</v>
      </c>
    </row>
    <row r="6096" spans="1:5" ht="13.9" customHeight="1" x14ac:dyDescent="0.25">
      <c r="A6096" s="17">
        <v>6094</v>
      </c>
      <c r="B6096" s="18" t="s">
        <v>12215</v>
      </c>
      <c r="C6096" s="19" t="s">
        <v>12216</v>
      </c>
      <c r="D6096" s="15">
        <f>Dados!$D$2+Dados!E6096</f>
        <v>141.4</v>
      </c>
      <c r="E6096" s="16">
        <f>Dados!$G$2+Dados!H6096</f>
        <v>173.4</v>
      </c>
    </row>
    <row r="6097" spans="1:5" ht="13.9" customHeight="1" x14ac:dyDescent="0.25">
      <c r="A6097" s="17">
        <v>6095</v>
      </c>
      <c r="B6097" s="18" t="s">
        <v>12217</v>
      </c>
      <c r="C6097" s="19" t="s">
        <v>12218</v>
      </c>
      <c r="D6097" s="15">
        <f>Dados!$D$2+Dados!E6097</f>
        <v>76.289999999999992</v>
      </c>
      <c r="E6097" s="16">
        <f>Dados!$G$2+Dados!H6097</f>
        <v>108.28999999999999</v>
      </c>
    </row>
    <row r="6098" spans="1:5" ht="13.9" customHeight="1" x14ac:dyDescent="0.25">
      <c r="A6098" s="17">
        <v>6096</v>
      </c>
      <c r="B6098" s="18" t="s">
        <v>12219</v>
      </c>
      <c r="C6098" s="19" t="s">
        <v>12220</v>
      </c>
      <c r="D6098" s="15">
        <f>Dados!$D$2+Dados!E6098</f>
        <v>76.289999999999992</v>
      </c>
      <c r="E6098" s="16">
        <f>Dados!$G$2+Dados!H6098</f>
        <v>108.28999999999999</v>
      </c>
    </row>
    <row r="6099" spans="1:5" ht="13.9" customHeight="1" x14ac:dyDescent="0.25">
      <c r="A6099" s="17">
        <v>6097</v>
      </c>
      <c r="B6099" s="18" t="s">
        <v>12221</v>
      </c>
      <c r="C6099" s="19" t="s">
        <v>12222</v>
      </c>
      <c r="D6099" s="15">
        <f>Dados!$D$2+Dados!E6099</f>
        <v>76.289999999999992</v>
      </c>
      <c r="E6099" s="16">
        <f>Dados!$G$2+Dados!H6099</f>
        <v>108.28999999999999</v>
      </c>
    </row>
    <row r="6100" spans="1:5" ht="13.7" customHeight="1" x14ac:dyDescent="0.25">
      <c r="A6100" s="17">
        <v>6098</v>
      </c>
      <c r="B6100" s="18" t="s">
        <v>12223</v>
      </c>
      <c r="C6100" s="19" t="s">
        <v>12224</v>
      </c>
      <c r="D6100" s="15">
        <f>Dados!$D$2+Dados!E6100</f>
        <v>76.289999999999992</v>
      </c>
      <c r="E6100" s="16">
        <f>Dados!$G$2+Dados!H6100</f>
        <v>108.28999999999999</v>
      </c>
    </row>
    <row r="6101" spans="1:5" ht="13.9" customHeight="1" x14ac:dyDescent="0.25">
      <c r="A6101" s="17">
        <v>6099</v>
      </c>
      <c r="B6101" s="18" t="s">
        <v>12225</v>
      </c>
      <c r="C6101" s="19" t="s">
        <v>12226</v>
      </c>
      <c r="D6101" s="15">
        <f>Dados!$D$2+Dados!E6101</f>
        <v>76.289999999999992</v>
      </c>
      <c r="E6101" s="16">
        <f>Dados!$G$2+Dados!H6101</f>
        <v>108.28999999999999</v>
      </c>
    </row>
    <row r="6102" spans="1:5" ht="13.9" customHeight="1" x14ac:dyDescent="0.25">
      <c r="A6102" s="17">
        <v>6100</v>
      </c>
      <c r="B6102" s="18" t="s">
        <v>12227</v>
      </c>
      <c r="C6102" s="19" t="s">
        <v>12228</v>
      </c>
      <c r="D6102" s="15">
        <f>Dados!$D$2+Dados!E6102</f>
        <v>76.289999999999992</v>
      </c>
      <c r="E6102" s="16">
        <f>Dados!$G$2+Dados!H6102</f>
        <v>108.28999999999999</v>
      </c>
    </row>
    <row r="6103" spans="1:5" ht="13.9" customHeight="1" x14ac:dyDescent="0.25">
      <c r="A6103" s="17">
        <v>6101</v>
      </c>
      <c r="B6103" s="18" t="s">
        <v>12229</v>
      </c>
      <c r="C6103" s="19" t="s">
        <v>12230</v>
      </c>
      <c r="D6103" s="15">
        <f>Dados!$D$2+Dados!E6103</f>
        <v>76.289999999999992</v>
      </c>
      <c r="E6103" s="16">
        <f>Dados!$G$2+Dados!H6103</f>
        <v>108.28999999999999</v>
      </c>
    </row>
    <row r="6104" spans="1:5" ht="13.9" customHeight="1" x14ac:dyDescent="0.25">
      <c r="A6104" s="17">
        <v>6102</v>
      </c>
      <c r="B6104" s="18" t="s">
        <v>12231</v>
      </c>
      <c r="C6104" s="19" t="s">
        <v>12232</v>
      </c>
      <c r="D6104" s="15">
        <f>Dados!$D$2+Dados!E6104</f>
        <v>76.289999999999992</v>
      </c>
      <c r="E6104" s="16">
        <f>Dados!$G$2+Dados!H6104</f>
        <v>108.28999999999999</v>
      </c>
    </row>
    <row r="6105" spans="1:5" ht="13.9" customHeight="1" x14ac:dyDescent="0.25">
      <c r="A6105" s="17">
        <v>6103</v>
      </c>
      <c r="B6105" s="18" t="s">
        <v>12233</v>
      </c>
      <c r="C6105" s="19" t="s">
        <v>12234</v>
      </c>
      <c r="D6105" s="15">
        <f>Dados!$D$2+Dados!E6105</f>
        <v>76.289999999999992</v>
      </c>
      <c r="E6105" s="16">
        <f>Dados!$G$2+Dados!H6105</f>
        <v>108.28999999999999</v>
      </c>
    </row>
    <row r="6106" spans="1:5" ht="13.9" customHeight="1" x14ac:dyDescent="0.25">
      <c r="A6106" s="17">
        <v>6104</v>
      </c>
      <c r="B6106" s="18" t="s">
        <v>12235</v>
      </c>
      <c r="C6106" s="19" t="s">
        <v>12236</v>
      </c>
      <c r="D6106" s="15">
        <f>Dados!$D$2+Dados!E6106</f>
        <v>76.289999999999992</v>
      </c>
      <c r="E6106" s="16">
        <f>Dados!$G$2+Dados!H6106</f>
        <v>108.28999999999999</v>
      </c>
    </row>
    <row r="6107" spans="1:5" ht="13.9" customHeight="1" x14ac:dyDescent="0.25">
      <c r="A6107" s="17">
        <v>6105</v>
      </c>
      <c r="B6107" s="18" t="s">
        <v>12237</v>
      </c>
      <c r="C6107" s="19" t="s">
        <v>12238</v>
      </c>
      <c r="D6107" s="15">
        <f>Dados!$D$2+Dados!E6107</f>
        <v>76.289999999999992</v>
      </c>
      <c r="E6107" s="16">
        <f>Dados!$G$2+Dados!H6107</f>
        <v>108.28999999999999</v>
      </c>
    </row>
    <row r="6108" spans="1:5" ht="13.9" customHeight="1" x14ac:dyDescent="0.25">
      <c r="A6108" s="17">
        <v>6106</v>
      </c>
      <c r="B6108" s="18" t="s">
        <v>12239</v>
      </c>
      <c r="C6108" s="19" t="s">
        <v>12240</v>
      </c>
      <c r="D6108" s="15">
        <f>Dados!$D$2+Dados!E6108</f>
        <v>76.289999999999992</v>
      </c>
      <c r="E6108" s="16">
        <f>Dados!$G$2+Dados!H6108</f>
        <v>108.28999999999999</v>
      </c>
    </row>
    <row r="6109" spans="1:5" ht="13.9" customHeight="1" x14ac:dyDescent="0.25">
      <c r="A6109" s="17">
        <v>6107</v>
      </c>
      <c r="B6109" s="18" t="s">
        <v>12241</v>
      </c>
      <c r="C6109" s="19" t="s">
        <v>12242</v>
      </c>
      <c r="D6109" s="15">
        <f>Dados!$D$2+Dados!E6109</f>
        <v>76.289999999999992</v>
      </c>
      <c r="E6109" s="16">
        <f>Dados!$G$2+Dados!H6109</f>
        <v>108.28999999999999</v>
      </c>
    </row>
    <row r="6110" spans="1:5" ht="13.9" customHeight="1" x14ac:dyDescent="0.25">
      <c r="A6110" s="17">
        <v>6108</v>
      </c>
      <c r="B6110" s="18" t="s">
        <v>12243</v>
      </c>
      <c r="C6110" s="19" t="s">
        <v>12244</v>
      </c>
      <c r="D6110" s="15">
        <f>Dados!$D$2+Dados!E6110</f>
        <v>76.289999999999992</v>
      </c>
      <c r="E6110" s="16">
        <f>Dados!$G$2+Dados!H6110</f>
        <v>108.28999999999999</v>
      </c>
    </row>
    <row r="6111" spans="1:5" ht="13.9" customHeight="1" x14ac:dyDescent="0.25">
      <c r="A6111" s="17">
        <v>6109</v>
      </c>
      <c r="B6111" s="18" t="s">
        <v>12245</v>
      </c>
      <c r="C6111" s="19" t="s">
        <v>12246</v>
      </c>
      <c r="D6111" s="15">
        <f>Dados!$D$2+Dados!E6111</f>
        <v>76.289999999999992</v>
      </c>
      <c r="E6111" s="16">
        <f>Dados!$G$2+Dados!H6111</f>
        <v>108.28999999999999</v>
      </c>
    </row>
    <row r="6112" spans="1:5" ht="13.9" customHeight="1" x14ac:dyDescent="0.25">
      <c r="A6112" s="17">
        <v>6110</v>
      </c>
      <c r="B6112" s="18" t="s">
        <v>12247</v>
      </c>
      <c r="C6112" s="19" t="s">
        <v>12248</v>
      </c>
      <c r="D6112" s="15">
        <f>Dados!$D$2+Dados!E6112</f>
        <v>76.289999999999992</v>
      </c>
      <c r="E6112" s="16">
        <f>Dados!$G$2+Dados!H6112</f>
        <v>108.28999999999999</v>
      </c>
    </row>
    <row r="6113" spans="1:5" ht="13.9" customHeight="1" x14ac:dyDescent="0.25">
      <c r="A6113" s="17">
        <v>6111</v>
      </c>
      <c r="B6113" s="18" t="s">
        <v>12249</v>
      </c>
      <c r="C6113" s="19" t="s">
        <v>12250</v>
      </c>
      <c r="D6113" s="15">
        <f>Dados!$D$2+Dados!E6113</f>
        <v>76.289999999999992</v>
      </c>
      <c r="E6113" s="16">
        <f>Dados!$G$2+Dados!H6113</f>
        <v>108.28999999999999</v>
      </c>
    </row>
    <row r="6114" spans="1:5" ht="13.9" customHeight="1" x14ac:dyDescent="0.25">
      <c r="A6114" s="17">
        <v>6112</v>
      </c>
      <c r="B6114" s="18" t="s">
        <v>12251</v>
      </c>
      <c r="C6114" s="19" t="s">
        <v>12252</v>
      </c>
      <c r="D6114" s="15">
        <f>Dados!$D$2+Dados!E6114</f>
        <v>76.289999999999992</v>
      </c>
      <c r="E6114" s="16">
        <f>Dados!$G$2+Dados!H6114</f>
        <v>108.28999999999999</v>
      </c>
    </row>
    <row r="6115" spans="1:5" ht="13.9" customHeight="1" x14ac:dyDescent="0.25">
      <c r="A6115" s="17">
        <v>6113</v>
      </c>
      <c r="B6115" s="18" t="s">
        <v>12253</v>
      </c>
      <c r="C6115" s="19" t="s">
        <v>12254</v>
      </c>
      <c r="D6115" s="15">
        <f>Dados!$D$2+Dados!E6115</f>
        <v>76.289999999999992</v>
      </c>
      <c r="E6115" s="16">
        <f>Dados!$G$2+Dados!H6115</f>
        <v>108.28999999999999</v>
      </c>
    </row>
    <row r="6116" spans="1:5" ht="13.9" customHeight="1" x14ac:dyDescent="0.25">
      <c r="A6116" s="17">
        <v>6114</v>
      </c>
      <c r="B6116" s="18" t="s">
        <v>12255</v>
      </c>
      <c r="C6116" s="19" t="s">
        <v>12256</v>
      </c>
      <c r="D6116" s="15">
        <f>Dados!$D$2+Dados!E6116</f>
        <v>76.289999999999992</v>
      </c>
      <c r="E6116" s="16">
        <f>Dados!$G$2+Dados!H6116</f>
        <v>108.28999999999999</v>
      </c>
    </row>
    <row r="6117" spans="1:5" ht="13.9" customHeight="1" x14ac:dyDescent="0.25">
      <c r="A6117" s="17">
        <v>6115</v>
      </c>
      <c r="B6117" s="18" t="s">
        <v>12257</v>
      </c>
      <c r="C6117" s="19" t="s">
        <v>12258</v>
      </c>
      <c r="D6117" s="15">
        <f>Dados!$D$2+Dados!E6117</f>
        <v>76.289999999999992</v>
      </c>
      <c r="E6117" s="16">
        <f>Dados!$G$2+Dados!H6117</f>
        <v>108.28999999999999</v>
      </c>
    </row>
    <row r="6118" spans="1:5" ht="13.9" customHeight="1" x14ac:dyDescent="0.25">
      <c r="A6118" s="17">
        <v>6116</v>
      </c>
      <c r="B6118" s="18" t="s">
        <v>12259</v>
      </c>
      <c r="C6118" s="19" t="s">
        <v>12260</v>
      </c>
      <c r="D6118" s="15">
        <f>Dados!$D$2+Dados!E6118</f>
        <v>76.289999999999992</v>
      </c>
      <c r="E6118" s="16">
        <f>Dados!$G$2+Dados!H6118</f>
        <v>108.28999999999999</v>
      </c>
    </row>
    <row r="6119" spans="1:5" ht="13.9" customHeight="1" x14ac:dyDescent="0.25">
      <c r="A6119" s="17">
        <v>6117</v>
      </c>
      <c r="B6119" s="18" t="s">
        <v>12261</v>
      </c>
      <c r="C6119" s="19" t="s">
        <v>12262</v>
      </c>
      <c r="D6119" s="15">
        <f>Dados!$D$2+Dados!E6119</f>
        <v>76.289999999999992</v>
      </c>
      <c r="E6119" s="16">
        <f>Dados!$G$2+Dados!H6119</f>
        <v>108.28999999999999</v>
      </c>
    </row>
    <row r="6120" spans="1:5" ht="13.9" customHeight="1" x14ac:dyDescent="0.25">
      <c r="A6120" s="17">
        <v>6118</v>
      </c>
      <c r="B6120" s="18" t="s">
        <v>12263</v>
      </c>
      <c r="C6120" s="19" t="s">
        <v>12264</v>
      </c>
      <c r="D6120" s="15">
        <f>Dados!$D$2+Dados!E6120</f>
        <v>76.289999999999992</v>
      </c>
      <c r="E6120" s="16">
        <f>Dados!$G$2+Dados!H6120</f>
        <v>108.28999999999999</v>
      </c>
    </row>
    <row r="6121" spans="1:5" ht="13.9" customHeight="1" x14ac:dyDescent="0.25">
      <c r="A6121" s="17">
        <v>6119</v>
      </c>
      <c r="B6121" s="18" t="s">
        <v>12265</v>
      </c>
      <c r="C6121" s="19" t="s">
        <v>12266</v>
      </c>
      <c r="D6121" s="15">
        <f>Dados!$D$2+Dados!E6121</f>
        <v>76.289999999999992</v>
      </c>
      <c r="E6121" s="16">
        <f>Dados!$G$2+Dados!H6121</f>
        <v>108.28999999999999</v>
      </c>
    </row>
    <row r="6122" spans="1:5" ht="13.9" customHeight="1" x14ac:dyDescent="0.25">
      <c r="A6122" s="17">
        <v>6120</v>
      </c>
      <c r="B6122" s="18" t="s">
        <v>12267</v>
      </c>
      <c r="C6122" s="19" t="s">
        <v>12268</v>
      </c>
      <c r="D6122" s="15">
        <f>Dados!$D$2+Dados!E6122</f>
        <v>76.289999999999992</v>
      </c>
      <c r="E6122" s="16">
        <f>Dados!$G$2+Dados!H6122</f>
        <v>108.28999999999999</v>
      </c>
    </row>
    <row r="6123" spans="1:5" ht="13.9" customHeight="1" x14ac:dyDescent="0.25">
      <c r="A6123" s="17">
        <v>6121</v>
      </c>
      <c r="B6123" s="18" t="s">
        <v>12269</v>
      </c>
      <c r="C6123" s="19" t="s">
        <v>12270</v>
      </c>
      <c r="D6123" s="15">
        <f>Dados!$D$2+Dados!E6123</f>
        <v>76.289999999999992</v>
      </c>
      <c r="E6123" s="16">
        <f>Dados!$G$2+Dados!H6123</f>
        <v>108.28999999999999</v>
      </c>
    </row>
    <row r="6124" spans="1:5" ht="13.9" customHeight="1" x14ac:dyDescent="0.25">
      <c r="A6124" s="17">
        <v>6122</v>
      </c>
      <c r="B6124" s="18" t="s">
        <v>12271</v>
      </c>
      <c r="C6124" s="19" t="s">
        <v>12272</v>
      </c>
      <c r="D6124" s="15">
        <f>Dados!$D$2+Dados!E6124</f>
        <v>76.289999999999992</v>
      </c>
      <c r="E6124" s="16">
        <f>Dados!$G$2+Dados!H6124</f>
        <v>108.28999999999999</v>
      </c>
    </row>
    <row r="6125" spans="1:5" ht="13.9" customHeight="1" x14ac:dyDescent="0.25">
      <c r="A6125" s="17">
        <v>6123</v>
      </c>
      <c r="B6125" s="18" t="s">
        <v>12273</v>
      </c>
      <c r="C6125" s="19" t="s">
        <v>12274</v>
      </c>
      <c r="D6125" s="15">
        <f>Dados!$D$2+Dados!E6125</f>
        <v>76.289999999999992</v>
      </c>
      <c r="E6125" s="16">
        <f>Dados!$G$2+Dados!H6125</f>
        <v>108.28999999999999</v>
      </c>
    </row>
    <row r="6126" spans="1:5" ht="13.9" customHeight="1" x14ac:dyDescent="0.25">
      <c r="A6126" s="17">
        <v>6124</v>
      </c>
      <c r="B6126" s="18" t="s">
        <v>12275</v>
      </c>
      <c r="C6126" s="19" t="s">
        <v>12276</v>
      </c>
      <c r="D6126" s="15">
        <f>Dados!$D$2+Dados!E6126</f>
        <v>76.289999999999992</v>
      </c>
      <c r="E6126" s="16">
        <f>Dados!$G$2+Dados!H6126</f>
        <v>108.28999999999999</v>
      </c>
    </row>
    <row r="6127" spans="1:5" ht="13.9" customHeight="1" x14ac:dyDescent="0.25">
      <c r="A6127" s="17">
        <v>6125</v>
      </c>
      <c r="B6127" s="18" t="s">
        <v>12277</v>
      </c>
      <c r="C6127" s="19" t="s">
        <v>12278</v>
      </c>
      <c r="D6127" s="15">
        <f>Dados!$D$2+Dados!E6127</f>
        <v>76.289999999999992</v>
      </c>
      <c r="E6127" s="16">
        <f>Dados!$G$2+Dados!H6127</f>
        <v>108.28999999999999</v>
      </c>
    </row>
    <row r="6128" spans="1:5" ht="13.9" customHeight="1" x14ac:dyDescent="0.25">
      <c r="A6128" s="17">
        <v>6126</v>
      </c>
      <c r="B6128" s="18" t="s">
        <v>12279</v>
      </c>
      <c r="C6128" s="19" t="s">
        <v>12280</v>
      </c>
      <c r="D6128" s="15">
        <f>Dados!$D$2+Dados!E6128</f>
        <v>76.289999999999992</v>
      </c>
      <c r="E6128" s="16">
        <f>Dados!$G$2+Dados!H6128</f>
        <v>108.28999999999999</v>
      </c>
    </row>
    <row r="6129" spans="1:5" ht="13.9" customHeight="1" x14ac:dyDescent="0.25">
      <c r="A6129" s="17">
        <v>6127</v>
      </c>
      <c r="B6129" s="18" t="s">
        <v>12281</v>
      </c>
      <c r="C6129" s="19" t="s">
        <v>12282</v>
      </c>
      <c r="D6129" s="15">
        <f>Dados!$D$2+Dados!E6129</f>
        <v>76.289999999999992</v>
      </c>
      <c r="E6129" s="16">
        <f>Dados!$G$2+Dados!H6129</f>
        <v>108.28999999999999</v>
      </c>
    </row>
    <row r="6130" spans="1:5" ht="13.9" customHeight="1" x14ac:dyDescent="0.25">
      <c r="A6130" s="17">
        <v>6128</v>
      </c>
      <c r="B6130" s="18" t="s">
        <v>12283</v>
      </c>
      <c r="C6130" s="19" t="s">
        <v>12284</v>
      </c>
      <c r="D6130" s="15">
        <f>Dados!$D$2+Dados!E6130</f>
        <v>76.289999999999992</v>
      </c>
      <c r="E6130" s="16">
        <f>Dados!$G$2+Dados!H6130</f>
        <v>108.28999999999999</v>
      </c>
    </row>
    <row r="6131" spans="1:5" ht="13.9" customHeight="1" x14ac:dyDescent="0.25">
      <c r="A6131" s="17">
        <v>6129</v>
      </c>
      <c r="B6131" s="18" t="s">
        <v>12285</v>
      </c>
      <c r="C6131" s="19" t="s">
        <v>12286</v>
      </c>
      <c r="D6131" s="15">
        <f>Dados!$D$2+Dados!E6131</f>
        <v>76.289999999999992</v>
      </c>
      <c r="E6131" s="16">
        <f>Dados!$G$2+Dados!H6131</f>
        <v>108.28999999999999</v>
      </c>
    </row>
    <row r="6132" spans="1:5" ht="13.9" customHeight="1" x14ac:dyDescent="0.25">
      <c r="A6132" s="17">
        <v>6130</v>
      </c>
      <c r="B6132" s="18" t="s">
        <v>12287</v>
      </c>
      <c r="C6132" s="19" t="s">
        <v>12288</v>
      </c>
      <c r="D6132" s="15">
        <f>Dados!$D$2+Dados!E6132</f>
        <v>76.289999999999992</v>
      </c>
      <c r="E6132" s="16">
        <f>Dados!$G$2+Dados!H6132</f>
        <v>108.28999999999999</v>
      </c>
    </row>
    <row r="6133" spans="1:5" ht="13.9" customHeight="1" x14ac:dyDescent="0.25">
      <c r="A6133" s="17">
        <v>6131</v>
      </c>
      <c r="B6133" s="18" t="s">
        <v>12289</v>
      </c>
      <c r="C6133" s="19" t="s">
        <v>12290</v>
      </c>
      <c r="D6133" s="15">
        <f>Dados!$D$2+Dados!E6133</f>
        <v>76.289999999999992</v>
      </c>
      <c r="E6133" s="16">
        <f>Dados!$G$2+Dados!H6133</f>
        <v>108.28999999999999</v>
      </c>
    </row>
    <row r="6134" spans="1:5" ht="13.9" customHeight="1" x14ac:dyDescent="0.25">
      <c r="A6134" s="17">
        <v>6132</v>
      </c>
      <c r="B6134" s="18" t="s">
        <v>12291</v>
      </c>
      <c r="C6134" s="19" t="s">
        <v>12292</v>
      </c>
      <c r="D6134" s="15">
        <f>Dados!$D$2+Dados!E6134</f>
        <v>76.289999999999992</v>
      </c>
      <c r="E6134" s="16">
        <f>Dados!$G$2+Dados!H6134</f>
        <v>108.28999999999999</v>
      </c>
    </row>
    <row r="6135" spans="1:5" ht="13.7" customHeight="1" x14ac:dyDescent="0.25">
      <c r="A6135" s="17">
        <v>6133</v>
      </c>
      <c r="B6135" s="18" t="s">
        <v>12293</v>
      </c>
      <c r="C6135" s="19" t="s">
        <v>12294</v>
      </c>
      <c r="D6135" s="15">
        <f>Dados!$D$2+Dados!E6135</f>
        <v>76.289999999999992</v>
      </c>
      <c r="E6135" s="16">
        <f>Dados!$G$2+Dados!H6135</f>
        <v>108.28999999999999</v>
      </c>
    </row>
    <row r="6136" spans="1:5" ht="13.9" customHeight="1" x14ac:dyDescent="0.25">
      <c r="A6136" s="17">
        <v>6134</v>
      </c>
      <c r="B6136" s="18" t="s">
        <v>12295</v>
      </c>
      <c r="C6136" s="19" t="s">
        <v>12296</v>
      </c>
      <c r="D6136" s="15">
        <f>Dados!$D$2+Dados!E6136</f>
        <v>76.289999999999992</v>
      </c>
      <c r="E6136" s="16">
        <f>Dados!$G$2+Dados!H6136</f>
        <v>108.28999999999999</v>
      </c>
    </row>
    <row r="6137" spans="1:5" ht="13.9" customHeight="1" x14ac:dyDescent="0.25">
      <c r="A6137" s="17">
        <v>6135</v>
      </c>
      <c r="B6137" s="18" t="s">
        <v>12297</v>
      </c>
      <c r="C6137" s="19" t="s">
        <v>12298</v>
      </c>
      <c r="D6137" s="15">
        <f>Dados!$D$2+Dados!E6137</f>
        <v>76.289999999999992</v>
      </c>
      <c r="E6137" s="16">
        <f>Dados!$G$2+Dados!H6137</f>
        <v>108.28999999999999</v>
      </c>
    </row>
    <row r="6138" spans="1:5" ht="13.9" customHeight="1" x14ac:dyDescent="0.25">
      <c r="A6138" s="17">
        <v>6136</v>
      </c>
      <c r="B6138" s="18" t="s">
        <v>12299</v>
      </c>
      <c r="C6138" s="19" t="s">
        <v>12300</v>
      </c>
      <c r="D6138" s="15">
        <f>Dados!$D$2+Dados!E6138</f>
        <v>76.289999999999992</v>
      </c>
      <c r="E6138" s="16">
        <f>Dados!$G$2+Dados!H6138</f>
        <v>108.28999999999999</v>
      </c>
    </row>
    <row r="6139" spans="1:5" ht="13.9" customHeight="1" x14ac:dyDescent="0.25">
      <c r="A6139" s="17">
        <v>6137</v>
      </c>
      <c r="B6139" s="18" t="s">
        <v>12301</v>
      </c>
      <c r="C6139" s="19" t="s">
        <v>12302</v>
      </c>
      <c r="D6139" s="15">
        <f>Dados!$D$2+Dados!E6139</f>
        <v>76.289999999999992</v>
      </c>
      <c r="E6139" s="16">
        <f>Dados!$G$2+Dados!H6139</f>
        <v>108.28999999999999</v>
      </c>
    </row>
    <row r="6140" spans="1:5" ht="13.9" customHeight="1" x14ac:dyDescent="0.25">
      <c r="A6140" s="17">
        <v>6138</v>
      </c>
      <c r="B6140" s="18" t="s">
        <v>12303</v>
      </c>
      <c r="C6140" s="19" t="s">
        <v>12304</v>
      </c>
      <c r="D6140" s="15">
        <f>Dados!$D$2+Dados!E6140</f>
        <v>76.289999999999992</v>
      </c>
      <c r="E6140" s="16">
        <f>Dados!$G$2+Dados!H6140</f>
        <v>108.28999999999999</v>
      </c>
    </row>
    <row r="6141" spans="1:5" ht="13.9" customHeight="1" x14ac:dyDescent="0.25">
      <c r="A6141" s="17">
        <v>6139</v>
      </c>
      <c r="B6141" s="18" t="s">
        <v>12305</v>
      </c>
      <c r="C6141" s="19" t="s">
        <v>12306</v>
      </c>
      <c r="D6141" s="15">
        <f>Dados!$D$2+Dados!E6141</f>
        <v>76.289999999999992</v>
      </c>
      <c r="E6141" s="16">
        <f>Dados!$G$2+Dados!H6141</f>
        <v>108.28999999999999</v>
      </c>
    </row>
    <row r="6142" spans="1:5" ht="13.9" customHeight="1" x14ac:dyDescent="0.25">
      <c r="A6142" s="17">
        <v>6140</v>
      </c>
      <c r="B6142" s="18" t="s">
        <v>12307</v>
      </c>
      <c r="C6142" s="19" t="s">
        <v>12308</v>
      </c>
      <c r="D6142" s="15">
        <f>Dados!$D$2+Dados!E6142</f>
        <v>130.54000000000002</v>
      </c>
      <c r="E6142" s="16">
        <f>Dados!$G$2+Dados!H6142</f>
        <v>162.54000000000002</v>
      </c>
    </row>
    <row r="6143" spans="1:5" ht="13.9" customHeight="1" x14ac:dyDescent="0.25">
      <c r="A6143" s="17">
        <v>6141</v>
      </c>
      <c r="B6143" s="18" t="s">
        <v>12309</v>
      </c>
      <c r="C6143" s="19" t="s">
        <v>12310</v>
      </c>
      <c r="D6143" s="15">
        <f>Dados!$D$2+Dados!E6143</f>
        <v>130.54000000000002</v>
      </c>
      <c r="E6143" s="16">
        <f>Dados!$G$2+Dados!H6143</f>
        <v>162.54000000000002</v>
      </c>
    </row>
    <row r="6144" spans="1:5" ht="13.9" customHeight="1" x14ac:dyDescent="0.25">
      <c r="A6144" s="17">
        <v>6142</v>
      </c>
      <c r="B6144" s="18" t="s">
        <v>12311</v>
      </c>
      <c r="C6144" s="19" t="s">
        <v>12312</v>
      </c>
      <c r="D6144" s="15">
        <f>Dados!$D$2+Dados!E6144</f>
        <v>130.54000000000002</v>
      </c>
      <c r="E6144" s="16">
        <f>Dados!$G$2+Dados!H6144</f>
        <v>162.54000000000002</v>
      </c>
    </row>
    <row r="6145" spans="1:5" ht="13.9" customHeight="1" x14ac:dyDescent="0.25">
      <c r="A6145" s="17">
        <v>6143</v>
      </c>
      <c r="B6145" s="18" t="s">
        <v>12313</v>
      </c>
      <c r="C6145" s="19" t="s">
        <v>12314</v>
      </c>
      <c r="D6145" s="15">
        <f>Dados!$D$2+Dados!E6145</f>
        <v>130.54000000000002</v>
      </c>
      <c r="E6145" s="16">
        <f>Dados!$G$2+Dados!H6145</f>
        <v>162.54000000000002</v>
      </c>
    </row>
    <row r="6146" spans="1:5" ht="13.9" customHeight="1" x14ac:dyDescent="0.25">
      <c r="A6146" s="17">
        <v>6144</v>
      </c>
      <c r="B6146" s="18" t="s">
        <v>12315</v>
      </c>
      <c r="C6146" s="19" t="s">
        <v>12316</v>
      </c>
      <c r="D6146" s="15">
        <f>Dados!$D$2+Dados!E6146</f>
        <v>163.1</v>
      </c>
      <c r="E6146" s="16">
        <f>Dados!$G$2+Dados!H6146</f>
        <v>195.1</v>
      </c>
    </row>
    <row r="6147" spans="1:5" ht="13.9" customHeight="1" x14ac:dyDescent="0.25">
      <c r="A6147" s="17">
        <v>6145</v>
      </c>
      <c r="B6147" s="18" t="s">
        <v>12317</v>
      </c>
      <c r="C6147" s="19" t="s">
        <v>12318</v>
      </c>
      <c r="D6147" s="15">
        <f>Dados!$D$2+Dados!E6147</f>
        <v>163.1</v>
      </c>
      <c r="E6147" s="16">
        <f>Dados!$G$2+Dados!H6147</f>
        <v>195.1</v>
      </c>
    </row>
    <row r="6148" spans="1:5" ht="13.9" customHeight="1" x14ac:dyDescent="0.25">
      <c r="A6148" s="17">
        <v>6146</v>
      </c>
      <c r="B6148" s="18" t="s">
        <v>12319</v>
      </c>
      <c r="C6148" s="19" t="s">
        <v>12320</v>
      </c>
      <c r="D6148" s="15">
        <f>Dados!$D$2+Dados!E6148</f>
        <v>163.1</v>
      </c>
      <c r="E6148" s="16">
        <f>Dados!$G$2+Dados!H6148</f>
        <v>195.1</v>
      </c>
    </row>
    <row r="6149" spans="1:5" ht="13.9" customHeight="1" x14ac:dyDescent="0.25">
      <c r="A6149" s="17">
        <v>6147</v>
      </c>
      <c r="B6149" s="18" t="s">
        <v>12321</v>
      </c>
      <c r="C6149" s="19" t="s">
        <v>12322</v>
      </c>
      <c r="D6149" s="15">
        <f>Dados!$D$2+Dados!E6149</f>
        <v>163.1</v>
      </c>
      <c r="E6149" s="16">
        <f>Dados!$G$2+Dados!H6149</f>
        <v>195.1</v>
      </c>
    </row>
    <row r="6150" spans="1:5" ht="13.9" customHeight="1" x14ac:dyDescent="0.25">
      <c r="A6150" s="17">
        <v>6148</v>
      </c>
      <c r="B6150" s="18" t="s">
        <v>12323</v>
      </c>
      <c r="C6150" s="19" t="s">
        <v>12324</v>
      </c>
      <c r="D6150" s="15">
        <f>Dados!$D$2+Dados!E6150</f>
        <v>125.12</v>
      </c>
      <c r="E6150" s="16">
        <f>Dados!$G$2+Dados!H6150</f>
        <v>157.12</v>
      </c>
    </row>
    <row r="6151" spans="1:5" ht="13.9" customHeight="1" x14ac:dyDescent="0.25">
      <c r="A6151" s="17">
        <v>6149</v>
      </c>
      <c r="B6151" s="18" t="s">
        <v>12325</v>
      </c>
      <c r="C6151" s="19" t="s">
        <v>12326</v>
      </c>
      <c r="D6151" s="15">
        <f>Dados!$D$2+Dados!E6151</f>
        <v>76.289999999999992</v>
      </c>
      <c r="E6151" s="16">
        <f>Dados!$G$2+Dados!H6151</f>
        <v>108.28999999999999</v>
      </c>
    </row>
    <row r="6152" spans="1:5" ht="13.9" customHeight="1" x14ac:dyDescent="0.25">
      <c r="A6152" s="17">
        <v>6150</v>
      </c>
      <c r="B6152" s="18" t="s">
        <v>12327</v>
      </c>
      <c r="C6152" s="19" t="s">
        <v>12328</v>
      </c>
      <c r="D6152" s="15">
        <f>Dados!$D$2+Dados!E6152</f>
        <v>76.289999999999992</v>
      </c>
      <c r="E6152" s="16">
        <f>Dados!$G$2+Dados!H6152</f>
        <v>108.28999999999999</v>
      </c>
    </row>
    <row r="6153" spans="1:5" ht="13.9" customHeight="1" x14ac:dyDescent="0.25">
      <c r="A6153" s="17">
        <v>6151</v>
      </c>
      <c r="B6153" s="18" t="s">
        <v>12329</v>
      </c>
      <c r="C6153" s="19" t="s">
        <v>12330</v>
      </c>
      <c r="D6153" s="15">
        <f>Dados!$D$2+Dados!E6153</f>
        <v>76.289999999999992</v>
      </c>
      <c r="E6153" s="16">
        <f>Dados!$G$2+Dados!H6153</f>
        <v>108.28999999999999</v>
      </c>
    </row>
    <row r="6154" spans="1:5" ht="13.9" customHeight="1" x14ac:dyDescent="0.25">
      <c r="A6154" s="17">
        <v>6152</v>
      </c>
      <c r="B6154" s="18" t="s">
        <v>12331</v>
      </c>
      <c r="C6154" s="19" t="s">
        <v>12332</v>
      </c>
      <c r="D6154" s="15">
        <f>Dados!$D$2+Dados!E6154</f>
        <v>76.289999999999992</v>
      </c>
      <c r="E6154" s="16">
        <f>Dados!$G$2+Dados!H6154</f>
        <v>108.28999999999999</v>
      </c>
    </row>
    <row r="6155" spans="1:5" ht="13.9" customHeight="1" x14ac:dyDescent="0.25">
      <c r="A6155" s="17">
        <v>6153</v>
      </c>
      <c r="B6155" s="18" t="s">
        <v>12333</v>
      </c>
      <c r="C6155" s="19" t="s">
        <v>12334</v>
      </c>
      <c r="D6155" s="15">
        <f>Dados!$D$2+Dados!E6155</f>
        <v>76.289999999999992</v>
      </c>
      <c r="E6155" s="16">
        <f>Dados!$G$2+Dados!H6155</f>
        <v>108.28999999999999</v>
      </c>
    </row>
    <row r="6156" spans="1:5" ht="13.9" customHeight="1" x14ac:dyDescent="0.25">
      <c r="A6156" s="17">
        <v>6154</v>
      </c>
      <c r="B6156" s="18" t="s">
        <v>12335</v>
      </c>
      <c r="C6156" s="19" t="s">
        <v>12336</v>
      </c>
      <c r="D6156" s="15">
        <f>Dados!$D$2+Dados!E6156</f>
        <v>76.289999999999992</v>
      </c>
      <c r="E6156" s="16">
        <f>Dados!$G$2+Dados!H6156</f>
        <v>108.28999999999999</v>
      </c>
    </row>
    <row r="6157" spans="1:5" ht="13.9" customHeight="1" x14ac:dyDescent="0.25">
      <c r="A6157" s="17">
        <v>6155</v>
      </c>
      <c r="B6157" s="18" t="s">
        <v>12337</v>
      </c>
      <c r="C6157" s="19" t="s">
        <v>12338</v>
      </c>
      <c r="D6157" s="15">
        <f>Dados!$D$2+Dados!E6157</f>
        <v>76.289999999999992</v>
      </c>
      <c r="E6157" s="16">
        <f>Dados!$G$2+Dados!H6157</f>
        <v>108.28999999999999</v>
      </c>
    </row>
    <row r="6158" spans="1:5" ht="13.9" customHeight="1" x14ac:dyDescent="0.25">
      <c r="A6158" s="17">
        <v>6156</v>
      </c>
      <c r="B6158" s="18" t="s">
        <v>12339</v>
      </c>
      <c r="C6158" s="19" t="s">
        <v>12340</v>
      </c>
      <c r="D6158" s="15">
        <f>Dados!$D$2+Dados!E6158</f>
        <v>76.289999999999992</v>
      </c>
      <c r="E6158" s="16">
        <f>Dados!$G$2+Dados!H6158</f>
        <v>108.28999999999999</v>
      </c>
    </row>
    <row r="6159" spans="1:5" ht="13.9" customHeight="1" x14ac:dyDescent="0.25">
      <c r="A6159" s="17">
        <v>6157</v>
      </c>
      <c r="B6159" s="18" t="s">
        <v>12341</v>
      </c>
      <c r="C6159" s="19" t="s">
        <v>12342</v>
      </c>
      <c r="D6159" s="15">
        <f>Dados!$D$2+Dados!E6159</f>
        <v>76.289999999999992</v>
      </c>
      <c r="E6159" s="16">
        <f>Dados!$G$2+Dados!H6159</f>
        <v>108.28999999999999</v>
      </c>
    </row>
    <row r="6160" spans="1:5" ht="13.9" customHeight="1" x14ac:dyDescent="0.25">
      <c r="A6160" s="17">
        <v>6158</v>
      </c>
      <c r="B6160" s="18" t="s">
        <v>12343</v>
      </c>
      <c r="C6160" s="19" t="s">
        <v>12344</v>
      </c>
      <c r="D6160" s="15">
        <f>Dados!$D$2+Dados!E6160</f>
        <v>76.289999999999992</v>
      </c>
      <c r="E6160" s="16">
        <f>Dados!$G$2+Dados!H6160</f>
        <v>108.28999999999999</v>
      </c>
    </row>
    <row r="6161" spans="1:5" ht="13.9" customHeight="1" x14ac:dyDescent="0.25">
      <c r="A6161" s="17">
        <v>6159</v>
      </c>
      <c r="B6161" s="18" t="s">
        <v>12345</v>
      </c>
      <c r="C6161" s="19" t="s">
        <v>12346</v>
      </c>
      <c r="D6161" s="15">
        <f>Dados!$D$2+Dados!E6161</f>
        <v>76.289999999999992</v>
      </c>
      <c r="E6161" s="16">
        <f>Dados!$G$2+Dados!H6161</f>
        <v>108.28999999999999</v>
      </c>
    </row>
    <row r="6162" spans="1:5" ht="13.9" customHeight="1" x14ac:dyDescent="0.25">
      <c r="A6162" s="17">
        <v>6160</v>
      </c>
      <c r="B6162" s="18" t="s">
        <v>12347</v>
      </c>
      <c r="C6162" s="19" t="s">
        <v>12348</v>
      </c>
      <c r="D6162" s="15">
        <f>Dados!$D$2+Dados!E6162</f>
        <v>76.289999999999992</v>
      </c>
      <c r="E6162" s="16">
        <f>Dados!$G$2+Dados!H6162</f>
        <v>108.28999999999999</v>
      </c>
    </row>
    <row r="6163" spans="1:5" ht="13.9" customHeight="1" x14ac:dyDescent="0.25">
      <c r="A6163" s="17">
        <v>6161</v>
      </c>
      <c r="B6163" s="18" t="s">
        <v>12349</v>
      </c>
      <c r="C6163" s="19" t="s">
        <v>12350</v>
      </c>
      <c r="D6163" s="15">
        <f>Dados!$D$2+Dados!E6163</f>
        <v>79.009999999999991</v>
      </c>
      <c r="E6163" s="16">
        <f>Dados!$G$2+Dados!H6163</f>
        <v>111.00999999999999</v>
      </c>
    </row>
    <row r="6164" spans="1:5" ht="13.9" customHeight="1" x14ac:dyDescent="0.25">
      <c r="A6164" s="17">
        <v>6162</v>
      </c>
      <c r="B6164" s="18" t="s">
        <v>12351</v>
      </c>
      <c r="C6164" s="19" t="s">
        <v>12352</v>
      </c>
      <c r="D6164" s="15">
        <f>Dados!$D$2+Dados!E6164</f>
        <v>76.289999999999992</v>
      </c>
      <c r="E6164" s="16">
        <f>Dados!$G$2+Dados!H6164</f>
        <v>108.28999999999999</v>
      </c>
    </row>
    <row r="6165" spans="1:5" ht="13.9" customHeight="1" x14ac:dyDescent="0.25">
      <c r="A6165" s="17">
        <v>6163</v>
      </c>
      <c r="B6165" s="18" t="s">
        <v>12353</v>
      </c>
      <c r="C6165" s="19" t="s">
        <v>12354</v>
      </c>
      <c r="D6165" s="15">
        <f>Dados!$D$2+Dados!E6165</f>
        <v>74.94</v>
      </c>
      <c r="E6165" s="16">
        <f>Dados!$G$2+Dados!H6165</f>
        <v>106.94</v>
      </c>
    </row>
    <row r="6166" spans="1:5" ht="13.9" customHeight="1" x14ac:dyDescent="0.25">
      <c r="A6166" s="17">
        <v>6164</v>
      </c>
      <c r="B6166" s="18" t="s">
        <v>12355</v>
      </c>
      <c r="C6166" s="19" t="s">
        <v>12356</v>
      </c>
      <c r="D6166" s="15">
        <f>Dados!$D$2+Dados!E6166</f>
        <v>74.94</v>
      </c>
      <c r="E6166" s="16">
        <f>Dados!$G$2+Dados!H6166</f>
        <v>106.94</v>
      </c>
    </row>
    <row r="6167" spans="1:5" ht="13.9" customHeight="1" x14ac:dyDescent="0.25">
      <c r="A6167" s="17">
        <v>6165</v>
      </c>
      <c r="B6167" s="18" t="s">
        <v>12357</v>
      </c>
      <c r="C6167" s="19" t="s">
        <v>12358</v>
      </c>
      <c r="D6167" s="15">
        <f>Dados!$D$2+Dados!E6167</f>
        <v>74.94</v>
      </c>
      <c r="E6167" s="16">
        <f>Dados!$G$2+Dados!H6167</f>
        <v>106.94</v>
      </c>
    </row>
    <row r="6168" spans="1:5" ht="13.9" customHeight="1" x14ac:dyDescent="0.25">
      <c r="A6168" s="17">
        <v>6166</v>
      </c>
      <c r="B6168" s="18" t="s">
        <v>12359</v>
      </c>
      <c r="C6168" s="19" t="s">
        <v>12360</v>
      </c>
      <c r="D6168" s="15">
        <f>Dados!$D$2+Dados!E6168</f>
        <v>74.94</v>
      </c>
      <c r="E6168" s="16">
        <f>Dados!$G$2+Dados!H6168</f>
        <v>106.94</v>
      </c>
    </row>
    <row r="6169" spans="1:5" ht="13.9" customHeight="1" x14ac:dyDescent="0.25">
      <c r="A6169" s="17">
        <v>6167</v>
      </c>
      <c r="B6169" s="18" t="s">
        <v>12361</v>
      </c>
      <c r="C6169" s="19" t="s">
        <v>12362</v>
      </c>
      <c r="D6169" s="15">
        <f>Dados!$D$2+Dados!E6169</f>
        <v>74.94</v>
      </c>
      <c r="E6169" s="16">
        <f>Dados!$G$2+Dados!H6169</f>
        <v>106.94</v>
      </c>
    </row>
    <row r="6170" spans="1:5" ht="13.7" customHeight="1" x14ac:dyDescent="0.25">
      <c r="A6170" s="17">
        <v>6168</v>
      </c>
      <c r="B6170" s="18" t="s">
        <v>12363</v>
      </c>
      <c r="C6170" s="19" t="s">
        <v>12364</v>
      </c>
      <c r="D6170" s="15">
        <f>Dados!$D$2+Dados!E6170</f>
        <v>74.94</v>
      </c>
      <c r="E6170" s="16">
        <f>Dados!$G$2+Dados!H6170</f>
        <v>106.94</v>
      </c>
    </row>
    <row r="6171" spans="1:5" ht="13.9" customHeight="1" x14ac:dyDescent="0.25">
      <c r="A6171" s="17">
        <v>6169</v>
      </c>
      <c r="B6171" s="18" t="s">
        <v>12365</v>
      </c>
      <c r="C6171" s="19" t="s">
        <v>12366</v>
      </c>
      <c r="D6171" s="15">
        <f>Dados!$D$2+Dados!E6171</f>
        <v>74.94</v>
      </c>
      <c r="E6171" s="16">
        <f>Dados!$G$2+Dados!H6171</f>
        <v>106.94</v>
      </c>
    </row>
    <row r="6172" spans="1:5" ht="13.9" customHeight="1" x14ac:dyDescent="0.25">
      <c r="A6172" s="17">
        <v>6170</v>
      </c>
      <c r="B6172" s="18" t="s">
        <v>12367</v>
      </c>
      <c r="C6172" s="19" t="s">
        <v>12368</v>
      </c>
      <c r="D6172" s="15">
        <f>Dados!$D$2+Dados!E6172</f>
        <v>74.94</v>
      </c>
      <c r="E6172" s="16">
        <f>Dados!$G$2+Dados!H6172</f>
        <v>106.94</v>
      </c>
    </row>
    <row r="6173" spans="1:5" ht="13.9" customHeight="1" x14ac:dyDescent="0.25">
      <c r="A6173" s="17">
        <v>6171</v>
      </c>
      <c r="B6173" s="18" t="s">
        <v>12369</v>
      </c>
      <c r="C6173" s="19" t="s">
        <v>12370</v>
      </c>
      <c r="D6173" s="15">
        <f>Dados!$D$2+Dados!E6173</f>
        <v>74.94</v>
      </c>
      <c r="E6173" s="16">
        <f>Dados!$G$2+Dados!H6173</f>
        <v>106.94</v>
      </c>
    </row>
    <row r="6174" spans="1:5" ht="13.9" customHeight="1" x14ac:dyDescent="0.25">
      <c r="A6174" s="17">
        <v>6172</v>
      </c>
      <c r="B6174" s="18" t="s">
        <v>12371</v>
      </c>
      <c r="C6174" s="19" t="s">
        <v>12372</v>
      </c>
      <c r="D6174" s="15">
        <f>Dados!$D$2+Dados!E6174</f>
        <v>74.94</v>
      </c>
      <c r="E6174" s="16">
        <f>Dados!$G$2+Dados!H6174</f>
        <v>106.94</v>
      </c>
    </row>
    <row r="6175" spans="1:5" ht="13.9" customHeight="1" x14ac:dyDescent="0.25">
      <c r="A6175" s="17">
        <v>6173</v>
      </c>
      <c r="B6175" s="18" t="s">
        <v>12373</v>
      </c>
      <c r="C6175" s="19" t="s">
        <v>12374</v>
      </c>
      <c r="D6175" s="15">
        <f>Dados!$D$2+Dados!E6175</f>
        <v>76.289999999999992</v>
      </c>
      <c r="E6175" s="16">
        <f>Dados!$G$2+Dados!H6175</f>
        <v>108.28999999999999</v>
      </c>
    </row>
    <row r="6176" spans="1:5" ht="13.9" customHeight="1" x14ac:dyDescent="0.25">
      <c r="A6176" s="17">
        <v>6174</v>
      </c>
      <c r="B6176" s="18" t="s">
        <v>12375</v>
      </c>
      <c r="C6176" s="19" t="s">
        <v>12376</v>
      </c>
      <c r="D6176" s="15">
        <f>Dados!$D$2+Dados!E6176</f>
        <v>76.289999999999992</v>
      </c>
      <c r="E6176" s="16">
        <f>Dados!$G$2+Dados!H6176</f>
        <v>108.28999999999999</v>
      </c>
    </row>
    <row r="6177" spans="1:5" ht="13.9" customHeight="1" x14ac:dyDescent="0.25">
      <c r="A6177" s="17">
        <v>6175</v>
      </c>
      <c r="B6177" s="18" t="s">
        <v>12377</v>
      </c>
      <c r="C6177" s="19" t="s">
        <v>12378</v>
      </c>
      <c r="D6177" s="15">
        <f>Dados!$D$2+Dados!E6177</f>
        <v>74.94</v>
      </c>
      <c r="E6177" s="16">
        <f>Dados!$G$2+Dados!H6177</f>
        <v>106.94</v>
      </c>
    </row>
    <row r="6178" spans="1:5" ht="13.9" customHeight="1" x14ac:dyDescent="0.25">
      <c r="A6178" s="17">
        <v>6176</v>
      </c>
      <c r="B6178" s="18" t="s">
        <v>12379</v>
      </c>
      <c r="C6178" s="19" t="s">
        <v>12380</v>
      </c>
      <c r="D6178" s="15">
        <f>Dados!$D$2+Dados!E6178</f>
        <v>74.94</v>
      </c>
      <c r="E6178" s="16">
        <f>Dados!$G$2+Dados!H6178</f>
        <v>106.94</v>
      </c>
    </row>
    <row r="6179" spans="1:5" ht="13.9" customHeight="1" x14ac:dyDescent="0.25">
      <c r="A6179" s="17">
        <v>6177</v>
      </c>
      <c r="B6179" s="18" t="s">
        <v>12381</v>
      </c>
      <c r="C6179" s="19" t="s">
        <v>12382</v>
      </c>
      <c r="D6179" s="15">
        <f>Dados!$D$2+Dados!E6179</f>
        <v>74.94</v>
      </c>
      <c r="E6179" s="16">
        <f>Dados!$G$2+Dados!H6179</f>
        <v>106.94</v>
      </c>
    </row>
    <row r="6180" spans="1:5" ht="13.9" customHeight="1" x14ac:dyDescent="0.25">
      <c r="A6180" s="17">
        <v>6178</v>
      </c>
      <c r="B6180" s="18" t="s">
        <v>12383</v>
      </c>
      <c r="C6180" s="19" t="s">
        <v>12384</v>
      </c>
      <c r="D6180" s="15">
        <f>Dados!$D$2+Dados!E6180</f>
        <v>74.94</v>
      </c>
      <c r="E6180" s="16">
        <f>Dados!$G$2+Dados!H6180</f>
        <v>106.94</v>
      </c>
    </row>
    <row r="6181" spans="1:5" ht="13.9" customHeight="1" x14ac:dyDescent="0.25">
      <c r="A6181" s="17">
        <v>6179</v>
      </c>
      <c r="B6181" s="18" t="s">
        <v>12385</v>
      </c>
      <c r="C6181" s="19" t="s">
        <v>12386</v>
      </c>
      <c r="D6181" s="15">
        <f>Dados!$D$2+Dados!E6181</f>
        <v>76.289999999999992</v>
      </c>
      <c r="E6181" s="16">
        <f>Dados!$G$2+Dados!H6181</f>
        <v>108.28999999999999</v>
      </c>
    </row>
    <row r="6182" spans="1:5" ht="13.9" customHeight="1" x14ac:dyDescent="0.25">
      <c r="A6182" s="17">
        <v>6180</v>
      </c>
      <c r="B6182" s="18" t="s">
        <v>12387</v>
      </c>
      <c r="C6182" s="19" t="s">
        <v>12388</v>
      </c>
      <c r="D6182" s="15">
        <f>Dados!$D$2+Dados!E6182</f>
        <v>79.009999999999991</v>
      </c>
      <c r="E6182" s="16">
        <f>Dados!$G$2+Dados!H6182</f>
        <v>111.00999999999999</v>
      </c>
    </row>
    <row r="6183" spans="1:5" ht="13.9" customHeight="1" x14ac:dyDescent="0.25">
      <c r="A6183" s="17">
        <v>6181</v>
      </c>
      <c r="B6183" s="18" t="s">
        <v>12389</v>
      </c>
      <c r="C6183" s="19" t="s">
        <v>12390</v>
      </c>
      <c r="D6183" s="15">
        <f>Dados!$D$2+Dados!E6183</f>
        <v>74.94</v>
      </c>
      <c r="E6183" s="16">
        <f>Dados!$G$2+Dados!H6183</f>
        <v>106.94</v>
      </c>
    </row>
    <row r="6184" spans="1:5" ht="13.9" customHeight="1" x14ac:dyDescent="0.25">
      <c r="A6184" s="17">
        <v>6182</v>
      </c>
      <c r="B6184" s="18" t="s">
        <v>12391</v>
      </c>
      <c r="C6184" s="19" t="s">
        <v>12392</v>
      </c>
      <c r="D6184" s="15">
        <f>Dados!$D$2+Dados!E6184</f>
        <v>249.9</v>
      </c>
      <c r="E6184" s="16">
        <f>Dados!$G$2+Dados!H6184</f>
        <v>281.89999999999998</v>
      </c>
    </row>
    <row r="6185" spans="1:5" ht="13.9" customHeight="1" x14ac:dyDescent="0.25">
      <c r="A6185" s="17">
        <v>6183</v>
      </c>
      <c r="B6185" s="18" t="s">
        <v>12393</v>
      </c>
      <c r="C6185" s="19" t="s">
        <v>12394</v>
      </c>
      <c r="D6185" s="15">
        <f>Dados!$D$2+Dados!E6185</f>
        <v>304.14999999999998</v>
      </c>
      <c r="E6185" s="16">
        <f>Dados!$G$2+Dados!H6185</f>
        <v>336.15</v>
      </c>
    </row>
    <row r="6186" spans="1:5" ht="13.9" customHeight="1" x14ac:dyDescent="0.25">
      <c r="A6186" s="17">
        <v>6184</v>
      </c>
      <c r="B6186" s="18" t="s">
        <v>12395</v>
      </c>
      <c r="C6186" s="19" t="s">
        <v>12396</v>
      </c>
      <c r="D6186" s="15">
        <f>Dados!$D$2+Dados!E6186</f>
        <v>249.9</v>
      </c>
      <c r="E6186" s="16">
        <f>Dados!$G$2+Dados!H6186</f>
        <v>281.89999999999998</v>
      </c>
    </row>
    <row r="6187" spans="1:5" ht="13.9" customHeight="1" x14ac:dyDescent="0.25">
      <c r="A6187" s="17">
        <v>6185</v>
      </c>
      <c r="B6187" s="18" t="s">
        <v>12397</v>
      </c>
      <c r="C6187" s="19" t="s">
        <v>12398</v>
      </c>
      <c r="D6187" s="15">
        <f>Dados!$D$2+Dados!E6187</f>
        <v>304.14999999999998</v>
      </c>
      <c r="E6187" s="16">
        <f>Dados!$G$2+Dados!H6187</f>
        <v>336.15</v>
      </c>
    </row>
    <row r="6188" spans="1:5" ht="13.9" customHeight="1" x14ac:dyDescent="0.25">
      <c r="A6188" s="17">
        <v>6186</v>
      </c>
      <c r="B6188" s="18" t="s">
        <v>12399</v>
      </c>
      <c r="C6188" s="19" t="s">
        <v>12400</v>
      </c>
      <c r="D6188" s="15">
        <f>Dados!$D$2+Dados!E6188</f>
        <v>255.32</v>
      </c>
      <c r="E6188" s="16">
        <f>Dados!$G$2+Dados!H6188</f>
        <v>287.32</v>
      </c>
    </row>
    <row r="6189" spans="1:5" ht="13.9" customHeight="1" x14ac:dyDescent="0.25">
      <c r="A6189" s="17">
        <v>6187</v>
      </c>
      <c r="B6189" s="18" t="s">
        <v>12401</v>
      </c>
      <c r="C6189" s="19" t="s">
        <v>12402</v>
      </c>
      <c r="D6189" s="15">
        <f>Dados!$D$2+Dados!E6189</f>
        <v>304.14999999999998</v>
      </c>
      <c r="E6189" s="16">
        <f>Dados!$G$2+Dados!H6189</f>
        <v>336.15</v>
      </c>
    </row>
    <row r="6190" spans="1:5" ht="13.9" customHeight="1" x14ac:dyDescent="0.25">
      <c r="A6190" s="17">
        <v>6188</v>
      </c>
      <c r="B6190" s="18" t="s">
        <v>12403</v>
      </c>
      <c r="C6190" s="19" t="s">
        <v>12404</v>
      </c>
      <c r="D6190" s="15">
        <f>Dados!$D$2+Dados!E6190</f>
        <v>249.9</v>
      </c>
      <c r="E6190" s="16">
        <f>Dados!$G$2+Dados!H6190</f>
        <v>281.89999999999998</v>
      </c>
    </row>
    <row r="6191" spans="1:5" ht="13.9" customHeight="1" x14ac:dyDescent="0.25">
      <c r="A6191" s="17">
        <v>6189</v>
      </c>
      <c r="B6191" s="18" t="s">
        <v>12405</v>
      </c>
      <c r="C6191" s="19" t="s">
        <v>12406</v>
      </c>
      <c r="D6191" s="15">
        <f>Dados!$D$2+Dados!E6191</f>
        <v>255.32</v>
      </c>
      <c r="E6191" s="16">
        <f>Dados!$G$2+Dados!H6191</f>
        <v>287.32</v>
      </c>
    </row>
    <row r="6192" spans="1:5" ht="13.9" customHeight="1" x14ac:dyDescent="0.25">
      <c r="A6192" s="17">
        <v>6190</v>
      </c>
      <c r="B6192" s="18" t="s">
        <v>12407</v>
      </c>
      <c r="C6192" s="19" t="s">
        <v>12408</v>
      </c>
      <c r="D6192" s="15">
        <f>Dados!$D$2+Dados!E6192</f>
        <v>249.9</v>
      </c>
      <c r="E6192" s="16">
        <f>Dados!$G$2+Dados!H6192</f>
        <v>281.89999999999998</v>
      </c>
    </row>
    <row r="6193" spans="1:5" ht="13.9" customHeight="1" x14ac:dyDescent="0.25">
      <c r="A6193" s="17">
        <v>6191</v>
      </c>
      <c r="B6193" s="18" t="s">
        <v>12409</v>
      </c>
      <c r="C6193" s="19" t="s">
        <v>12410</v>
      </c>
      <c r="D6193" s="15">
        <f>Dados!$D$2+Dados!E6193</f>
        <v>116.98</v>
      </c>
      <c r="E6193" s="16">
        <f>Dados!$G$2+Dados!H6193</f>
        <v>148.98000000000002</v>
      </c>
    </row>
    <row r="6194" spans="1:5" ht="13.9" customHeight="1" x14ac:dyDescent="0.25">
      <c r="A6194" s="17">
        <v>6192</v>
      </c>
      <c r="B6194" s="18" t="s">
        <v>12411</v>
      </c>
      <c r="C6194" s="19" t="s">
        <v>12412</v>
      </c>
      <c r="D6194" s="15">
        <f>Dados!$D$2+Dados!E6194</f>
        <v>116.98</v>
      </c>
      <c r="E6194" s="16">
        <f>Dados!$G$2+Dados!H6194</f>
        <v>148.98000000000002</v>
      </c>
    </row>
    <row r="6195" spans="1:5" ht="13.9" customHeight="1" x14ac:dyDescent="0.25">
      <c r="A6195" s="17">
        <v>6193</v>
      </c>
      <c r="B6195" s="18" t="s">
        <v>12413</v>
      </c>
      <c r="C6195" s="19" t="s">
        <v>12414</v>
      </c>
      <c r="D6195" s="15">
        <f>Dados!$D$2+Dados!E6195</f>
        <v>116.98</v>
      </c>
      <c r="E6195" s="16">
        <f>Dados!$G$2+Dados!H6195</f>
        <v>148.98000000000002</v>
      </c>
    </row>
    <row r="6196" spans="1:5" ht="13.9" customHeight="1" x14ac:dyDescent="0.25">
      <c r="A6196" s="17">
        <v>6194</v>
      </c>
      <c r="B6196" s="18" t="s">
        <v>12415</v>
      </c>
      <c r="C6196" s="19" t="s">
        <v>12416</v>
      </c>
      <c r="D6196" s="15">
        <f>Dados!$D$2+Dados!E6196</f>
        <v>116.98</v>
      </c>
      <c r="E6196" s="16">
        <f>Dados!$G$2+Dados!H6196</f>
        <v>148.98000000000002</v>
      </c>
    </row>
    <row r="6197" spans="1:5" ht="13.9" customHeight="1" x14ac:dyDescent="0.25">
      <c r="A6197" s="17">
        <v>6195</v>
      </c>
      <c r="B6197" s="18" t="s">
        <v>12417</v>
      </c>
      <c r="C6197" s="19" t="s">
        <v>12418</v>
      </c>
      <c r="D6197" s="15">
        <f>Dados!$D$2+Dados!E6197</f>
        <v>87.14</v>
      </c>
      <c r="E6197" s="16">
        <f>Dados!$G$2+Dados!H6197</f>
        <v>119.14</v>
      </c>
    </row>
    <row r="6198" spans="1:5" ht="13.9" customHeight="1" x14ac:dyDescent="0.25">
      <c r="A6198" s="17">
        <v>6196</v>
      </c>
      <c r="B6198" s="18" t="s">
        <v>12419</v>
      </c>
      <c r="C6198" s="19" t="s">
        <v>12420</v>
      </c>
      <c r="D6198" s="15">
        <f>Dados!$D$2+Dados!E6198</f>
        <v>87.14</v>
      </c>
      <c r="E6198" s="16">
        <f>Dados!$G$2+Dados!H6198</f>
        <v>119.14</v>
      </c>
    </row>
    <row r="6199" spans="1:5" ht="13.9" customHeight="1" x14ac:dyDescent="0.25">
      <c r="A6199" s="17">
        <v>6197</v>
      </c>
      <c r="B6199" s="18" t="s">
        <v>12421</v>
      </c>
      <c r="C6199" s="19" t="s">
        <v>12422</v>
      </c>
      <c r="D6199" s="15">
        <f>Dados!$D$2+Dados!E6199</f>
        <v>76.289999999999992</v>
      </c>
      <c r="E6199" s="16">
        <f>Dados!$G$2+Dados!H6199</f>
        <v>108.28999999999999</v>
      </c>
    </row>
    <row r="6200" spans="1:5" ht="13.9" customHeight="1" x14ac:dyDescent="0.25">
      <c r="A6200" s="17">
        <v>6198</v>
      </c>
      <c r="B6200" s="18" t="s">
        <v>12423</v>
      </c>
      <c r="C6200" s="19" t="s">
        <v>12424</v>
      </c>
      <c r="D6200" s="15">
        <f>Dados!$D$2+Dados!E6200</f>
        <v>76.289999999999992</v>
      </c>
      <c r="E6200" s="16">
        <f>Dados!$G$2+Dados!H6200</f>
        <v>108.28999999999999</v>
      </c>
    </row>
    <row r="6201" spans="1:5" ht="13.9" customHeight="1" x14ac:dyDescent="0.25">
      <c r="A6201" s="17">
        <v>6199</v>
      </c>
      <c r="B6201" s="18" t="s">
        <v>12425</v>
      </c>
      <c r="C6201" s="19" t="s">
        <v>12426</v>
      </c>
      <c r="D6201" s="15">
        <f>Dados!$D$2+Dados!E6201</f>
        <v>76.289999999999992</v>
      </c>
      <c r="E6201" s="16">
        <f>Dados!$G$2+Dados!H6201</f>
        <v>108.28999999999999</v>
      </c>
    </row>
    <row r="6202" spans="1:5" ht="13.9" customHeight="1" x14ac:dyDescent="0.25">
      <c r="A6202" s="17">
        <v>6200</v>
      </c>
      <c r="B6202" s="18" t="s">
        <v>12427</v>
      </c>
      <c r="C6202" s="19" t="s">
        <v>12428</v>
      </c>
      <c r="D6202" s="15">
        <f>Dados!$D$2+Dados!E6202</f>
        <v>76.289999999999992</v>
      </c>
      <c r="E6202" s="16">
        <f>Dados!$G$2+Dados!H6202</f>
        <v>108.28999999999999</v>
      </c>
    </row>
    <row r="6203" spans="1:5" ht="13.9" customHeight="1" x14ac:dyDescent="0.25">
      <c r="A6203" s="17">
        <v>6201</v>
      </c>
      <c r="B6203" s="18" t="s">
        <v>12429</v>
      </c>
      <c r="C6203" s="19" t="s">
        <v>12430</v>
      </c>
      <c r="D6203" s="15">
        <f>Dados!$D$2+Dados!E6203</f>
        <v>347.55</v>
      </c>
      <c r="E6203" s="16">
        <f>Dados!$G$2+Dados!H6203</f>
        <v>379.55</v>
      </c>
    </row>
    <row r="6204" spans="1:5" ht="13.9" customHeight="1" x14ac:dyDescent="0.25">
      <c r="A6204" s="17">
        <v>6202</v>
      </c>
      <c r="B6204" s="18" t="s">
        <v>12431</v>
      </c>
      <c r="C6204" s="19" t="s">
        <v>12432</v>
      </c>
      <c r="D6204" s="15">
        <f>Dados!$D$2+Dados!E6204</f>
        <v>290.58999999999997</v>
      </c>
      <c r="E6204" s="16">
        <f>Dados!$G$2+Dados!H6204</f>
        <v>322.58999999999997</v>
      </c>
    </row>
    <row r="6205" spans="1:5" ht="13.7" customHeight="1" x14ac:dyDescent="0.25">
      <c r="A6205" s="17">
        <v>6203</v>
      </c>
      <c r="B6205" s="18" t="s">
        <v>12433</v>
      </c>
      <c r="C6205" s="19" t="s">
        <v>12434</v>
      </c>
      <c r="D6205" s="15">
        <f>Dados!$D$2+Dados!E6205</f>
        <v>347.55</v>
      </c>
      <c r="E6205" s="16">
        <f>Dados!$G$2+Dados!H6205</f>
        <v>379.55</v>
      </c>
    </row>
    <row r="6206" spans="1:5" ht="13.9" customHeight="1" x14ac:dyDescent="0.25">
      <c r="A6206" s="17">
        <v>6204</v>
      </c>
      <c r="B6206" s="18" t="s">
        <v>12435</v>
      </c>
      <c r="C6206" s="19" t="s">
        <v>12436</v>
      </c>
      <c r="D6206" s="15">
        <f>Dados!$D$2+Dados!E6206</f>
        <v>385.53</v>
      </c>
      <c r="E6206" s="16">
        <f>Dados!$G$2+Dados!H6206</f>
        <v>417.53</v>
      </c>
    </row>
    <row r="6207" spans="1:5" ht="13.9" customHeight="1" x14ac:dyDescent="0.25">
      <c r="A6207" s="17">
        <v>6205</v>
      </c>
      <c r="B6207" s="18" t="s">
        <v>12437</v>
      </c>
      <c r="C6207" s="19" t="s">
        <v>12438</v>
      </c>
      <c r="D6207" s="15">
        <f>Dados!$D$2+Dados!E6207</f>
        <v>401.8</v>
      </c>
      <c r="E6207" s="16">
        <f>Dados!$G$2+Dados!H6207</f>
        <v>433.8</v>
      </c>
    </row>
    <row r="6208" spans="1:5" ht="13.9" customHeight="1" x14ac:dyDescent="0.25">
      <c r="A6208" s="17">
        <v>6206</v>
      </c>
      <c r="B6208" s="18" t="s">
        <v>12439</v>
      </c>
      <c r="C6208" s="19" t="s">
        <v>12440</v>
      </c>
      <c r="D6208" s="15">
        <f>Dados!$D$2+Dados!E6208</f>
        <v>466.91</v>
      </c>
      <c r="E6208" s="16">
        <f>Dados!$G$2+Dados!H6208</f>
        <v>498.91</v>
      </c>
    </row>
    <row r="6209" spans="1:5" ht="13.9" customHeight="1" x14ac:dyDescent="0.25">
      <c r="A6209" s="17">
        <v>6207</v>
      </c>
      <c r="B6209" s="18" t="s">
        <v>12441</v>
      </c>
      <c r="C6209" s="19" t="s">
        <v>12442</v>
      </c>
      <c r="D6209" s="15">
        <f>Dados!$D$2+Dados!E6209</f>
        <v>385.53</v>
      </c>
      <c r="E6209" s="16">
        <f>Dados!$G$2+Dados!H6209</f>
        <v>417.53</v>
      </c>
    </row>
    <row r="6210" spans="1:5" ht="13.9" customHeight="1" x14ac:dyDescent="0.25">
      <c r="A6210" s="17">
        <v>6208</v>
      </c>
      <c r="B6210" s="18" t="s">
        <v>12443</v>
      </c>
      <c r="C6210" s="19" t="s">
        <v>12444</v>
      </c>
      <c r="D6210" s="15">
        <f>Dados!$D$2+Dados!E6210</f>
        <v>415.37</v>
      </c>
      <c r="E6210" s="16">
        <f>Dados!$G$2+Dados!H6210</f>
        <v>447.37</v>
      </c>
    </row>
    <row r="6211" spans="1:5" ht="13.9" customHeight="1" x14ac:dyDescent="0.25">
      <c r="A6211" s="17">
        <v>6209</v>
      </c>
      <c r="B6211" s="18" t="s">
        <v>12445</v>
      </c>
      <c r="C6211" s="19" t="s">
        <v>12446</v>
      </c>
      <c r="D6211" s="15">
        <f>Dados!$D$2+Dados!E6211</f>
        <v>287.88</v>
      </c>
      <c r="E6211" s="16">
        <f>Dados!$G$2+Dados!H6211</f>
        <v>319.88</v>
      </c>
    </row>
    <row r="6212" spans="1:5" ht="13.9" customHeight="1" x14ac:dyDescent="0.25">
      <c r="A6212" s="17">
        <v>6210</v>
      </c>
      <c r="B6212" s="18" t="s">
        <v>12447</v>
      </c>
      <c r="C6212" s="19" t="s">
        <v>12448</v>
      </c>
      <c r="D6212" s="15">
        <f>Dados!$D$2+Dados!E6212</f>
        <v>404.52</v>
      </c>
      <c r="E6212" s="16">
        <f>Dados!$G$2+Dados!H6212</f>
        <v>436.52</v>
      </c>
    </row>
    <row r="6213" spans="1:5" ht="13.9" customHeight="1" x14ac:dyDescent="0.25">
      <c r="A6213" s="17">
        <v>6211</v>
      </c>
      <c r="B6213" s="18" t="s">
        <v>12449</v>
      </c>
      <c r="C6213" s="19" t="s">
        <v>12450</v>
      </c>
      <c r="D6213" s="15">
        <f>Dados!$D$2+Dados!E6213</f>
        <v>323.14</v>
      </c>
      <c r="E6213" s="16">
        <f>Dados!$G$2+Dados!H6213</f>
        <v>355.14</v>
      </c>
    </row>
    <row r="6214" spans="1:5" ht="13.9" customHeight="1" x14ac:dyDescent="0.25">
      <c r="A6214" s="17">
        <v>6212</v>
      </c>
      <c r="B6214" s="18" t="s">
        <v>12451</v>
      </c>
      <c r="C6214" s="19" t="s">
        <v>12452</v>
      </c>
      <c r="D6214" s="15">
        <f>Dados!$D$2+Dados!E6214</f>
        <v>385.53</v>
      </c>
      <c r="E6214" s="16">
        <f>Dados!$G$2+Dados!H6214</f>
        <v>417.53</v>
      </c>
    </row>
    <row r="6215" spans="1:5" ht="13.9" customHeight="1" x14ac:dyDescent="0.25">
      <c r="A6215" s="17">
        <v>6213</v>
      </c>
      <c r="B6215" s="18" t="s">
        <v>12453</v>
      </c>
      <c r="C6215" s="19" t="s">
        <v>12454</v>
      </c>
      <c r="D6215" s="15">
        <f>Dados!$D$2+Dados!E6215</f>
        <v>290.58999999999997</v>
      </c>
      <c r="E6215" s="16">
        <f>Dados!$G$2+Dados!H6215</f>
        <v>322.58999999999997</v>
      </c>
    </row>
    <row r="6216" spans="1:5" ht="13.9" customHeight="1" x14ac:dyDescent="0.25">
      <c r="A6216" s="17">
        <v>6214</v>
      </c>
      <c r="B6216" s="18" t="s">
        <v>12455</v>
      </c>
      <c r="C6216" s="19" t="s">
        <v>12456</v>
      </c>
      <c r="D6216" s="15">
        <f>Dados!$D$2+Dados!E6216</f>
        <v>328.56</v>
      </c>
      <c r="E6216" s="16">
        <f>Dados!$G$2+Dados!H6216</f>
        <v>360.56</v>
      </c>
    </row>
    <row r="6217" spans="1:5" ht="13.9" customHeight="1" x14ac:dyDescent="0.25">
      <c r="A6217" s="17">
        <v>6215</v>
      </c>
      <c r="B6217" s="18" t="s">
        <v>12457</v>
      </c>
      <c r="C6217" s="19" t="s">
        <v>12458</v>
      </c>
      <c r="D6217" s="15">
        <f>Dados!$D$2+Dados!E6217</f>
        <v>277.02999999999997</v>
      </c>
      <c r="E6217" s="16">
        <f>Dados!$G$2+Dados!H6217</f>
        <v>309.02999999999997</v>
      </c>
    </row>
    <row r="6218" spans="1:5" ht="13.9" customHeight="1" x14ac:dyDescent="0.25">
      <c r="A6218" s="17">
        <v>6216</v>
      </c>
      <c r="B6218" s="18" t="s">
        <v>12459</v>
      </c>
      <c r="C6218" s="19" t="s">
        <v>12460</v>
      </c>
      <c r="D6218" s="15">
        <f>Dados!$D$2+Dados!E6218</f>
        <v>363.83</v>
      </c>
      <c r="E6218" s="16">
        <f>Dados!$G$2+Dados!H6218</f>
        <v>395.83</v>
      </c>
    </row>
    <row r="6219" spans="1:5" ht="13.9" customHeight="1" x14ac:dyDescent="0.25">
      <c r="A6219" s="17">
        <v>6217</v>
      </c>
      <c r="B6219" s="18" t="s">
        <v>12461</v>
      </c>
      <c r="C6219" s="19" t="s">
        <v>12462</v>
      </c>
      <c r="D6219" s="15">
        <f>Dados!$D$2+Dados!E6219</f>
        <v>249.9</v>
      </c>
      <c r="E6219" s="16">
        <f>Dados!$G$2+Dados!H6219</f>
        <v>281.89999999999998</v>
      </c>
    </row>
    <row r="6220" spans="1:5" ht="13.9" customHeight="1" x14ac:dyDescent="0.25">
      <c r="A6220" s="17">
        <v>6218</v>
      </c>
      <c r="B6220" s="18" t="s">
        <v>12463</v>
      </c>
      <c r="C6220" s="19" t="s">
        <v>12464</v>
      </c>
      <c r="D6220" s="15">
        <f>Dados!$D$2+Dados!E6220</f>
        <v>126.75</v>
      </c>
      <c r="E6220" s="16">
        <f>Dados!$G$2+Dados!H6220</f>
        <v>158.75</v>
      </c>
    </row>
    <row r="6221" spans="1:5" ht="13.9" customHeight="1" x14ac:dyDescent="0.25">
      <c r="A6221" s="17">
        <v>6219</v>
      </c>
      <c r="B6221" s="18" t="s">
        <v>12465</v>
      </c>
      <c r="C6221" s="19" t="s">
        <v>12466</v>
      </c>
      <c r="D6221" s="15">
        <f>Dados!$D$2+Dados!E6221</f>
        <v>282.45</v>
      </c>
      <c r="E6221" s="16">
        <f>Dados!$G$2+Dados!H6221</f>
        <v>314.45</v>
      </c>
    </row>
    <row r="6222" spans="1:5" ht="13.9" customHeight="1" x14ac:dyDescent="0.25">
      <c r="A6222" s="17">
        <v>6220</v>
      </c>
      <c r="B6222" s="18" t="s">
        <v>12467</v>
      </c>
      <c r="C6222" s="19" t="s">
        <v>12468</v>
      </c>
      <c r="D6222" s="15">
        <f>Dados!$D$2+Dados!E6222</f>
        <v>296.01</v>
      </c>
      <c r="E6222" s="16">
        <f>Dados!$G$2+Dados!H6222</f>
        <v>328.01</v>
      </c>
    </row>
    <row r="6223" spans="1:5" ht="13.9" customHeight="1" x14ac:dyDescent="0.25">
      <c r="A6223" s="17">
        <v>6221</v>
      </c>
      <c r="B6223" s="18" t="s">
        <v>12469</v>
      </c>
      <c r="C6223" s="19" t="s">
        <v>12470</v>
      </c>
      <c r="D6223" s="15">
        <f>Dados!$D$2+Dados!E6223</f>
        <v>244.47</v>
      </c>
      <c r="E6223" s="16">
        <f>Dados!$G$2+Dados!H6223</f>
        <v>276.47000000000003</v>
      </c>
    </row>
    <row r="6224" spans="1:5" ht="13.9" customHeight="1" x14ac:dyDescent="0.25">
      <c r="A6224" s="17">
        <v>6222</v>
      </c>
      <c r="B6224" s="18" t="s">
        <v>12471</v>
      </c>
      <c r="C6224" s="19" t="s">
        <v>12472</v>
      </c>
      <c r="D6224" s="15">
        <f>Dados!$D$2+Dados!E6224</f>
        <v>304.14999999999998</v>
      </c>
      <c r="E6224" s="16">
        <f>Dados!$G$2+Dados!H6224</f>
        <v>336.15</v>
      </c>
    </row>
    <row r="6225" spans="1:5" ht="13.9" customHeight="1" x14ac:dyDescent="0.25">
      <c r="A6225" s="17">
        <v>6223</v>
      </c>
      <c r="B6225" s="18" t="s">
        <v>12473</v>
      </c>
      <c r="C6225" s="19" t="s">
        <v>12474</v>
      </c>
      <c r="D6225" s="15">
        <f>Dados!$D$2+Dados!E6225</f>
        <v>461.48</v>
      </c>
      <c r="E6225" s="16">
        <f>Dados!$G$2+Dados!H6225</f>
        <v>493.48</v>
      </c>
    </row>
    <row r="6226" spans="1:5" ht="13.9" customHeight="1" x14ac:dyDescent="0.25">
      <c r="A6226" s="17">
        <v>6224</v>
      </c>
      <c r="B6226" s="18" t="s">
        <v>12475</v>
      </c>
      <c r="C6226" s="19" t="s">
        <v>12476</v>
      </c>
      <c r="D6226" s="15">
        <f>Dados!$D$2+Dados!E6226</f>
        <v>287.88</v>
      </c>
      <c r="E6226" s="16">
        <f>Dados!$G$2+Dados!H6226</f>
        <v>319.88</v>
      </c>
    </row>
    <row r="6227" spans="1:5" ht="13.9" customHeight="1" x14ac:dyDescent="0.25">
      <c r="A6227" s="17">
        <v>6225</v>
      </c>
      <c r="B6227" s="18" t="s">
        <v>12477</v>
      </c>
      <c r="C6227" s="19" t="s">
        <v>12478</v>
      </c>
      <c r="D6227" s="15">
        <f>Dados!$D$2+Dados!E6227</f>
        <v>225.49</v>
      </c>
      <c r="E6227" s="16">
        <f>Dados!$G$2+Dados!H6227</f>
        <v>257.49</v>
      </c>
    </row>
    <row r="6228" spans="1:5" ht="13.9" customHeight="1" x14ac:dyDescent="0.25">
      <c r="A6228" s="17">
        <v>6226</v>
      </c>
      <c r="B6228" s="18" t="s">
        <v>12479</v>
      </c>
      <c r="C6228" s="19" t="s">
        <v>12480</v>
      </c>
      <c r="D6228" s="15">
        <f>Dados!$D$2+Dados!E6228</f>
        <v>259.39</v>
      </c>
      <c r="E6228" s="16">
        <f>Dados!$G$2+Dados!H6228</f>
        <v>291.39</v>
      </c>
    </row>
    <row r="6229" spans="1:5" ht="13.9" customHeight="1" x14ac:dyDescent="0.25">
      <c r="A6229" s="17">
        <v>6227</v>
      </c>
      <c r="B6229" s="18" t="s">
        <v>12481</v>
      </c>
      <c r="C6229" s="19" t="s">
        <v>12482</v>
      </c>
      <c r="D6229" s="15">
        <f>Dados!$D$2+Dados!E6229</f>
        <v>352.98</v>
      </c>
      <c r="E6229" s="16">
        <f>Dados!$G$2+Dados!H6229</f>
        <v>384.98</v>
      </c>
    </row>
    <row r="6230" spans="1:5" ht="13.9" customHeight="1" x14ac:dyDescent="0.25">
      <c r="A6230" s="17">
        <v>6228</v>
      </c>
      <c r="B6230" s="18" t="s">
        <v>12483</v>
      </c>
      <c r="C6230" s="19" t="s">
        <v>12484</v>
      </c>
      <c r="D6230" s="15">
        <f>Dados!$D$2+Dados!E6230</f>
        <v>285.16000000000003</v>
      </c>
      <c r="E6230" s="16">
        <f>Dados!$G$2+Dados!H6230</f>
        <v>317.16000000000003</v>
      </c>
    </row>
    <row r="6231" spans="1:5" ht="13.9" customHeight="1" x14ac:dyDescent="0.25">
      <c r="A6231" s="17">
        <v>6229</v>
      </c>
      <c r="B6231" s="18" t="s">
        <v>12485</v>
      </c>
      <c r="C6231" s="19" t="s">
        <v>12486</v>
      </c>
      <c r="D6231" s="15">
        <f>Dados!$D$2+Dados!E6231</f>
        <v>222.77</v>
      </c>
      <c r="E6231" s="16">
        <f>Dados!$G$2+Dados!H6231</f>
        <v>254.77</v>
      </c>
    </row>
    <row r="6232" spans="1:5" ht="13.9" customHeight="1" x14ac:dyDescent="0.25">
      <c r="A6232" s="17">
        <v>6230</v>
      </c>
      <c r="B6232" s="18" t="s">
        <v>12487</v>
      </c>
      <c r="C6232" s="19" t="s">
        <v>12488</v>
      </c>
      <c r="D6232" s="15">
        <f>Dados!$D$2+Dados!E6232</f>
        <v>319.07</v>
      </c>
      <c r="E6232" s="16">
        <f>Dados!$G$2+Dados!H6232</f>
        <v>351.07</v>
      </c>
    </row>
    <row r="6233" spans="1:5" ht="13.9" customHeight="1" x14ac:dyDescent="0.25">
      <c r="A6233" s="17">
        <v>6231</v>
      </c>
      <c r="B6233" s="18" t="s">
        <v>12489</v>
      </c>
      <c r="C6233" s="19" t="s">
        <v>12490</v>
      </c>
      <c r="D6233" s="15">
        <f>Dados!$D$2+Dados!E6233</f>
        <v>319.07</v>
      </c>
      <c r="E6233" s="16">
        <f>Dados!$G$2+Dados!H6233</f>
        <v>351.07</v>
      </c>
    </row>
    <row r="6234" spans="1:5" ht="13.9" customHeight="1" x14ac:dyDescent="0.25">
      <c r="A6234" s="17">
        <v>6232</v>
      </c>
      <c r="B6234" s="18" t="s">
        <v>12491</v>
      </c>
      <c r="C6234" s="19" t="s">
        <v>12492</v>
      </c>
      <c r="D6234" s="15">
        <f>Dados!$D$2+Dados!E6234</f>
        <v>244.47</v>
      </c>
      <c r="E6234" s="16">
        <f>Dados!$G$2+Dados!H6234</f>
        <v>276.47000000000003</v>
      </c>
    </row>
    <row r="6235" spans="1:5" ht="13.9" customHeight="1" x14ac:dyDescent="0.25">
      <c r="A6235" s="17">
        <v>6233</v>
      </c>
      <c r="B6235" s="18" t="s">
        <v>12493</v>
      </c>
      <c r="C6235" s="19" t="s">
        <v>12494</v>
      </c>
      <c r="D6235" s="15">
        <f>Dados!$D$2+Dados!E6235</f>
        <v>264.82</v>
      </c>
      <c r="E6235" s="16">
        <f>Dados!$G$2+Dados!H6235</f>
        <v>296.82</v>
      </c>
    </row>
    <row r="6236" spans="1:5" ht="13.9" customHeight="1" x14ac:dyDescent="0.25">
      <c r="A6236" s="17">
        <v>6234</v>
      </c>
      <c r="B6236" s="18" t="s">
        <v>12495</v>
      </c>
      <c r="C6236" s="19" t="s">
        <v>12496</v>
      </c>
      <c r="D6236" s="15">
        <f>Dados!$D$2+Dados!E6236</f>
        <v>244.47</v>
      </c>
      <c r="E6236" s="16">
        <f>Dados!$G$2+Dados!H6236</f>
        <v>276.47000000000003</v>
      </c>
    </row>
    <row r="6237" spans="1:5" ht="13.9" customHeight="1" x14ac:dyDescent="0.25">
      <c r="A6237" s="17">
        <v>6235</v>
      </c>
      <c r="B6237" s="18" t="s">
        <v>12497</v>
      </c>
      <c r="C6237" s="19" t="s">
        <v>12498</v>
      </c>
      <c r="D6237" s="15">
        <f>Dados!$D$2+Dados!E6237</f>
        <v>182.08</v>
      </c>
      <c r="E6237" s="16">
        <f>Dados!$G$2+Dados!H6237</f>
        <v>214.08</v>
      </c>
    </row>
    <row r="6238" spans="1:5" ht="13.9" customHeight="1" x14ac:dyDescent="0.25">
      <c r="A6238" s="17">
        <v>6236</v>
      </c>
      <c r="B6238" s="18" t="s">
        <v>12499</v>
      </c>
      <c r="C6238" s="19" t="s">
        <v>12500</v>
      </c>
      <c r="D6238" s="15">
        <f>Dados!$D$2+Dados!E6238</f>
        <v>270.24</v>
      </c>
      <c r="E6238" s="16">
        <f>Dados!$G$2+Dados!H6238</f>
        <v>302.24</v>
      </c>
    </row>
    <row r="6239" spans="1:5" ht="13.9" customHeight="1" x14ac:dyDescent="0.25">
      <c r="A6239" s="17">
        <v>6237</v>
      </c>
      <c r="B6239" s="18" t="s">
        <v>12501</v>
      </c>
      <c r="C6239" s="19" t="s">
        <v>12502</v>
      </c>
      <c r="D6239" s="15">
        <f>Dados!$D$2+Dados!E6239</f>
        <v>244.47</v>
      </c>
      <c r="E6239" s="16">
        <f>Dados!$G$2+Dados!H6239</f>
        <v>276.47000000000003</v>
      </c>
    </row>
    <row r="6240" spans="1:5" ht="13.7" customHeight="1" x14ac:dyDescent="0.25">
      <c r="A6240" s="17">
        <v>6238</v>
      </c>
      <c r="B6240" s="18" t="s">
        <v>12503</v>
      </c>
      <c r="C6240" s="19" t="s">
        <v>12504</v>
      </c>
      <c r="D6240" s="15">
        <f>Dados!$D$2+Dados!E6240</f>
        <v>153.87</v>
      </c>
      <c r="E6240" s="16">
        <f>Dados!$G$2+Dados!H6240</f>
        <v>185.87</v>
      </c>
    </row>
    <row r="6241" spans="1:5" ht="13.9" customHeight="1" x14ac:dyDescent="0.25">
      <c r="A6241" s="17">
        <v>6239</v>
      </c>
      <c r="B6241" s="18" t="s">
        <v>12505</v>
      </c>
      <c r="C6241" s="19" t="s">
        <v>12506</v>
      </c>
      <c r="D6241" s="15">
        <f>Dados!$D$2+Dados!E6241</f>
        <v>195.65</v>
      </c>
      <c r="E6241" s="16">
        <f>Dados!$G$2+Dados!H6241</f>
        <v>227.65</v>
      </c>
    </row>
    <row r="6242" spans="1:5" ht="13.9" customHeight="1" x14ac:dyDescent="0.25">
      <c r="A6242" s="17">
        <v>6240</v>
      </c>
      <c r="B6242" s="18" t="s">
        <v>12507</v>
      </c>
      <c r="C6242" s="19" t="s">
        <v>12508</v>
      </c>
      <c r="D6242" s="15">
        <f>Dados!$D$2+Dados!E6242</f>
        <v>263.46000000000004</v>
      </c>
      <c r="E6242" s="16">
        <f>Dados!$G$2+Dados!H6242</f>
        <v>295.46000000000004</v>
      </c>
    </row>
    <row r="6243" spans="1:5" ht="13.9" customHeight="1" x14ac:dyDescent="0.25">
      <c r="A6243" s="17">
        <v>6241</v>
      </c>
      <c r="B6243" s="18" t="s">
        <v>12509</v>
      </c>
      <c r="C6243" s="19" t="s">
        <v>12510</v>
      </c>
      <c r="D6243" s="15">
        <f>Dados!$D$2+Dados!E6243</f>
        <v>130.54000000000002</v>
      </c>
      <c r="E6243" s="16">
        <f>Dados!$G$2+Dados!H6243</f>
        <v>162.54000000000002</v>
      </c>
    </row>
    <row r="6244" spans="1:5" ht="13.9" customHeight="1" x14ac:dyDescent="0.25">
      <c r="A6244" s="17">
        <v>6242</v>
      </c>
      <c r="B6244" s="18" t="s">
        <v>12511</v>
      </c>
      <c r="C6244" s="19" t="s">
        <v>12512</v>
      </c>
      <c r="D6244" s="15">
        <f>Dados!$D$2+Dados!E6244</f>
        <v>192.93</v>
      </c>
      <c r="E6244" s="16">
        <f>Dados!$G$2+Dados!H6244</f>
        <v>224.93</v>
      </c>
    </row>
    <row r="6245" spans="1:5" ht="13.9" customHeight="1" x14ac:dyDescent="0.25">
      <c r="A6245" s="17">
        <v>6243</v>
      </c>
      <c r="B6245" s="18" t="s">
        <v>12513</v>
      </c>
      <c r="C6245" s="19" t="s">
        <v>12514</v>
      </c>
      <c r="D6245" s="15">
        <f>Dados!$D$2+Dados!E6245</f>
        <v>336.7</v>
      </c>
      <c r="E6245" s="16">
        <f>Dados!$G$2+Dados!H6245</f>
        <v>368.7</v>
      </c>
    </row>
    <row r="6246" spans="1:5" ht="13.9" customHeight="1" x14ac:dyDescent="0.25">
      <c r="A6246" s="17">
        <v>6244</v>
      </c>
      <c r="B6246" s="18" t="s">
        <v>12515</v>
      </c>
      <c r="C6246" s="19" t="s">
        <v>12516</v>
      </c>
      <c r="D6246" s="15">
        <f>Dados!$D$2+Dados!E6246</f>
        <v>135.97</v>
      </c>
      <c r="E6246" s="16">
        <f>Dados!$G$2+Dados!H6246</f>
        <v>167.97</v>
      </c>
    </row>
    <row r="6247" spans="1:5" ht="13.9" customHeight="1" x14ac:dyDescent="0.25">
      <c r="A6247" s="17">
        <v>6245</v>
      </c>
      <c r="B6247" s="18" t="s">
        <v>12517</v>
      </c>
      <c r="C6247" s="19" t="s">
        <v>12518</v>
      </c>
      <c r="D6247" s="15">
        <f>Dados!$D$2+Dados!E6247</f>
        <v>274.31</v>
      </c>
      <c r="E6247" s="16">
        <f>Dados!$G$2+Dados!H6247</f>
        <v>306.31</v>
      </c>
    </row>
    <row r="6248" spans="1:5" ht="13.9" customHeight="1" x14ac:dyDescent="0.25">
      <c r="A6248" s="17">
        <v>6246</v>
      </c>
      <c r="B6248" s="18" t="s">
        <v>12519</v>
      </c>
      <c r="C6248" s="19" t="s">
        <v>12520</v>
      </c>
      <c r="D6248" s="15">
        <f>Dados!$D$2+Dados!E6248</f>
        <v>198.36</v>
      </c>
      <c r="E6248" s="16">
        <f>Dados!$G$2+Dados!H6248</f>
        <v>230.36</v>
      </c>
    </row>
    <row r="6249" spans="1:5" ht="13.9" customHeight="1" x14ac:dyDescent="0.25">
      <c r="A6249" s="17">
        <v>6247</v>
      </c>
      <c r="B6249" s="18" t="s">
        <v>12521</v>
      </c>
      <c r="C6249" s="19" t="s">
        <v>12522</v>
      </c>
      <c r="D6249" s="15">
        <f>Dados!$D$2+Dados!E6249</f>
        <v>198.36</v>
      </c>
      <c r="E6249" s="16">
        <f>Dados!$G$2+Dados!H6249</f>
        <v>230.36</v>
      </c>
    </row>
    <row r="6250" spans="1:5" ht="13.9" customHeight="1" x14ac:dyDescent="0.25">
      <c r="A6250" s="17">
        <v>6248</v>
      </c>
      <c r="B6250" s="18" t="s">
        <v>12523</v>
      </c>
      <c r="C6250" s="19" t="s">
        <v>12524</v>
      </c>
      <c r="D6250" s="15">
        <f>Dados!$D$2+Dados!E6250</f>
        <v>301.44</v>
      </c>
      <c r="E6250" s="16">
        <f>Dados!$G$2+Dados!H6250</f>
        <v>333.44</v>
      </c>
    </row>
    <row r="6251" spans="1:5" ht="13.9" customHeight="1" x14ac:dyDescent="0.25">
      <c r="A6251" s="17">
        <v>6249</v>
      </c>
      <c r="B6251" s="18" t="s">
        <v>12525</v>
      </c>
      <c r="C6251" s="19" t="s">
        <v>12526</v>
      </c>
      <c r="D6251" s="15">
        <f>Dados!$D$2+Dados!E6251</f>
        <v>279.74</v>
      </c>
      <c r="E6251" s="16">
        <f>Dados!$G$2+Dados!H6251</f>
        <v>311.74</v>
      </c>
    </row>
    <row r="6252" spans="1:5" ht="13.9" customHeight="1" x14ac:dyDescent="0.25">
      <c r="A6252" s="17">
        <v>6250</v>
      </c>
      <c r="B6252" s="18" t="s">
        <v>12527</v>
      </c>
      <c r="C6252" s="19" t="s">
        <v>12528</v>
      </c>
      <c r="D6252" s="15">
        <f>Dados!$D$2+Dados!E6252</f>
        <v>113.18</v>
      </c>
      <c r="E6252" s="16">
        <f>Dados!$G$2+Dados!H6252</f>
        <v>145.18</v>
      </c>
    </row>
    <row r="6253" spans="1:5" ht="13.9" customHeight="1" x14ac:dyDescent="0.25">
      <c r="A6253" s="17">
        <v>6251</v>
      </c>
      <c r="B6253" s="18" t="s">
        <v>12529</v>
      </c>
      <c r="C6253" s="19" t="s">
        <v>12530</v>
      </c>
      <c r="D6253" s="15">
        <f>Dados!$D$2+Dados!E6253</f>
        <v>84.43</v>
      </c>
      <c r="E6253" s="16">
        <f>Dados!$G$2+Dados!H6253</f>
        <v>116.43</v>
      </c>
    </row>
    <row r="6254" spans="1:5" ht="13.9" customHeight="1" x14ac:dyDescent="0.25">
      <c r="A6254" s="17">
        <v>6252</v>
      </c>
      <c r="B6254" s="18" t="s">
        <v>12531</v>
      </c>
      <c r="C6254" s="19" t="s">
        <v>12532</v>
      </c>
      <c r="D6254" s="15">
        <f>Dados!$D$2+Dados!E6254</f>
        <v>84.43</v>
      </c>
      <c r="E6254" s="16">
        <f>Dados!$G$2+Dados!H6254</f>
        <v>116.43</v>
      </c>
    </row>
    <row r="6255" spans="1:5" ht="13.9" customHeight="1" x14ac:dyDescent="0.25">
      <c r="A6255" s="17">
        <v>6253</v>
      </c>
      <c r="B6255" s="18" t="s">
        <v>12533</v>
      </c>
      <c r="C6255" s="19" t="s">
        <v>12534</v>
      </c>
      <c r="D6255" s="15">
        <f>Dados!$D$2+Dados!E6255</f>
        <v>84.43</v>
      </c>
      <c r="E6255" s="16">
        <f>Dados!$G$2+Dados!H6255</f>
        <v>116.43</v>
      </c>
    </row>
    <row r="6256" spans="1:5" ht="13.9" customHeight="1" x14ac:dyDescent="0.25">
      <c r="A6256" s="17">
        <v>6254</v>
      </c>
      <c r="B6256" s="18" t="s">
        <v>12535</v>
      </c>
      <c r="C6256" s="19" t="s">
        <v>12536</v>
      </c>
      <c r="D6256" s="15">
        <f>Dados!$D$2+Dados!E6256</f>
        <v>84.43</v>
      </c>
      <c r="E6256" s="16">
        <f>Dados!$G$2+Dados!H6256</f>
        <v>116.43</v>
      </c>
    </row>
    <row r="6257" spans="1:5" ht="13.9" customHeight="1" x14ac:dyDescent="0.25">
      <c r="A6257" s="17">
        <v>6255</v>
      </c>
      <c r="B6257" s="18" t="s">
        <v>12537</v>
      </c>
      <c r="C6257" s="19" t="s">
        <v>12538</v>
      </c>
      <c r="D6257" s="15">
        <f>Dados!$D$2+Dados!E6257</f>
        <v>60.02</v>
      </c>
      <c r="E6257" s="16">
        <f>Dados!$G$2+Dados!H6257</f>
        <v>92.02000000000001</v>
      </c>
    </row>
    <row r="6258" spans="1:5" ht="13.9" customHeight="1" x14ac:dyDescent="0.25">
      <c r="A6258" s="17">
        <v>6256</v>
      </c>
      <c r="B6258" s="18" t="s">
        <v>12539</v>
      </c>
      <c r="C6258" s="19" t="s">
        <v>12540</v>
      </c>
      <c r="D6258" s="15">
        <f>Dados!$D$2+Dados!E6258</f>
        <v>60.02</v>
      </c>
      <c r="E6258" s="16">
        <f>Dados!$G$2+Dados!H6258</f>
        <v>92.02000000000001</v>
      </c>
    </row>
    <row r="6259" spans="1:5" ht="13.9" customHeight="1" x14ac:dyDescent="0.25">
      <c r="A6259" s="17">
        <v>6257</v>
      </c>
      <c r="B6259" s="18" t="s">
        <v>12541</v>
      </c>
      <c r="C6259" s="19" t="s">
        <v>12542</v>
      </c>
      <c r="D6259" s="15">
        <f>Dados!$D$2+Dados!E6259</f>
        <v>60.02</v>
      </c>
      <c r="E6259" s="16">
        <f>Dados!$G$2+Dados!H6259</f>
        <v>92.02000000000001</v>
      </c>
    </row>
    <row r="6260" spans="1:5" ht="13.9" customHeight="1" x14ac:dyDescent="0.25">
      <c r="A6260" s="17">
        <v>6258</v>
      </c>
      <c r="B6260" s="18" t="s">
        <v>12543</v>
      </c>
      <c r="C6260" s="19" t="s">
        <v>12544</v>
      </c>
      <c r="D6260" s="15">
        <f>Dados!$D$2+Dados!E6260</f>
        <v>60.02</v>
      </c>
      <c r="E6260" s="16">
        <f>Dados!$G$2+Dados!H6260</f>
        <v>92.02000000000001</v>
      </c>
    </row>
    <row r="6261" spans="1:5" ht="13.9" customHeight="1" x14ac:dyDescent="0.25">
      <c r="A6261" s="17">
        <v>6259</v>
      </c>
      <c r="B6261" s="18" t="s">
        <v>12545</v>
      </c>
      <c r="C6261" s="19" t="s">
        <v>12546</v>
      </c>
      <c r="D6261" s="15">
        <f>Dados!$D$2+Dados!E6261</f>
        <v>165.81</v>
      </c>
      <c r="E6261" s="16">
        <f>Dados!$G$2+Dados!H6261</f>
        <v>197.81</v>
      </c>
    </row>
    <row r="6262" spans="1:5" ht="13.9" customHeight="1" x14ac:dyDescent="0.25">
      <c r="A6262" s="17">
        <v>6260</v>
      </c>
      <c r="B6262" s="18" t="s">
        <v>12547</v>
      </c>
      <c r="C6262" s="19" t="s">
        <v>12548</v>
      </c>
      <c r="D6262" s="15">
        <f>Dados!$D$2+Dados!E6262</f>
        <v>108.84</v>
      </c>
      <c r="E6262" s="16">
        <f>Dados!$G$2+Dados!H6262</f>
        <v>140.84</v>
      </c>
    </row>
    <row r="6263" spans="1:5" ht="13.9" customHeight="1" x14ac:dyDescent="0.25">
      <c r="A6263" s="17">
        <v>6261</v>
      </c>
      <c r="B6263" s="18" t="s">
        <v>12549</v>
      </c>
      <c r="C6263" s="19" t="s">
        <v>12550</v>
      </c>
      <c r="D6263" s="15">
        <f>Dados!$D$2+Dados!E6263</f>
        <v>190.22</v>
      </c>
      <c r="E6263" s="16">
        <f>Dados!$G$2+Dados!H6263</f>
        <v>222.22</v>
      </c>
    </row>
    <row r="6264" spans="1:5" ht="13.9" customHeight="1" x14ac:dyDescent="0.25">
      <c r="A6264" s="17">
        <v>6262</v>
      </c>
      <c r="B6264" s="18" t="s">
        <v>12551</v>
      </c>
      <c r="C6264" s="19" t="s">
        <v>12552</v>
      </c>
      <c r="D6264" s="15">
        <f>Dados!$D$2+Dados!E6264</f>
        <v>195.65</v>
      </c>
      <c r="E6264" s="16">
        <f>Dados!$G$2+Dados!H6264</f>
        <v>227.65</v>
      </c>
    </row>
    <row r="6265" spans="1:5" ht="13.9" customHeight="1" x14ac:dyDescent="0.25">
      <c r="A6265" s="17">
        <v>6263</v>
      </c>
      <c r="B6265" s="18" t="s">
        <v>12553</v>
      </c>
      <c r="C6265" s="19" t="s">
        <v>12554</v>
      </c>
      <c r="D6265" s="15">
        <f>Dados!$D$2+Dados!E6265</f>
        <v>168.52</v>
      </c>
      <c r="E6265" s="16">
        <f>Dados!$G$2+Dados!H6265</f>
        <v>200.52</v>
      </c>
    </row>
    <row r="6266" spans="1:5" ht="13.9" customHeight="1" x14ac:dyDescent="0.25">
      <c r="A6266" s="17">
        <v>6264</v>
      </c>
      <c r="B6266" s="18" t="s">
        <v>12555</v>
      </c>
      <c r="C6266" s="19" t="s">
        <v>12556</v>
      </c>
      <c r="D6266" s="15">
        <f>Dados!$D$2+Dados!E6266</f>
        <v>168.52</v>
      </c>
      <c r="E6266" s="16">
        <f>Dados!$G$2+Dados!H6266</f>
        <v>200.52</v>
      </c>
    </row>
    <row r="6267" spans="1:5" ht="13.9" customHeight="1" x14ac:dyDescent="0.25">
      <c r="A6267" s="17">
        <v>6265</v>
      </c>
      <c r="B6267" s="18" t="s">
        <v>12557</v>
      </c>
      <c r="C6267" s="19" t="s">
        <v>12558</v>
      </c>
      <c r="D6267" s="15">
        <f>Dados!$D$2+Dados!E6267</f>
        <v>125.12</v>
      </c>
      <c r="E6267" s="16">
        <f>Dados!$G$2+Dados!H6267</f>
        <v>157.12</v>
      </c>
    </row>
    <row r="6268" spans="1:5" ht="13.9" customHeight="1" x14ac:dyDescent="0.25">
      <c r="A6268" s="17">
        <v>6266</v>
      </c>
      <c r="B6268" s="18" t="s">
        <v>12559</v>
      </c>
      <c r="C6268" s="19" t="s">
        <v>12560</v>
      </c>
      <c r="D6268" s="15">
        <f>Dados!$D$2+Dados!E6268</f>
        <v>260.75</v>
      </c>
      <c r="E6268" s="16">
        <f>Dados!$G$2+Dados!H6268</f>
        <v>292.75</v>
      </c>
    </row>
    <row r="6269" spans="1:5" ht="13.9" customHeight="1" x14ac:dyDescent="0.25">
      <c r="A6269" s="17">
        <v>6267</v>
      </c>
      <c r="B6269" s="18" t="s">
        <v>12561</v>
      </c>
      <c r="C6269" s="19" t="s">
        <v>12562</v>
      </c>
      <c r="D6269" s="15">
        <f>Dados!$D$2+Dados!E6269</f>
        <v>363.83</v>
      </c>
      <c r="E6269" s="16">
        <f>Dados!$G$2+Dados!H6269</f>
        <v>395.83</v>
      </c>
    </row>
    <row r="6270" spans="1:5" ht="13.9" customHeight="1" x14ac:dyDescent="0.25">
      <c r="A6270" s="17">
        <v>6268</v>
      </c>
      <c r="B6270" s="18" t="s">
        <v>12563</v>
      </c>
      <c r="C6270" s="19" t="s">
        <v>12564</v>
      </c>
      <c r="D6270" s="15">
        <f>Dados!$D$2+Dados!E6270</f>
        <v>363.83</v>
      </c>
      <c r="E6270" s="16">
        <f>Dados!$G$2+Dados!H6270</f>
        <v>395.83</v>
      </c>
    </row>
    <row r="6271" spans="1:5" ht="13.9" customHeight="1" x14ac:dyDescent="0.25">
      <c r="A6271" s="17">
        <v>6269</v>
      </c>
      <c r="B6271" s="18" t="s">
        <v>12565</v>
      </c>
      <c r="C6271" s="19" t="s">
        <v>12566</v>
      </c>
      <c r="D6271" s="15">
        <f>Dados!$D$2+Dados!E6271</f>
        <v>296.01</v>
      </c>
      <c r="E6271" s="16">
        <f>Dados!$G$2+Dados!H6271</f>
        <v>328.01</v>
      </c>
    </row>
    <row r="6272" spans="1:5" ht="13.9" customHeight="1" x14ac:dyDescent="0.25">
      <c r="A6272" s="17">
        <v>6270</v>
      </c>
      <c r="B6272" s="18" t="s">
        <v>12567</v>
      </c>
      <c r="C6272" s="19" t="s">
        <v>12568</v>
      </c>
      <c r="D6272" s="15">
        <f>Dados!$D$2+Dados!E6272</f>
        <v>352.98</v>
      </c>
      <c r="E6272" s="16">
        <f>Dados!$G$2+Dados!H6272</f>
        <v>384.98</v>
      </c>
    </row>
    <row r="6273" spans="1:5" ht="13.9" customHeight="1" x14ac:dyDescent="0.25">
      <c r="A6273" s="17">
        <v>6271</v>
      </c>
      <c r="B6273" s="18" t="s">
        <v>12569</v>
      </c>
      <c r="C6273" s="19" t="s">
        <v>12570</v>
      </c>
      <c r="D6273" s="15">
        <f>Dados!$D$2+Dados!E6273</f>
        <v>352.98</v>
      </c>
      <c r="E6273" s="16">
        <f>Dados!$G$2+Dados!H6273</f>
        <v>384.98</v>
      </c>
    </row>
    <row r="6274" spans="1:5" ht="13.9" customHeight="1" x14ac:dyDescent="0.25">
      <c r="A6274" s="17">
        <v>6272</v>
      </c>
      <c r="B6274" s="18" t="s">
        <v>12571</v>
      </c>
      <c r="C6274" s="19" t="s">
        <v>12572</v>
      </c>
      <c r="D6274" s="15">
        <f>Dados!$D$2+Dados!E6274</f>
        <v>331.28</v>
      </c>
      <c r="E6274" s="16">
        <f>Dados!$G$2+Dados!H6274</f>
        <v>363.28</v>
      </c>
    </row>
    <row r="6275" spans="1:5" ht="13.7" customHeight="1" x14ac:dyDescent="0.25">
      <c r="A6275" s="17">
        <v>6273</v>
      </c>
      <c r="B6275" s="18" t="s">
        <v>12573</v>
      </c>
      <c r="C6275" s="19" t="s">
        <v>12574</v>
      </c>
      <c r="D6275" s="15">
        <f>Dados!$D$2+Dados!E6275</f>
        <v>352.98</v>
      </c>
      <c r="E6275" s="16">
        <f>Dados!$G$2+Dados!H6275</f>
        <v>384.98</v>
      </c>
    </row>
    <row r="6276" spans="1:5" ht="13.9" customHeight="1" x14ac:dyDescent="0.25">
      <c r="A6276" s="17">
        <v>6274</v>
      </c>
      <c r="B6276" s="18" t="s">
        <v>12575</v>
      </c>
      <c r="C6276" s="19" t="s">
        <v>12576</v>
      </c>
      <c r="D6276" s="15">
        <f>Dados!$D$2+Dados!E6276</f>
        <v>43.739999999999995</v>
      </c>
      <c r="E6276" s="16">
        <f>Dados!$G$2+Dados!H6276</f>
        <v>75.739999999999995</v>
      </c>
    </row>
    <row r="6277" spans="1:5" ht="13.9" customHeight="1" x14ac:dyDescent="0.25">
      <c r="A6277" s="17">
        <v>6275</v>
      </c>
      <c r="B6277" s="18" t="s">
        <v>12577</v>
      </c>
      <c r="C6277" s="19" t="s">
        <v>12578</v>
      </c>
      <c r="D6277" s="15">
        <f>Dados!$D$2+Dados!E6277</f>
        <v>43.739999999999995</v>
      </c>
      <c r="E6277" s="16">
        <f>Dados!$G$2+Dados!H6277</f>
        <v>75.739999999999995</v>
      </c>
    </row>
    <row r="6278" spans="1:5" ht="13.9" customHeight="1" x14ac:dyDescent="0.25">
      <c r="A6278" s="17">
        <v>6276</v>
      </c>
      <c r="B6278" s="18" t="s">
        <v>12579</v>
      </c>
      <c r="C6278" s="19" t="s">
        <v>12580</v>
      </c>
      <c r="D6278" s="15">
        <f>Dados!$D$2+Dados!E6278</f>
        <v>43.739999999999995</v>
      </c>
      <c r="E6278" s="16">
        <f>Dados!$G$2+Dados!H6278</f>
        <v>75.739999999999995</v>
      </c>
    </row>
    <row r="6279" spans="1:5" ht="13.9" customHeight="1" x14ac:dyDescent="0.25">
      <c r="A6279" s="17">
        <v>6277</v>
      </c>
      <c r="B6279" s="18" t="s">
        <v>12581</v>
      </c>
      <c r="C6279" s="19" t="s">
        <v>12582</v>
      </c>
      <c r="D6279" s="15">
        <f>Dados!$D$2+Dados!E6279</f>
        <v>43.739999999999995</v>
      </c>
      <c r="E6279" s="16">
        <f>Dados!$G$2+Dados!H6279</f>
        <v>75.739999999999995</v>
      </c>
    </row>
    <row r="6280" spans="1:5" ht="13.9" customHeight="1" x14ac:dyDescent="0.25">
      <c r="A6280" s="17">
        <v>6278</v>
      </c>
      <c r="B6280" s="18" t="s">
        <v>12583</v>
      </c>
      <c r="C6280" s="19" t="s">
        <v>12584</v>
      </c>
      <c r="D6280" s="15">
        <f>Dados!$D$2+Dados!E6280</f>
        <v>62.73</v>
      </c>
      <c r="E6280" s="16">
        <f>Dados!$G$2+Dados!H6280</f>
        <v>94.72999999999999</v>
      </c>
    </row>
    <row r="6281" spans="1:5" ht="13.9" customHeight="1" x14ac:dyDescent="0.25">
      <c r="A6281" s="17">
        <v>6279</v>
      </c>
      <c r="B6281" s="18" t="s">
        <v>12585</v>
      </c>
      <c r="C6281" s="19" t="s">
        <v>12586</v>
      </c>
      <c r="D6281" s="15">
        <f>Dados!$D$2+Dados!E6281</f>
        <v>176.66</v>
      </c>
      <c r="E6281" s="16">
        <f>Dados!$G$2+Dados!H6281</f>
        <v>208.66</v>
      </c>
    </row>
    <row r="6282" spans="1:5" ht="13.9" customHeight="1" x14ac:dyDescent="0.25">
      <c r="A6282" s="17">
        <v>6280</v>
      </c>
      <c r="B6282" s="18" t="s">
        <v>12587</v>
      </c>
      <c r="C6282" s="19" t="s">
        <v>12588</v>
      </c>
      <c r="D6282" s="15">
        <f>Dados!$D$2+Dados!E6282</f>
        <v>282.45</v>
      </c>
      <c r="E6282" s="16">
        <f>Dados!$G$2+Dados!H6282</f>
        <v>314.45</v>
      </c>
    </row>
    <row r="6283" spans="1:5" ht="13.9" customHeight="1" x14ac:dyDescent="0.25">
      <c r="A6283" s="17">
        <v>6281</v>
      </c>
      <c r="B6283" s="18" t="s">
        <v>12589</v>
      </c>
      <c r="C6283" s="19" t="s">
        <v>12590</v>
      </c>
      <c r="D6283" s="15">
        <f>Dados!$D$2+Dados!E6283</f>
        <v>249.9</v>
      </c>
      <c r="E6283" s="16">
        <f>Dados!$G$2+Dados!H6283</f>
        <v>281.89999999999998</v>
      </c>
    </row>
    <row r="6284" spans="1:5" ht="13.9" customHeight="1" x14ac:dyDescent="0.25">
      <c r="A6284" s="17">
        <v>6282</v>
      </c>
      <c r="B6284" s="18" t="s">
        <v>12591</v>
      </c>
      <c r="C6284" s="19" t="s">
        <v>12592</v>
      </c>
      <c r="D6284" s="15">
        <f>Dados!$D$2+Dados!E6284</f>
        <v>298.73</v>
      </c>
      <c r="E6284" s="16">
        <f>Dados!$G$2+Dados!H6284</f>
        <v>330.73</v>
      </c>
    </row>
    <row r="6285" spans="1:5" ht="13.9" customHeight="1" x14ac:dyDescent="0.25">
      <c r="A6285" s="17">
        <v>6283</v>
      </c>
      <c r="B6285" s="18" t="s">
        <v>12593</v>
      </c>
      <c r="C6285" s="19" t="s">
        <v>12594</v>
      </c>
      <c r="D6285" s="15">
        <f>Dados!$D$2+Dados!E6285</f>
        <v>206.5</v>
      </c>
      <c r="E6285" s="16">
        <f>Dados!$G$2+Dados!H6285</f>
        <v>238.5</v>
      </c>
    </row>
    <row r="6286" spans="1:5" ht="13.9" customHeight="1" x14ac:dyDescent="0.25">
      <c r="A6286" s="17">
        <v>6284</v>
      </c>
      <c r="B6286" s="18" t="s">
        <v>12595</v>
      </c>
      <c r="C6286" s="19" t="s">
        <v>12596</v>
      </c>
      <c r="D6286" s="15">
        <f>Dados!$D$2+Dados!E6286</f>
        <v>285.16000000000003</v>
      </c>
      <c r="E6286" s="16">
        <f>Dados!$G$2+Dados!H6286</f>
        <v>317.16000000000003</v>
      </c>
    </row>
    <row r="6287" spans="1:5" ht="13.9" customHeight="1" x14ac:dyDescent="0.25">
      <c r="A6287" s="17">
        <v>6285</v>
      </c>
      <c r="B6287" s="18" t="s">
        <v>12597</v>
      </c>
      <c r="C6287" s="19" t="s">
        <v>12598</v>
      </c>
      <c r="D6287" s="15">
        <f>Dados!$D$2+Dados!E6287</f>
        <v>277.02999999999997</v>
      </c>
      <c r="E6287" s="16">
        <f>Dados!$G$2+Dados!H6287</f>
        <v>309.02999999999997</v>
      </c>
    </row>
    <row r="6288" spans="1:5" ht="13.9" customHeight="1" x14ac:dyDescent="0.25">
      <c r="A6288" s="17">
        <v>6286</v>
      </c>
      <c r="B6288" s="18" t="s">
        <v>12599</v>
      </c>
      <c r="C6288" s="19" t="s">
        <v>12600</v>
      </c>
      <c r="D6288" s="15">
        <f>Dados!$D$2+Dados!E6288</f>
        <v>298.73</v>
      </c>
      <c r="E6288" s="16">
        <f>Dados!$G$2+Dados!H6288</f>
        <v>330.73</v>
      </c>
    </row>
    <row r="6289" spans="1:5" ht="13.9" customHeight="1" x14ac:dyDescent="0.25">
      <c r="A6289" s="17">
        <v>6287</v>
      </c>
      <c r="B6289" s="18" t="s">
        <v>12601</v>
      </c>
      <c r="C6289" s="19" t="s">
        <v>12602</v>
      </c>
      <c r="D6289" s="15">
        <f>Dados!$D$2+Dados!E6289</f>
        <v>315</v>
      </c>
      <c r="E6289" s="16">
        <f>Dados!$G$2+Dados!H6289</f>
        <v>347</v>
      </c>
    </row>
    <row r="6290" spans="1:5" ht="13.9" customHeight="1" x14ac:dyDescent="0.25">
      <c r="A6290" s="17">
        <v>6288</v>
      </c>
      <c r="B6290" s="18" t="s">
        <v>12603</v>
      </c>
      <c r="C6290" s="19" t="s">
        <v>12604</v>
      </c>
      <c r="D6290" s="15">
        <f>Dados!$D$2+Dados!E6290</f>
        <v>315</v>
      </c>
      <c r="E6290" s="16">
        <f>Dados!$G$2+Dados!H6290</f>
        <v>347</v>
      </c>
    </row>
    <row r="6291" spans="1:5" ht="13.9" customHeight="1" x14ac:dyDescent="0.25">
      <c r="A6291" s="17">
        <v>6289</v>
      </c>
      <c r="B6291" s="18" t="s">
        <v>12605</v>
      </c>
      <c r="C6291" s="19" t="s">
        <v>12606</v>
      </c>
      <c r="D6291" s="15">
        <f>Dados!$D$2+Dados!E6291</f>
        <v>320.43</v>
      </c>
      <c r="E6291" s="16">
        <f>Dados!$G$2+Dados!H6291</f>
        <v>352.43</v>
      </c>
    </row>
    <row r="6292" spans="1:5" ht="13.9" customHeight="1" x14ac:dyDescent="0.25">
      <c r="A6292" s="17">
        <v>6290</v>
      </c>
      <c r="B6292" s="18" t="s">
        <v>12607</v>
      </c>
      <c r="C6292" s="19" t="s">
        <v>12608</v>
      </c>
      <c r="D6292" s="15">
        <f>Dados!$D$2+Dados!E6292</f>
        <v>187.51</v>
      </c>
      <c r="E6292" s="16">
        <f>Dados!$G$2+Dados!H6292</f>
        <v>219.51</v>
      </c>
    </row>
    <row r="6293" spans="1:5" ht="13.9" customHeight="1" x14ac:dyDescent="0.25">
      <c r="A6293" s="17">
        <v>6291</v>
      </c>
      <c r="B6293" s="18" t="s">
        <v>12609</v>
      </c>
      <c r="C6293" s="19" t="s">
        <v>12610</v>
      </c>
      <c r="D6293" s="15">
        <f>Dados!$D$2+Dados!E6293</f>
        <v>182.08</v>
      </c>
      <c r="E6293" s="16">
        <f>Dados!$G$2+Dados!H6293</f>
        <v>214.08</v>
      </c>
    </row>
    <row r="6294" spans="1:5" ht="13.9" customHeight="1" x14ac:dyDescent="0.25">
      <c r="A6294" s="17">
        <v>6292</v>
      </c>
      <c r="B6294" s="18" t="s">
        <v>12611</v>
      </c>
      <c r="C6294" s="19" t="s">
        <v>12612</v>
      </c>
      <c r="D6294" s="15">
        <f>Dados!$D$2+Dados!E6294</f>
        <v>352.98</v>
      </c>
      <c r="E6294" s="16">
        <f>Dados!$G$2+Dados!H6294</f>
        <v>384.98</v>
      </c>
    </row>
    <row r="6295" spans="1:5" ht="13.9" customHeight="1" x14ac:dyDescent="0.25">
      <c r="A6295" s="17">
        <v>6293</v>
      </c>
      <c r="B6295" s="18" t="s">
        <v>12613</v>
      </c>
      <c r="C6295" s="19" t="s">
        <v>12614</v>
      </c>
      <c r="D6295" s="15">
        <f>Dados!$D$2+Dados!E6295</f>
        <v>298.73</v>
      </c>
      <c r="E6295" s="16">
        <f>Dados!$G$2+Dados!H6295</f>
        <v>330.73</v>
      </c>
    </row>
    <row r="6296" spans="1:5" ht="13.9" customHeight="1" x14ac:dyDescent="0.25">
      <c r="A6296" s="17">
        <v>6294</v>
      </c>
      <c r="B6296" s="18" t="s">
        <v>12615</v>
      </c>
      <c r="C6296" s="19" t="s">
        <v>12616</v>
      </c>
      <c r="D6296" s="15">
        <f>Dados!$D$2+Dados!E6296</f>
        <v>220.06</v>
      </c>
      <c r="E6296" s="16">
        <f>Dados!$G$2+Dados!H6296</f>
        <v>252.06</v>
      </c>
    </row>
    <row r="6297" spans="1:5" ht="13.9" customHeight="1" x14ac:dyDescent="0.25">
      <c r="A6297" s="17">
        <v>6295</v>
      </c>
      <c r="B6297" s="18" t="s">
        <v>12617</v>
      </c>
      <c r="C6297" s="19" t="s">
        <v>12618</v>
      </c>
      <c r="D6297" s="15">
        <f>Dados!$D$2+Dados!E6297</f>
        <v>252.61</v>
      </c>
      <c r="E6297" s="16">
        <f>Dados!$G$2+Dados!H6297</f>
        <v>284.61</v>
      </c>
    </row>
    <row r="6298" spans="1:5" ht="13.9" customHeight="1" x14ac:dyDescent="0.25">
      <c r="A6298" s="17">
        <v>6296</v>
      </c>
      <c r="B6298" s="18" t="s">
        <v>12619</v>
      </c>
      <c r="C6298" s="19" t="s">
        <v>12620</v>
      </c>
      <c r="D6298" s="15">
        <f>Dados!$D$2+Dados!E6298</f>
        <v>127.83</v>
      </c>
      <c r="E6298" s="16">
        <f>Dados!$G$2+Dados!H6298</f>
        <v>159.82999999999998</v>
      </c>
    </row>
    <row r="6299" spans="1:5" ht="13.9" customHeight="1" x14ac:dyDescent="0.25">
      <c r="A6299" s="17">
        <v>6297</v>
      </c>
      <c r="B6299" s="18" t="s">
        <v>12621</v>
      </c>
      <c r="C6299" s="19" t="s">
        <v>12622</v>
      </c>
      <c r="D6299" s="15">
        <f>Dados!$D$2+Dados!E6299</f>
        <v>104.78</v>
      </c>
      <c r="E6299" s="16">
        <f>Dados!$G$2+Dados!H6299</f>
        <v>136.78</v>
      </c>
    </row>
    <row r="6300" spans="1:5" ht="13.9" customHeight="1" x14ac:dyDescent="0.25">
      <c r="A6300" s="17">
        <v>6298</v>
      </c>
      <c r="B6300" s="18" t="s">
        <v>12623</v>
      </c>
      <c r="C6300" s="19" t="s">
        <v>12624</v>
      </c>
      <c r="D6300" s="15">
        <f>Dados!$D$2+Dados!E6300</f>
        <v>146.82</v>
      </c>
      <c r="E6300" s="16">
        <f>Dados!$G$2+Dados!H6300</f>
        <v>178.82</v>
      </c>
    </row>
    <row r="6301" spans="1:5" ht="13.9" customHeight="1" x14ac:dyDescent="0.25">
      <c r="A6301" s="17">
        <v>6299</v>
      </c>
      <c r="B6301" s="18" t="s">
        <v>12625</v>
      </c>
      <c r="C6301" s="19" t="s">
        <v>12626</v>
      </c>
      <c r="D6301" s="15">
        <f>Dados!$D$2+Dados!E6301</f>
        <v>135.97</v>
      </c>
      <c r="E6301" s="16">
        <f>Dados!$G$2+Dados!H6301</f>
        <v>167.97</v>
      </c>
    </row>
    <row r="6302" spans="1:5" ht="13.9" customHeight="1" x14ac:dyDescent="0.25">
      <c r="A6302" s="17">
        <v>6300</v>
      </c>
      <c r="B6302" s="18" t="s">
        <v>12627</v>
      </c>
      <c r="C6302" s="19" t="s">
        <v>12628</v>
      </c>
      <c r="D6302" s="15">
        <f>Dados!$D$2+Dados!E6302</f>
        <v>135.97</v>
      </c>
      <c r="E6302" s="16">
        <f>Dados!$G$2+Dados!H6302</f>
        <v>167.97</v>
      </c>
    </row>
    <row r="6303" spans="1:5" ht="13.9" customHeight="1" x14ac:dyDescent="0.25">
      <c r="A6303" s="17">
        <v>6301</v>
      </c>
      <c r="B6303" s="18" t="s">
        <v>12629</v>
      </c>
      <c r="C6303" s="19" t="s">
        <v>12630</v>
      </c>
      <c r="D6303" s="15">
        <f>Dados!$D$2+Dados!E6303</f>
        <v>135.97</v>
      </c>
      <c r="E6303" s="16">
        <f>Dados!$G$2+Dados!H6303</f>
        <v>167.97</v>
      </c>
    </row>
    <row r="6304" spans="1:5" ht="13.9" customHeight="1" x14ac:dyDescent="0.25">
      <c r="A6304" s="17">
        <v>6302</v>
      </c>
      <c r="B6304" s="18" t="s">
        <v>12631</v>
      </c>
      <c r="C6304" s="19" t="s">
        <v>12632</v>
      </c>
      <c r="D6304" s="15">
        <f>Dados!$D$2+Dados!E6304</f>
        <v>41.03</v>
      </c>
      <c r="E6304" s="16">
        <f>Dados!$G$2+Dados!H6304</f>
        <v>73.03</v>
      </c>
    </row>
    <row r="6305" spans="1:5" ht="13.9" customHeight="1" x14ac:dyDescent="0.25">
      <c r="A6305" s="17">
        <v>6303</v>
      </c>
      <c r="B6305" s="18" t="s">
        <v>12633</v>
      </c>
      <c r="C6305" s="19" t="s">
        <v>12634</v>
      </c>
      <c r="D6305" s="15">
        <f>Dados!$D$2+Dados!E6305</f>
        <v>32.89</v>
      </c>
      <c r="E6305" s="16">
        <f>Dados!$G$2+Dados!H6305</f>
        <v>64.89</v>
      </c>
    </row>
    <row r="6306" spans="1:5" ht="13.9" customHeight="1" x14ac:dyDescent="0.25">
      <c r="A6306" s="17">
        <v>6304</v>
      </c>
      <c r="B6306" s="18" t="s">
        <v>12635</v>
      </c>
      <c r="C6306" s="19" t="s">
        <v>12636</v>
      </c>
      <c r="D6306" s="15">
        <f>Dados!$D$2+Dados!E6306</f>
        <v>33.980000000000004</v>
      </c>
      <c r="E6306" s="16">
        <f>Dados!$G$2+Dados!H6306</f>
        <v>65.98</v>
      </c>
    </row>
    <row r="6307" spans="1:5" ht="13.9" customHeight="1" x14ac:dyDescent="0.25">
      <c r="A6307" s="17">
        <v>6305</v>
      </c>
      <c r="B6307" s="18" t="s">
        <v>12637</v>
      </c>
      <c r="C6307" s="19" t="s">
        <v>12638</v>
      </c>
      <c r="D6307" s="15">
        <f>Dados!$D$2+Dados!E6307</f>
        <v>38.32</v>
      </c>
      <c r="E6307" s="16">
        <f>Dados!$G$2+Dados!H6307</f>
        <v>70.319999999999993</v>
      </c>
    </row>
    <row r="6308" spans="1:5" ht="13.9" customHeight="1" x14ac:dyDescent="0.25">
      <c r="A6308" s="17">
        <v>6306</v>
      </c>
      <c r="B6308" s="18" t="s">
        <v>12639</v>
      </c>
      <c r="C6308" s="19" t="s">
        <v>12640</v>
      </c>
      <c r="D6308" s="15">
        <f>Dados!$D$2+Dados!E6308</f>
        <v>32.89</v>
      </c>
      <c r="E6308" s="16">
        <f>Dados!$G$2+Dados!H6308</f>
        <v>64.89</v>
      </c>
    </row>
    <row r="6309" spans="1:5" ht="13.9" customHeight="1" x14ac:dyDescent="0.25">
      <c r="A6309" s="17">
        <v>6307</v>
      </c>
      <c r="B6309" s="18" t="s">
        <v>12641</v>
      </c>
      <c r="C6309" s="19" t="s">
        <v>12642</v>
      </c>
      <c r="D6309" s="15">
        <f>Dados!$D$2+Dados!E6309</f>
        <v>32.89</v>
      </c>
      <c r="E6309" s="16">
        <f>Dados!$G$2+Dados!H6309</f>
        <v>64.89</v>
      </c>
    </row>
    <row r="6310" spans="1:5" ht="13.7" customHeight="1" x14ac:dyDescent="0.25">
      <c r="A6310" s="17">
        <v>6308</v>
      </c>
      <c r="B6310" s="18" t="s">
        <v>12643</v>
      </c>
      <c r="C6310" s="19" t="s">
        <v>12644</v>
      </c>
      <c r="D6310" s="15">
        <f>Dados!$D$2+Dados!E6310</f>
        <v>33.43</v>
      </c>
      <c r="E6310" s="16">
        <f>Dados!$G$2+Dados!H6310</f>
        <v>65.430000000000007</v>
      </c>
    </row>
    <row r="6311" spans="1:5" ht="13.9" customHeight="1" x14ac:dyDescent="0.25">
      <c r="A6311" s="17">
        <v>6309</v>
      </c>
      <c r="B6311" s="18" t="s">
        <v>12645</v>
      </c>
      <c r="C6311" s="19" t="s">
        <v>12646</v>
      </c>
      <c r="D6311" s="15">
        <f>Dados!$D$2+Dados!E6311</f>
        <v>32.89</v>
      </c>
      <c r="E6311" s="16">
        <f>Dados!$G$2+Dados!H6311</f>
        <v>64.89</v>
      </c>
    </row>
    <row r="6312" spans="1:5" ht="13.9" customHeight="1" x14ac:dyDescent="0.25">
      <c r="A6312" s="17">
        <v>6310</v>
      </c>
      <c r="B6312" s="18" t="s">
        <v>12647</v>
      </c>
      <c r="C6312" s="19" t="s">
        <v>12648</v>
      </c>
      <c r="D6312" s="15">
        <f>Dados!$D$2+Dados!E6312</f>
        <v>347.55</v>
      </c>
      <c r="E6312" s="16">
        <f>Dados!$G$2+Dados!H6312</f>
        <v>379.55</v>
      </c>
    </row>
    <row r="6313" spans="1:5" ht="13.9" customHeight="1" x14ac:dyDescent="0.25">
      <c r="A6313" s="17">
        <v>6311</v>
      </c>
      <c r="B6313" s="18" t="s">
        <v>12649</v>
      </c>
      <c r="C6313" s="19" t="s">
        <v>12650</v>
      </c>
      <c r="D6313" s="15">
        <f>Dados!$D$2+Dados!E6313</f>
        <v>287.88</v>
      </c>
      <c r="E6313" s="16">
        <f>Dados!$G$2+Dados!H6313</f>
        <v>319.88</v>
      </c>
    </row>
    <row r="6314" spans="1:5" ht="13.9" customHeight="1" x14ac:dyDescent="0.25">
      <c r="A6314" s="17">
        <v>6312</v>
      </c>
      <c r="B6314" s="18" t="s">
        <v>12651</v>
      </c>
      <c r="C6314" s="19" t="s">
        <v>12652</v>
      </c>
      <c r="D6314" s="15">
        <f>Dados!$D$2+Dados!E6314</f>
        <v>393.67</v>
      </c>
      <c r="E6314" s="16">
        <f>Dados!$G$2+Dados!H6314</f>
        <v>425.67</v>
      </c>
    </row>
    <row r="6315" spans="1:5" ht="13.9" customHeight="1" x14ac:dyDescent="0.25">
      <c r="A6315" s="17">
        <v>6313</v>
      </c>
      <c r="B6315" s="18" t="s">
        <v>12653</v>
      </c>
      <c r="C6315" s="19" t="s">
        <v>12654</v>
      </c>
      <c r="D6315" s="15">
        <f>Dados!$D$2+Dados!E6315</f>
        <v>259.39</v>
      </c>
      <c r="E6315" s="16">
        <f>Dados!$G$2+Dados!H6315</f>
        <v>291.39</v>
      </c>
    </row>
    <row r="6316" spans="1:5" ht="13.9" customHeight="1" x14ac:dyDescent="0.25">
      <c r="A6316" s="17">
        <v>6314</v>
      </c>
      <c r="B6316" s="18" t="s">
        <v>12655</v>
      </c>
      <c r="C6316" s="19" t="s">
        <v>12656</v>
      </c>
      <c r="D6316" s="15">
        <f>Dados!$D$2+Dados!E6316</f>
        <v>259.39</v>
      </c>
      <c r="E6316" s="16">
        <f>Dados!$G$2+Dados!H6316</f>
        <v>291.39</v>
      </c>
    </row>
    <row r="6317" spans="1:5" ht="13.9" customHeight="1" x14ac:dyDescent="0.25">
      <c r="A6317" s="17">
        <v>6315</v>
      </c>
      <c r="B6317" s="18" t="s">
        <v>12657</v>
      </c>
      <c r="C6317" s="19" t="s">
        <v>12658</v>
      </c>
      <c r="D6317" s="15">
        <f>Dados!$D$2+Dados!E6317</f>
        <v>329.92</v>
      </c>
      <c r="E6317" s="16">
        <f>Dados!$G$2+Dados!H6317</f>
        <v>361.92</v>
      </c>
    </row>
    <row r="6318" spans="1:5" ht="13.9" customHeight="1" x14ac:dyDescent="0.25">
      <c r="A6318" s="17">
        <v>6316</v>
      </c>
      <c r="B6318" s="18" t="s">
        <v>12659</v>
      </c>
      <c r="C6318" s="19" t="s">
        <v>12660</v>
      </c>
      <c r="D6318" s="15">
        <f>Dados!$D$2+Dados!E6318</f>
        <v>329.92</v>
      </c>
      <c r="E6318" s="16">
        <f>Dados!$G$2+Dados!H6318</f>
        <v>361.92</v>
      </c>
    </row>
    <row r="6319" spans="1:5" ht="13.9" customHeight="1" x14ac:dyDescent="0.25">
      <c r="A6319" s="17">
        <v>6317</v>
      </c>
      <c r="B6319" s="18" t="s">
        <v>12661</v>
      </c>
      <c r="C6319" s="19" t="s">
        <v>12662</v>
      </c>
      <c r="D6319" s="15">
        <f>Dados!$D$2+Dados!E6319</f>
        <v>220.06</v>
      </c>
      <c r="E6319" s="16">
        <f>Dados!$G$2+Dados!H6319</f>
        <v>252.06</v>
      </c>
    </row>
    <row r="6320" spans="1:5" ht="13.9" customHeight="1" x14ac:dyDescent="0.25">
      <c r="A6320" s="17">
        <v>6318</v>
      </c>
      <c r="B6320" s="18" t="s">
        <v>12663</v>
      </c>
      <c r="C6320" s="19" t="s">
        <v>12664</v>
      </c>
      <c r="D6320" s="15">
        <f>Dados!$D$2+Dados!E6320</f>
        <v>230.91</v>
      </c>
      <c r="E6320" s="16">
        <f>Dados!$G$2+Dados!H6320</f>
        <v>262.90999999999997</v>
      </c>
    </row>
    <row r="6321" spans="1:5" ht="13.9" customHeight="1" x14ac:dyDescent="0.25">
      <c r="A6321" s="17">
        <v>6319</v>
      </c>
      <c r="B6321" s="18" t="s">
        <v>12665</v>
      </c>
      <c r="C6321" s="19" t="s">
        <v>12666</v>
      </c>
      <c r="D6321" s="15">
        <f>Dados!$D$2+Dados!E6321</f>
        <v>190.22</v>
      </c>
      <c r="E6321" s="16">
        <f>Dados!$G$2+Dados!H6321</f>
        <v>222.22</v>
      </c>
    </row>
    <row r="6322" spans="1:5" ht="13.9" customHeight="1" x14ac:dyDescent="0.25">
      <c r="A6322" s="17">
        <v>6320</v>
      </c>
      <c r="B6322" s="18" t="s">
        <v>12667</v>
      </c>
      <c r="C6322" s="19" t="s">
        <v>12668</v>
      </c>
      <c r="D6322" s="15">
        <f>Dados!$D$2+Dados!E6322</f>
        <v>247.19</v>
      </c>
      <c r="E6322" s="16">
        <f>Dados!$G$2+Dados!H6322</f>
        <v>279.19</v>
      </c>
    </row>
    <row r="6323" spans="1:5" ht="13.9" customHeight="1" x14ac:dyDescent="0.25">
      <c r="A6323" s="17">
        <v>6321</v>
      </c>
      <c r="B6323" s="18" t="s">
        <v>12669</v>
      </c>
      <c r="C6323" s="19" t="s">
        <v>12670</v>
      </c>
      <c r="D6323" s="15">
        <f>Dados!$D$2+Dados!E6323</f>
        <v>205.41</v>
      </c>
      <c r="E6323" s="16">
        <f>Dados!$G$2+Dados!H6323</f>
        <v>237.41</v>
      </c>
    </row>
    <row r="6324" spans="1:5" ht="13.9" customHeight="1" x14ac:dyDescent="0.25">
      <c r="A6324" s="17">
        <v>6322</v>
      </c>
      <c r="B6324" s="18" t="s">
        <v>12671</v>
      </c>
      <c r="C6324" s="19" t="s">
        <v>12672</v>
      </c>
      <c r="D6324" s="15">
        <f>Dados!$D$2+Dados!E6324</f>
        <v>312.29000000000002</v>
      </c>
      <c r="E6324" s="16">
        <f>Dados!$G$2+Dados!H6324</f>
        <v>344.29</v>
      </c>
    </row>
    <row r="6325" spans="1:5" ht="13.9" customHeight="1" x14ac:dyDescent="0.25">
      <c r="A6325" s="17">
        <v>6323</v>
      </c>
      <c r="B6325" s="18" t="s">
        <v>12673</v>
      </c>
      <c r="C6325" s="19" t="s">
        <v>12674</v>
      </c>
      <c r="D6325" s="15">
        <f>Dados!$D$2+Dados!E6325</f>
        <v>249.9</v>
      </c>
      <c r="E6325" s="16">
        <f>Dados!$G$2+Dados!H6325</f>
        <v>281.89999999999998</v>
      </c>
    </row>
    <row r="6326" spans="1:5" ht="13.9" customHeight="1" x14ac:dyDescent="0.25">
      <c r="A6326" s="17">
        <v>6324</v>
      </c>
      <c r="B6326" s="18" t="s">
        <v>12675</v>
      </c>
      <c r="C6326" s="19" t="s">
        <v>12676</v>
      </c>
      <c r="D6326" s="15">
        <f>Dados!$D$2+Dados!E6326</f>
        <v>277.02999999999997</v>
      </c>
      <c r="E6326" s="16">
        <f>Dados!$G$2+Dados!H6326</f>
        <v>309.02999999999997</v>
      </c>
    </row>
    <row r="6327" spans="1:5" ht="13.9" customHeight="1" x14ac:dyDescent="0.25">
      <c r="A6327" s="17">
        <v>6325</v>
      </c>
      <c r="B6327" s="18" t="s">
        <v>12677</v>
      </c>
      <c r="C6327" s="19" t="s">
        <v>12678</v>
      </c>
      <c r="D6327" s="15">
        <f>Dados!$D$2+Dados!E6327</f>
        <v>255.32</v>
      </c>
      <c r="E6327" s="16">
        <f>Dados!$G$2+Dados!H6327</f>
        <v>287.32</v>
      </c>
    </row>
    <row r="6328" spans="1:5" ht="13.9" customHeight="1" x14ac:dyDescent="0.25">
      <c r="A6328" s="17">
        <v>6326</v>
      </c>
      <c r="B6328" s="18" t="s">
        <v>12679</v>
      </c>
      <c r="C6328" s="19" t="s">
        <v>12680</v>
      </c>
      <c r="D6328" s="15">
        <f>Dados!$D$2+Dados!E6328</f>
        <v>277.02999999999997</v>
      </c>
      <c r="E6328" s="16">
        <f>Dados!$G$2+Dados!H6328</f>
        <v>309.02999999999997</v>
      </c>
    </row>
    <row r="6329" spans="1:5" ht="13.9" customHeight="1" x14ac:dyDescent="0.25">
      <c r="A6329" s="17">
        <v>6327</v>
      </c>
      <c r="B6329" s="18" t="s">
        <v>12681</v>
      </c>
      <c r="C6329" s="19" t="s">
        <v>12682</v>
      </c>
      <c r="D6329" s="15">
        <f>Dados!$D$2+Dados!E6329</f>
        <v>220.06</v>
      </c>
      <c r="E6329" s="16">
        <f>Dados!$G$2+Dados!H6329</f>
        <v>252.06</v>
      </c>
    </row>
    <row r="6330" spans="1:5" ht="12.2" customHeight="1" x14ac:dyDescent="0.25">
      <c r="A6330" s="17">
        <v>6328</v>
      </c>
      <c r="B6330" s="18" t="s">
        <v>12683</v>
      </c>
      <c r="C6330" s="19" t="s">
        <v>12684</v>
      </c>
      <c r="D6330" s="15">
        <f>Dados!$D$2+Dados!E6330</f>
        <v>233.62</v>
      </c>
      <c r="E6330" s="16">
        <f>Dados!$G$2+Dados!H6330</f>
        <v>265.62</v>
      </c>
    </row>
    <row r="6331" spans="1:5" ht="13.9" customHeight="1" x14ac:dyDescent="0.25">
      <c r="A6331" s="17">
        <v>6329</v>
      </c>
      <c r="B6331" s="18" t="s">
        <v>12685</v>
      </c>
      <c r="C6331" s="19" t="s">
        <v>12686</v>
      </c>
      <c r="D6331" s="15">
        <f>Dados!$D$2+Dados!E6331</f>
        <v>342.13</v>
      </c>
      <c r="E6331" s="16">
        <f>Dados!$G$2+Dados!H6331</f>
        <v>374.13</v>
      </c>
    </row>
    <row r="6332" spans="1:5" ht="13.9" customHeight="1" x14ac:dyDescent="0.25">
      <c r="A6332" s="17">
        <v>6330</v>
      </c>
      <c r="B6332" s="18" t="s">
        <v>12687</v>
      </c>
      <c r="C6332" s="19" t="s">
        <v>12688</v>
      </c>
      <c r="D6332" s="15">
        <f>Dados!$D$2+Dados!E6332</f>
        <v>263.46000000000004</v>
      </c>
      <c r="E6332" s="16">
        <f>Dados!$G$2+Dados!H6332</f>
        <v>295.46000000000004</v>
      </c>
    </row>
    <row r="6333" spans="1:5" ht="13.9" customHeight="1" x14ac:dyDescent="0.25">
      <c r="A6333" s="17">
        <v>6331</v>
      </c>
      <c r="B6333" s="18" t="s">
        <v>12689</v>
      </c>
      <c r="C6333" s="19" t="s">
        <v>12690</v>
      </c>
      <c r="D6333" s="15">
        <f>Dados!$D$2+Dados!E6333</f>
        <v>317.70999999999998</v>
      </c>
      <c r="E6333" s="16">
        <f>Dados!$G$2+Dados!H6333</f>
        <v>349.71</v>
      </c>
    </row>
    <row r="6334" spans="1:5" ht="13.9" customHeight="1" x14ac:dyDescent="0.25">
      <c r="A6334" s="17">
        <v>6332</v>
      </c>
      <c r="B6334" s="18" t="s">
        <v>12691</v>
      </c>
      <c r="C6334" s="19" t="s">
        <v>12692</v>
      </c>
      <c r="D6334" s="15">
        <f>Dados!$D$2+Dados!E6334</f>
        <v>374.68</v>
      </c>
      <c r="E6334" s="16">
        <f>Dados!$G$2+Dados!H6334</f>
        <v>406.68</v>
      </c>
    </row>
    <row r="6335" spans="1:5" ht="13.9" customHeight="1" x14ac:dyDescent="0.25">
      <c r="A6335" s="17">
        <v>6333</v>
      </c>
      <c r="B6335" s="18" t="s">
        <v>12693</v>
      </c>
      <c r="C6335" s="19" t="s">
        <v>12694</v>
      </c>
      <c r="D6335" s="15">
        <f>Dados!$D$2+Dados!E6335</f>
        <v>320.43</v>
      </c>
      <c r="E6335" s="16">
        <f>Dados!$G$2+Dados!H6335</f>
        <v>352.43</v>
      </c>
    </row>
    <row r="6336" spans="1:5" ht="13.9" customHeight="1" x14ac:dyDescent="0.25">
      <c r="A6336" s="17">
        <v>6334</v>
      </c>
      <c r="B6336" s="18" t="s">
        <v>12695</v>
      </c>
      <c r="C6336" s="19" t="s">
        <v>12696</v>
      </c>
      <c r="D6336" s="15">
        <f>Dados!$D$2+Dados!E6336</f>
        <v>254.24</v>
      </c>
      <c r="E6336" s="16">
        <f>Dados!$G$2+Dados!H6336</f>
        <v>286.24</v>
      </c>
    </row>
    <row r="6337" spans="1:5" ht="13.9" customHeight="1" x14ac:dyDescent="0.25">
      <c r="A6337" s="17">
        <v>6335</v>
      </c>
      <c r="B6337" s="18" t="s">
        <v>12697</v>
      </c>
      <c r="C6337" s="19" t="s">
        <v>12698</v>
      </c>
      <c r="D6337" s="15">
        <f>Dados!$D$2+Dados!E6337</f>
        <v>320.43</v>
      </c>
      <c r="E6337" s="16">
        <f>Dados!$G$2+Dados!H6337</f>
        <v>352.43</v>
      </c>
    </row>
    <row r="6338" spans="1:5" ht="13.9" customHeight="1" x14ac:dyDescent="0.25">
      <c r="A6338" s="17">
        <v>6336</v>
      </c>
      <c r="B6338" s="18" t="s">
        <v>12699</v>
      </c>
      <c r="C6338" s="19" t="s">
        <v>12700</v>
      </c>
      <c r="D6338" s="15">
        <f>Dados!$D$2+Dados!E6338</f>
        <v>304.14999999999998</v>
      </c>
      <c r="E6338" s="16">
        <f>Dados!$G$2+Dados!H6338</f>
        <v>336.15</v>
      </c>
    </row>
    <row r="6339" spans="1:5" ht="13.9" customHeight="1" x14ac:dyDescent="0.25">
      <c r="A6339" s="17">
        <v>6337</v>
      </c>
      <c r="B6339" s="18" t="s">
        <v>12701</v>
      </c>
      <c r="C6339" s="19" t="s">
        <v>12702</v>
      </c>
      <c r="D6339" s="15">
        <f>Dados!$D$2+Dados!E6339</f>
        <v>285.16000000000003</v>
      </c>
      <c r="E6339" s="16">
        <f>Dados!$G$2+Dados!H6339</f>
        <v>317.16000000000003</v>
      </c>
    </row>
    <row r="6340" spans="1:5" ht="13.9" customHeight="1" x14ac:dyDescent="0.25">
      <c r="A6340" s="17">
        <v>6338</v>
      </c>
      <c r="B6340" s="18" t="s">
        <v>12703</v>
      </c>
      <c r="C6340" s="19" t="s">
        <v>12704</v>
      </c>
      <c r="D6340" s="15">
        <f>Dados!$D$2+Dados!E6340</f>
        <v>363.83</v>
      </c>
      <c r="E6340" s="16">
        <f>Dados!$G$2+Dados!H6340</f>
        <v>395.83</v>
      </c>
    </row>
    <row r="6341" spans="1:5" ht="13.9" customHeight="1" x14ac:dyDescent="0.25">
      <c r="A6341" s="17">
        <v>6339</v>
      </c>
      <c r="B6341" s="18" t="s">
        <v>12705</v>
      </c>
      <c r="C6341" s="19" t="s">
        <v>12706</v>
      </c>
      <c r="D6341" s="15">
        <f>Dados!$D$2+Dados!E6341</f>
        <v>287.88</v>
      </c>
      <c r="E6341" s="16">
        <f>Dados!$G$2+Dados!H6341</f>
        <v>319.88</v>
      </c>
    </row>
    <row r="6342" spans="1:5" ht="13.9" customHeight="1" x14ac:dyDescent="0.25">
      <c r="A6342" s="17">
        <v>6340</v>
      </c>
      <c r="B6342" s="18" t="s">
        <v>12707</v>
      </c>
      <c r="C6342" s="19" t="s">
        <v>12708</v>
      </c>
      <c r="D6342" s="15">
        <f>Dados!$D$2+Dados!E6342</f>
        <v>350.27</v>
      </c>
      <c r="E6342" s="16">
        <f>Dados!$G$2+Dados!H6342</f>
        <v>382.27</v>
      </c>
    </row>
    <row r="6343" spans="1:5" ht="13.9" customHeight="1" x14ac:dyDescent="0.25">
      <c r="A6343" s="17">
        <v>6341</v>
      </c>
      <c r="B6343" s="18" t="s">
        <v>12709</v>
      </c>
      <c r="C6343" s="19" t="s">
        <v>12710</v>
      </c>
      <c r="D6343" s="15">
        <f>Dados!$D$2+Dados!E6343</f>
        <v>290.58999999999997</v>
      </c>
      <c r="E6343" s="16">
        <f>Dados!$G$2+Dados!H6343</f>
        <v>322.58999999999997</v>
      </c>
    </row>
    <row r="6344" spans="1:5" ht="13.9" customHeight="1" x14ac:dyDescent="0.25">
      <c r="A6344" s="17">
        <v>6342</v>
      </c>
      <c r="B6344" s="18" t="s">
        <v>12711</v>
      </c>
      <c r="C6344" s="19" t="s">
        <v>12712</v>
      </c>
      <c r="D6344" s="15">
        <f>Dados!$D$2+Dados!E6344</f>
        <v>346.47</v>
      </c>
      <c r="E6344" s="16">
        <f>Dados!$G$2+Dados!H6344</f>
        <v>378.47</v>
      </c>
    </row>
    <row r="6345" spans="1:5" ht="13.9" customHeight="1" x14ac:dyDescent="0.25">
      <c r="A6345" s="17">
        <v>6343</v>
      </c>
      <c r="B6345" s="18" t="s">
        <v>12713</v>
      </c>
      <c r="C6345" s="19" t="s">
        <v>12714</v>
      </c>
      <c r="D6345" s="15">
        <f>Dados!$D$2+Dados!E6345</f>
        <v>220.06</v>
      </c>
      <c r="E6345" s="16">
        <f>Dados!$G$2+Dados!H6345</f>
        <v>252.06</v>
      </c>
    </row>
    <row r="6346" spans="1:5" ht="13.9" customHeight="1" x14ac:dyDescent="0.25">
      <c r="A6346" s="17">
        <v>6344</v>
      </c>
      <c r="B6346" s="18" t="s">
        <v>12715</v>
      </c>
      <c r="C6346" s="19" t="s">
        <v>12716</v>
      </c>
      <c r="D6346" s="15">
        <f>Dados!$D$2+Dados!E6346</f>
        <v>255.32</v>
      </c>
      <c r="E6346" s="16">
        <f>Dados!$G$2+Dados!H6346</f>
        <v>287.32</v>
      </c>
    </row>
    <row r="6347" spans="1:5" ht="13.9" customHeight="1" x14ac:dyDescent="0.25">
      <c r="A6347" s="17">
        <v>6345</v>
      </c>
      <c r="B6347" s="18" t="s">
        <v>12717</v>
      </c>
      <c r="C6347" s="19" t="s">
        <v>12718</v>
      </c>
      <c r="D6347" s="15">
        <f>Dados!$D$2+Dados!E6347</f>
        <v>324.5</v>
      </c>
      <c r="E6347" s="16">
        <f>Dados!$G$2+Dados!H6347</f>
        <v>356.5</v>
      </c>
    </row>
    <row r="6348" spans="1:5" ht="13.9" customHeight="1" x14ac:dyDescent="0.25">
      <c r="A6348" s="17">
        <v>6346</v>
      </c>
      <c r="B6348" s="18" t="s">
        <v>12719</v>
      </c>
      <c r="C6348" s="19" t="s">
        <v>12720</v>
      </c>
      <c r="D6348" s="15">
        <f>Dados!$D$2+Dados!E6348</f>
        <v>255.32</v>
      </c>
      <c r="E6348" s="16">
        <f>Dados!$G$2+Dados!H6348</f>
        <v>287.32</v>
      </c>
    </row>
    <row r="6349" spans="1:5" ht="13.9" customHeight="1" x14ac:dyDescent="0.25">
      <c r="A6349" s="17">
        <v>6347</v>
      </c>
      <c r="B6349" s="18" t="s">
        <v>12721</v>
      </c>
      <c r="C6349" s="19" t="s">
        <v>12722</v>
      </c>
      <c r="D6349" s="15">
        <f>Dados!$D$2+Dados!E6349</f>
        <v>279.74</v>
      </c>
      <c r="E6349" s="16">
        <f>Dados!$G$2+Dados!H6349</f>
        <v>311.74</v>
      </c>
    </row>
    <row r="6350" spans="1:5" ht="13.9" customHeight="1" x14ac:dyDescent="0.25">
      <c r="A6350" s="17">
        <v>6348</v>
      </c>
      <c r="B6350" s="18" t="s">
        <v>12723</v>
      </c>
      <c r="C6350" s="19" t="s">
        <v>12724</v>
      </c>
      <c r="D6350" s="15">
        <f>Dados!$D$2+Dados!E6350</f>
        <v>335.62</v>
      </c>
      <c r="E6350" s="16">
        <f>Dados!$G$2+Dados!H6350</f>
        <v>367.62</v>
      </c>
    </row>
    <row r="6351" spans="1:5" ht="13.9" customHeight="1" x14ac:dyDescent="0.25">
      <c r="A6351" s="17">
        <v>6349</v>
      </c>
      <c r="B6351" s="18" t="s">
        <v>12725</v>
      </c>
      <c r="C6351" s="19" t="s">
        <v>12726</v>
      </c>
      <c r="D6351" s="15">
        <f>Dados!$D$2+Dados!E6351</f>
        <v>271.60000000000002</v>
      </c>
      <c r="E6351" s="16">
        <f>Dados!$G$2+Dados!H6351</f>
        <v>303.60000000000002</v>
      </c>
    </row>
    <row r="6352" spans="1:5" ht="13.9" customHeight="1" x14ac:dyDescent="0.25">
      <c r="A6352" s="17">
        <v>6350</v>
      </c>
      <c r="B6352" s="18" t="s">
        <v>12727</v>
      </c>
      <c r="C6352" s="19" t="s">
        <v>12728</v>
      </c>
      <c r="D6352" s="15">
        <f>Dados!$D$2+Dados!E6352</f>
        <v>138.68</v>
      </c>
      <c r="E6352" s="16">
        <f>Dados!$G$2+Dados!H6352</f>
        <v>170.68</v>
      </c>
    </row>
    <row r="6353" spans="1:5" ht="13.9" customHeight="1" x14ac:dyDescent="0.25">
      <c r="A6353" s="17">
        <v>6351</v>
      </c>
      <c r="B6353" s="18" t="s">
        <v>12729</v>
      </c>
      <c r="C6353" s="19" t="s">
        <v>12730</v>
      </c>
      <c r="D6353" s="15">
        <f>Dados!$D$2+Dados!E6353</f>
        <v>100.16</v>
      </c>
      <c r="E6353" s="16">
        <f>Dados!$G$2+Dados!H6353</f>
        <v>132.16</v>
      </c>
    </row>
    <row r="6354" spans="1:5" ht="13.9" customHeight="1" x14ac:dyDescent="0.25">
      <c r="A6354" s="17">
        <v>6352</v>
      </c>
      <c r="B6354" s="18" t="s">
        <v>12731</v>
      </c>
      <c r="C6354" s="19" t="s">
        <v>12732</v>
      </c>
      <c r="D6354" s="15">
        <f>Dados!$D$2+Dados!E6354</f>
        <v>97.99</v>
      </c>
      <c r="E6354" s="16">
        <f>Dados!$G$2+Dados!H6354</f>
        <v>129.99</v>
      </c>
    </row>
    <row r="6355" spans="1:5" ht="13.9" customHeight="1" x14ac:dyDescent="0.25">
      <c r="A6355" s="17">
        <v>6353</v>
      </c>
      <c r="B6355" s="18" t="s">
        <v>12733</v>
      </c>
      <c r="C6355" s="19" t="s">
        <v>12734</v>
      </c>
      <c r="D6355" s="15">
        <f>Dados!$D$2+Dados!E6355</f>
        <v>135.97</v>
      </c>
      <c r="E6355" s="16">
        <f>Dados!$G$2+Dados!H6355</f>
        <v>167.97</v>
      </c>
    </row>
    <row r="6356" spans="1:5" ht="13.9" customHeight="1" x14ac:dyDescent="0.25">
      <c r="A6356" s="17">
        <v>6354</v>
      </c>
      <c r="B6356" s="18" t="s">
        <v>12735</v>
      </c>
      <c r="C6356" s="19" t="s">
        <v>12736</v>
      </c>
      <c r="D6356" s="15">
        <f>Dados!$D$2+Dados!E6356</f>
        <v>135.97</v>
      </c>
      <c r="E6356" s="16">
        <f>Dados!$G$2+Dados!H6356</f>
        <v>167.97</v>
      </c>
    </row>
    <row r="6357" spans="1:5" ht="13.9" customHeight="1" x14ac:dyDescent="0.25">
      <c r="A6357" s="17">
        <v>6355</v>
      </c>
      <c r="B6357" s="18" t="s">
        <v>12737</v>
      </c>
      <c r="C6357" s="19" t="s">
        <v>12738</v>
      </c>
      <c r="D6357" s="15">
        <f>Dados!$D$2+Dados!E6357</f>
        <v>141.4</v>
      </c>
      <c r="E6357" s="16">
        <f>Dados!$G$2+Dados!H6357</f>
        <v>173.4</v>
      </c>
    </row>
    <row r="6358" spans="1:5" ht="13.9" customHeight="1" x14ac:dyDescent="0.25">
      <c r="A6358" s="17">
        <v>6356</v>
      </c>
      <c r="B6358" s="18" t="s">
        <v>12739</v>
      </c>
      <c r="C6358" s="19" t="s">
        <v>12740</v>
      </c>
      <c r="D6358" s="15">
        <f>Dados!$D$2+Dados!E6358</f>
        <v>130</v>
      </c>
      <c r="E6358" s="16">
        <f>Dados!$G$2+Dados!H6358</f>
        <v>162</v>
      </c>
    </row>
    <row r="6359" spans="1:5" ht="13.9" customHeight="1" x14ac:dyDescent="0.25">
      <c r="A6359" s="17">
        <v>6357</v>
      </c>
      <c r="B6359" s="18" t="s">
        <v>12741</v>
      </c>
      <c r="C6359" s="19" t="s">
        <v>12742</v>
      </c>
      <c r="D6359" s="15">
        <f>Dados!$D$2+Dados!E6359</f>
        <v>120.78</v>
      </c>
      <c r="E6359" s="16">
        <f>Dados!$G$2+Dados!H6359</f>
        <v>152.78</v>
      </c>
    </row>
    <row r="6360" spans="1:5" ht="13.9" customHeight="1" x14ac:dyDescent="0.25">
      <c r="A6360" s="17">
        <v>6358</v>
      </c>
      <c r="B6360" s="18" t="s">
        <v>12743</v>
      </c>
      <c r="C6360" s="19" t="s">
        <v>12744</v>
      </c>
      <c r="D6360" s="15">
        <f>Dados!$D$2+Dados!E6360</f>
        <v>119.15</v>
      </c>
      <c r="E6360" s="16">
        <f>Dados!$G$2+Dados!H6360</f>
        <v>151.15</v>
      </c>
    </row>
    <row r="6361" spans="1:5" ht="13.9" customHeight="1" x14ac:dyDescent="0.25">
      <c r="A6361" s="17">
        <v>6359</v>
      </c>
      <c r="B6361" s="18" t="s">
        <v>12745</v>
      </c>
      <c r="C6361" s="19" t="s">
        <v>12746</v>
      </c>
      <c r="D6361" s="15">
        <f>Dados!$D$2+Dados!E6361</f>
        <v>125.12</v>
      </c>
      <c r="E6361" s="16">
        <f>Dados!$G$2+Dados!H6361</f>
        <v>157.12</v>
      </c>
    </row>
    <row r="6362" spans="1:5" ht="13.9" customHeight="1" x14ac:dyDescent="0.25">
      <c r="A6362" s="17">
        <v>6360</v>
      </c>
      <c r="B6362" s="18" t="s">
        <v>12747</v>
      </c>
      <c r="C6362" s="19" t="s">
        <v>12748</v>
      </c>
      <c r="D6362" s="15">
        <f>Dados!$D$2+Dados!E6362</f>
        <v>143.01999999999998</v>
      </c>
      <c r="E6362" s="16">
        <f>Dados!$G$2+Dados!H6362</f>
        <v>175.01999999999998</v>
      </c>
    </row>
    <row r="6363" spans="1:5" ht="13.9" customHeight="1" x14ac:dyDescent="0.25">
      <c r="A6363" s="20">
        <v>6361</v>
      </c>
      <c r="B6363" s="21" t="s">
        <v>12749</v>
      </c>
      <c r="C6363" s="22" t="s">
        <v>12750</v>
      </c>
      <c r="D6363" s="15">
        <f>Dados!$D$2+Dados!E6363</f>
        <v>163.1</v>
      </c>
      <c r="E6363" s="16">
        <f>Dados!$G$2+Dados!H6363</f>
        <v>195.1</v>
      </c>
    </row>
  </sheetData>
  <sheetProtection algorithmName="SHA-512" hashValue="eogpSBSbg7W5oidWwghWah+VXmPz3YmZgcYbxlY5Xk6m623yy/KP5erNA+1aSE9bm5oqoV6A4y476KkiNdYeEg==" saltValue="T79UH4TMk8wDM4Wtk3ElmQ==" spinCount="100000" sheet="1" autoFilter="0"/>
  <conditionalFormatting sqref="C6726:C6749">
    <cfRule type="duplicateValues" dxfId="27" priority="4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:E636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L2" sqref="L2"/>
    </sheetView>
  </sheetViews>
  <sheetFormatPr defaultRowHeight="15" x14ac:dyDescent="0.25"/>
  <cols>
    <col min="1" max="1" width="15.85546875" style="25" customWidth="1"/>
    <col min="2" max="2" width="28" style="25" customWidth="1"/>
    <col min="3" max="3" width="21.28515625" style="25" customWidth="1"/>
    <col min="4" max="4" width="14.5703125" style="25" customWidth="1"/>
    <col min="5" max="5" width="8.28515625" style="25" customWidth="1"/>
    <col min="6" max="6" width="14.140625" style="25" customWidth="1"/>
    <col min="7" max="7" width="14.7109375" style="25" customWidth="1"/>
    <col min="8" max="8" width="11.85546875" style="25" customWidth="1"/>
    <col min="9" max="9" width="14" style="25" customWidth="1"/>
    <col min="10" max="10" width="13.85546875" style="25" customWidth="1"/>
    <col min="11" max="11" width="15.140625" style="25" customWidth="1"/>
    <col min="12" max="12" width="14.5703125" style="25" customWidth="1"/>
    <col min="13" max="13" width="12.28515625" style="25" customWidth="1"/>
    <col min="14" max="16384" width="9.140625" style="25"/>
  </cols>
  <sheetData>
    <row r="1" spans="1:12" ht="15.75" thickBo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6.5" thickTop="1" thickBot="1" x14ac:dyDescent="0.3">
      <c r="A2" s="45" t="s">
        <v>14</v>
      </c>
      <c r="B2" s="45"/>
      <c r="C2" s="35">
        <v>25</v>
      </c>
      <c r="D2" s="46"/>
      <c r="E2" s="44"/>
      <c r="F2" s="44"/>
      <c r="G2" s="45" t="s">
        <v>19</v>
      </c>
      <c r="H2" s="45"/>
      <c r="I2" s="33">
        <v>4.7899999999999998E-2</v>
      </c>
      <c r="J2" s="34">
        <v>0.6</v>
      </c>
      <c r="K2"/>
      <c r="L2"/>
    </row>
    <row r="3" spans="1:12" ht="15.75" thickTop="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>
      <c r="A4" s="27" t="s">
        <v>0</v>
      </c>
      <c r="B4" s="26" t="s">
        <v>9</v>
      </c>
      <c r="C4" s="36" t="s">
        <v>15</v>
      </c>
      <c r="D4" s="37" t="s">
        <v>1</v>
      </c>
      <c r="E4" s="38" t="s">
        <v>2</v>
      </c>
      <c r="F4" s="37" t="s">
        <v>3</v>
      </c>
      <c r="G4" s="39" t="s">
        <v>4</v>
      </c>
      <c r="H4" s="38" t="s">
        <v>5</v>
      </c>
      <c r="I4" s="26" t="s">
        <v>17</v>
      </c>
      <c r="J4" s="38" t="s">
        <v>18</v>
      </c>
      <c r="K4" s="40" t="s">
        <v>20</v>
      </c>
      <c r="L4" s="41" t="s">
        <v>6</v>
      </c>
    </row>
    <row r="5" spans="1:12" ht="15.75" thickTop="1" x14ac:dyDescent="0.25">
      <c r="A5" s="23">
        <v>43396</v>
      </c>
      <c r="B5" s="25" t="s">
        <v>12751</v>
      </c>
      <c r="C5" s="28" t="s">
        <v>16</v>
      </c>
      <c r="D5" s="29" t="s">
        <v>7</v>
      </c>
      <c r="E5" s="29">
        <v>1</v>
      </c>
      <c r="F5" s="31">
        <v>156.31</v>
      </c>
      <c r="G5" s="51">
        <f t="shared" ref="G5" si="0">E5*F5+H5+$C$2</f>
        <v>205.21</v>
      </c>
      <c r="H5" s="31">
        <v>23.9</v>
      </c>
      <c r="I5" s="32">
        <f>VLOOKUP(J5,Dados!$A$17:$B$29,2,0)</f>
        <v>0</v>
      </c>
      <c r="J5" s="29">
        <v>1</v>
      </c>
      <c r="K5" s="51">
        <f t="shared" ref="K5" si="1">(G5*I5)+G5</f>
        <v>205.21</v>
      </c>
      <c r="L5" s="52">
        <f>K5*$I$2+K5+$J$2</f>
        <v>215.63955899999999</v>
      </c>
    </row>
    <row r="6" spans="1:12" x14ac:dyDescent="0.25">
      <c r="A6" s="23"/>
      <c r="C6" s="28"/>
      <c r="D6" s="30"/>
      <c r="E6" s="29">
        <v>2</v>
      </c>
      <c r="F6" s="31">
        <v>250</v>
      </c>
      <c r="G6" s="53">
        <f t="shared" ref="G6:G37" si="2">E6*F6+H6+$C$2</f>
        <v>568</v>
      </c>
      <c r="H6" s="31">
        <v>43</v>
      </c>
      <c r="I6" s="32">
        <f>VLOOKUP(J6,Dados!$A$17:$B$29,2,0)</f>
        <v>3.8399999999999997E-2</v>
      </c>
      <c r="J6" s="29">
        <v>2</v>
      </c>
      <c r="K6" s="53">
        <f t="shared" ref="K6:K37" si="3">(G6*I6)+G6</f>
        <v>589.81119999999999</v>
      </c>
      <c r="L6" s="52">
        <f t="shared" ref="L6:L37" si="4">K6*$I$2+K6+$J$2</f>
        <v>618.66315648</v>
      </c>
    </row>
    <row r="7" spans="1:12" x14ac:dyDescent="0.25">
      <c r="A7" s="23"/>
      <c r="C7" s="28"/>
      <c r="D7" s="30"/>
      <c r="E7" s="29"/>
      <c r="F7" s="31"/>
      <c r="G7" s="53">
        <f t="shared" si="2"/>
        <v>25</v>
      </c>
      <c r="H7" s="31"/>
      <c r="I7" s="32" t="e">
        <f>VLOOKUP(J7,Dados!$A$17:$B$29,2,0)</f>
        <v>#N/A</v>
      </c>
      <c r="J7" s="29"/>
      <c r="K7" s="53" t="e">
        <f t="shared" si="3"/>
        <v>#N/A</v>
      </c>
      <c r="L7" s="52" t="e">
        <f t="shared" si="4"/>
        <v>#N/A</v>
      </c>
    </row>
    <row r="8" spans="1:12" x14ac:dyDescent="0.25">
      <c r="A8" s="23"/>
      <c r="C8" s="28"/>
      <c r="D8" s="30"/>
      <c r="E8" s="29"/>
      <c r="F8" s="31"/>
      <c r="G8" s="53">
        <f t="shared" si="2"/>
        <v>25</v>
      </c>
      <c r="H8" s="31"/>
      <c r="I8" s="32" t="e">
        <f>VLOOKUP(J8,Dados!$A$17:$B$29,2,0)</f>
        <v>#N/A</v>
      </c>
      <c r="J8" s="29"/>
      <c r="K8" s="53" t="e">
        <f t="shared" si="3"/>
        <v>#N/A</v>
      </c>
      <c r="L8" s="52" t="e">
        <f t="shared" si="4"/>
        <v>#N/A</v>
      </c>
    </row>
    <row r="9" spans="1:12" x14ac:dyDescent="0.25">
      <c r="A9" s="23"/>
      <c r="C9" s="28"/>
      <c r="D9" s="30"/>
      <c r="E9" s="29"/>
      <c r="F9" s="31"/>
      <c r="G9" s="53">
        <f t="shared" si="2"/>
        <v>25</v>
      </c>
      <c r="H9" s="31"/>
      <c r="I9" s="32" t="e">
        <f>VLOOKUP(J9,Dados!$A$17:$B$29,2,0)</f>
        <v>#N/A</v>
      </c>
      <c r="J9" s="29"/>
      <c r="K9" s="53" t="e">
        <f t="shared" si="3"/>
        <v>#N/A</v>
      </c>
      <c r="L9" s="52" t="e">
        <f t="shared" si="4"/>
        <v>#N/A</v>
      </c>
    </row>
    <row r="10" spans="1:12" x14ac:dyDescent="0.25">
      <c r="A10" s="23"/>
      <c r="D10" s="30"/>
      <c r="E10" s="29"/>
      <c r="F10" s="31"/>
      <c r="G10" s="53">
        <f t="shared" si="2"/>
        <v>25</v>
      </c>
      <c r="H10" s="31"/>
      <c r="I10" s="32" t="e">
        <f>VLOOKUP(J10,Dados!$A$17:$B$29,2,0)</f>
        <v>#N/A</v>
      </c>
      <c r="J10" s="29"/>
      <c r="K10" s="53" t="e">
        <f t="shared" si="3"/>
        <v>#N/A</v>
      </c>
      <c r="L10" s="52" t="e">
        <f t="shared" si="4"/>
        <v>#N/A</v>
      </c>
    </row>
    <row r="11" spans="1:12" x14ac:dyDescent="0.25">
      <c r="A11" s="23"/>
      <c r="D11" s="30"/>
      <c r="E11" s="29"/>
      <c r="F11" s="31"/>
      <c r="G11" s="53">
        <f t="shared" si="2"/>
        <v>25</v>
      </c>
      <c r="H11" s="31"/>
      <c r="I11" s="32" t="e">
        <f>VLOOKUP(J11,Dados!$A$17:$B$29,2,0)</f>
        <v>#N/A</v>
      </c>
      <c r="J11" s="29"/>
      <c r="K11" s="53" t="e">
        <f t="shared" si="3"/>
        <v>#N/A</v>
      </c>
      <c r="L11" s="52" t="e">
        <f t="shared" si="4"/>
        <v>#N/A</v>
      </c>
    </row>
    <row r="12" spans="1:12" x14ac:dyDescent="0.25">
      <c r="A12" s="23"/>
      <c r="D12" s="30"/>
      <c r="E12" s="29"/>
      <c r="F12" s="31"/>
      <c r="G12" s="53">
        <f t="shared" si="2"/>
        <v>25</v>
      </c>
      <c r="H12" s="31"/>
      <c r="I12" s="32" t="e">
        <f>VLOOKUP(J12,Dados!$A$17:$B$29,2,0)</f>
        <v>#N/A</v>
      </c>
      <c r="J12" s="29"/>
      <c r="K12" s="53" t="e">
        <f t="shared" si="3"/>
        <v>#N/A</v>
      </c>
      <c r="L12" s="52" t="e">
        <f t="shared" si="4"/>
        <v>#N/A</v>
      </c>
    </row>
    <row r="13" spans="1:12" x14ac:dyDescent="0.25">
      <c r="A13" s="23"/>
      <c r="D13" s="30"/>
      <c r="E13" s="29"/>
      <c r="F13" s="31"/>
      <c r="G13" s="53">
        <f t="shared" si="2"/>
        <v>25</v>
      </c>
      <c r="H13" s="31"/>
      <c r="I13" s="32" t="e">
        <f>VLOOKUP(J13,Dados!$A$17:$B$29,2,0)</f>
        <v>#N/A</v>
      </c>
      <c r="J13" s="29"/>
      <c r="K13" s="53" t="e">
        <f t="shared" si="3"/>
        <v>#N/A</v>
      </c>
      <c r="L13" s="52" t="e">
        <f t="shared" si="4"/>
        <v>#N/A</v>
      </c>
    </row>
    <row r="14" spans="1:12" x14ac:dyDescent="0.25">
      <c r="A14" s="23"/>
      <c r="D14" s="30"/>
      <c r="E14" s="29"/>
      <c r="F14" s="31"/>
      <c r="G14" s="53">
        <f t="shared" si="2"/>
        <v>25</v>
      </c>
      <c r="H14" s="31"/>
      <c r="I14" s="32" t="e">
        <f>VLOOKUP(J14,Dados!$A$17:$B$29,2,0)</f>
        <v>#N/A</v>
      </c>
      <c r="J14" s="29"/>
      <c r="K14" s="53" t="e">
        <f t="shared" si="3"/>
        <v>#N/A</v>
      </c>
      <c r="L14" s="52" t="e">
        <f t="shared" si="4"/>
        <v>#N/A</v>
      </c>
    </row>
    <row r="15" spans="1:12" x14ac:dyDescent="0.25">
      <c r="A15" s="23"/>
      <c r="D15" s="30"/>
      <c r="E15" s="29"/>
      <c r="F15" s="31"/>
      <c r="G15" s="53">
        <f t="shared" si="2"/>
        <v>25</v>
      </c>
      <c r="H15" s="31"/>
      <c r="I15" s="32" t="e">
        <f>VLOOKUP(J15,Dados!$A$17:$B$29,2,0)</f>
        <v>#N/A</v>
      </c>
      <c r="J15" s="29"/>
      <c r="K15" s="53" t="e">
        <f t="shared" si="3"/>
        <v>#N/A</v>
      </c>
      <c r="L15" s="52" t="e">
        <f t="shared" si="4"/>
        <v>#N/A</v>
      </c>
    </row>
    <row r="16" spans="1:12" x14ac:dyDescent="0.25">
      <c r="A16" s="23"/>
      <c r="D16" s="30"/>
      <c r="E16" s="29"/>
      <c r="F16" s="31"/>
      <c r="G16" s="53">
        <f t="shared" si="2"/>
        <v>25</v>
      </c>
      <c r="H16" s="31"/>
      <c r="I16" s="32" t="e">
        <f>VLOOKUP(J16,Dados!$A$17:$B$29,2,0)</f>
        <v>#N/A</v>
      </c>
      <c r="J16" s="29"/>
      <c r="K16" s="53" t="e">
        <f t="shared" si="3"/>
        <v>#N/A</v>
      </c>
      <c r="L16" s="52" t="e">
        <f t="shared" si="4"/>
        <v>#N/A</v>
      </c>
    </row>
    <row r="17" spans="1:12" x14ac:dyDescent="0.25">
      <c r="A17" s="23"/>
      <c r="D17" s="30"/>
      <c r="E17" s="29"/>
      <c r="F17" s="31"/>
      <c r="G17" s="53">
        <f t="shared" si="2"/>
        <v>25</v>
      </c>
      <c r="H17" s="31"/>
      <c r="I17" s="32" t="e">
        <f>VLOOKUP(J17,Dados!$A$17:$B$29,2,0)</f>
        <v>#N/A</v>
      </c>
      <c r="J17" s="29"/>
      <c r="K17" s="53" t="e">
        <f t="shared" si="3"/>
        <v>#N/A</v>
      </c>
      <c r="L17" s="52" t="e">
        <f t="shared" si="4"/>
        <v>#N/A</v>
      </c>
    </row>
    <row r="18" spans="1:12" x14ac:dyDescent="0.25">
      <c r="A18" s="23"/>
      <c r="D18" s="30"/>
      <c r="E18" s="29"/>
      <c r="F18" s="31"/>
      <c r="G18" s="53">
        <f t="shared" si="2"/>
        <v>25</v>
      </c>
      <c r="H18" s="31"/>
      <c r="I18" s="32" t="e">
        <f>VLOOKUP(J18,Dados!$A$17:$B$29,2,0)</f>
        <v>#N/A</v>
      </c>
      <c r="J18" s="29"/>
      <c r="K18" s="53" t="e">
        <f t="shared" si="3"/>
        <v>#N/A</v>
      </c>
      <c r="L18" s="52" t="e">
        <f t="shared" si="4"/>
        <v>#N/A</v>
      </c>
    </row>
    <row r="19" spans="1:12" x14ac:dyDescent="0.25">
      <c r="A19" s="23"/>
      <c r="D19" s="30"/>
      <c r="E19" s="29"/>
      <c r="F19" s="31"/>
      <c r="G19" s="53">
        <f t="shared" si="2"/>
        <v>25</v>
      </c>
      <c r="H19" s="31"/>
      <c r="I19" s="32" t="e">
        <f>VLOOKUP(J19,Dados!$A$17:$B$29,2,0)</f>
        <v>#N/A</v>
      </c>
      <c r="J19" s="29"/>
      <c r="K19" s="53" t="e">
        <f t="shared" si="3"/>
        <v>#N/A</v>
      </c>
      <c r="L19" s="52" t="e">
        <f t="shared" si="4"/>
        <v>#N/A</v>
      </c>
    </row>
    <row r="20" spans="1:12" x14ac:dyDescent="0.25">
      <c r="A20" s="23"/>
      <c r="D20" s="30"/>
      <c r="E20" s="29"/>
      <c r="F20" s="31"/>
      <c r="G20" s="53">
        <f t="shared" si="2"/>
        <v>25</v>
      </c>
      <c r="H20" s="31"/>
      <c r="I20" s="32" t="e">
        <f>VLOOKUP(J20,Dados!$A$17:$B$29,2,0)</f>
        <v>#N/A</v>
      </c>
      <c r="J20" s="29"/>
      <c r="K20" s="53" t="e">
        <f t="shared" si="3"/>
        <v>#N/A</v>
      </c>
      <c r="L20" s="52" t="e">
        <f t="shared" si="4"/>
        <v>#N/A</v>
      </c>
    </row>
    <row r="21" spans="1:12" x14ac:dyDescent="0.25">
      <c r="A21" s="23"/>
      <c r="D21" s="30"/>
      <c r="E21" s="29"/>
      <c r="F21" s="31"/>
      <c r="G21" s="53">
        <f t="shared" si="2"/>
        <v>25</v>
      </c>
      <c r="H21" s="31"/>
      <c r="I21" s="32" t="e">
        <f>VLOOKUP(J21,Dados!$A$17:$B$29,2,0)</f>
        <v>#N/A</v>
      </c>
      <c r="J21" s="29"/>
      <c r="K21" s="53" t="e">
        <f t="shared" si="3"/>
        <v>#N/A</v>
      </c>
      <c r="L21" s="52" t="e">
        <f t="shared" si="4"/>
        <v>#N/A</v>
      </c>
    </row>
    <row r="22" spans="1:12" x14ac:dyDescent="0.25">
      <c r="A22" s="23"/>
      <c r="D22" s="30"/>
      <c r="E22" s="29"/>
      <c r="F22" s="31"/>
      <c r="G22" s="53">
        <f t="shared" si="2"/>
        <v>25</v>
      </c>
      <c r="H22" s="31"/>
      <c r="I22" s="32" t="e">
        <f>VLOOKUP(J22,Dados!$A$17:$B$29,2,0)</f>
        <v>#N/A</v>
      </c>
      <c r="J22" s="29"/>
      <c r="K22" s="53" t="e">
        <f t="shared" si="3"/>
        <v>#N/A</v>
      </c>
      <c r="L22" s="52" t="e">
        <f t="shared" si="4"/>
        <v>#N/A</v>
      </c>
    </row>
    <row r="23" spans="1:12" x14ac:dyDescent="0.25">
      <c r="A23" s="23"/>
      <c r="D23" s="30"/>
      <c r="E23" s="29"/>
      <c r="F23" s="31"/>
      <c r="G23" s="53">
        <f t="shared" si="2"/>
        <v>25</v>
      </c>
      <c r="H23" s="31"/>
      <c r="I23" s="32" t="e">
        <f>VLOOKUP(J23,Dados!$A$17:$B$29,2,0)</f>
        <v>#N/A</v>
      </c>
      <c r="J23" s="29"/>
      <c r="K23" s="53" t="e">
        <f t="shared" si="3"/>
        <v>#N/A</v>
      </c>
      <c r="L23" s="52" t="e">
        <f t="shared" si="4"/>
        <v>#N/A</v>
      </c>
    </row>
    <row r="24" spans="1:12" x14ac:dyDescent="0.25">
      <c r="A24" s="23"/>
      <c r="D24" s="30"/>
      <c r="E24" s="29"/>
      <c r="F24" s="31"/>
      <c r="G24" s="53">
        <f t="shared" si="2"/>
        <v>25</v>
      </c>
      <c r="H24" s="31"/>
      <c r="I24" s="32" t="e">
        <f>VLOOKUP(J24,Dados!$A$17:$B$29,2,0)</f>
        <v>#N/A</v>
      </c>
      <c r="J24" s="29"/>
      <c r="K24" s="53" t="e">
        <f t="shared" si="3"/>
        <v>#N/A</v>
      </c>
      <c r="L24" s="52" t="e">
        <f t="shared" si="4"/>
        <v>#N/A</v>
      </c>
    </row>
    <row r="25" spans="1:12" x14ac:dyDescent="0.25">
      <c r="A25" s="23"/>
      <c r="D25" s="30"/>
      <c r="E25" s="29"/>
      <c r="F25" s="31"/>
      <c r="G25" s="53">
        <f t="shared" si="2"/>
        <v>25</v>
      </c>
      <c r="H25" s="31"/>
      <c r="I25" s="32" t="e">
        <f>VLOOKUP(J25,Dados!$A$17:$B$29,2,0)</f>
        <v>#N/A</v>
      </c>
      <c r="J25" s="29"/>
      <c r="K25" s="53" t="e">
        <f t="shared" si="3"/>
        <v>#N/A</v>
      </c>
      <c r="L25" s="52" t="e">
        <f t="shared" si="4"/>
        <v>#N/A</v>
      </c>
    </row>
    <row r="26" spans="1:12" x14ac:dyDescent="0.25">
      <c r="A26" s="23"/>
      <c r="D26" s="30"/>
      <c r="E26" s="29"/>
      <c r="F26" s="31"/>
      <c r="G26" s="53">
        <f t="shared" si="2"/>
        <v>25</v>
      </c>
      <c r="H26" s="31"/>
      <c r="I26" s="32" t="e">
        <f>VLOOKUP(J26,Dados!$A$17:$B$29,2,0)</f>
        <v>#N/A</v>
      </c>
      <c r="J26" s="29"/>
      <c r="K26" s="53" t="e">
        <f t="shared" si="3"/>
        <v>#N/A</v>
      </c>
      <c r="L26" s="52" t="e">
        <f t="shared" si="4"/>
        <v>#N/A</v>
      </c>
    </row>
    <row r="27" spans="1:12" x14ac:dyDescent="0.25">
      <c r="A27" s="23"/>
      <c r="D27" s="30"/>
      <c r="E27" s="29"/>
      <c r="F27" s="31"/>
      <c r="G27" s="53">
        <f t="shared" si="2"/>
        <v>25</v>
      </c>
      <c r="H27" s="31"/>
      <c r="I27" s="32" t="e">
        <f>VLOOKUP(J27,Dados!$A$17:$B$29,2,0)</f>
        <v>#N/A</v>
      </c>
      <c r="J27" s="29"/>
      <c r="K27" s="53" t="e">
        <f t="shared" si="3"/>
        <v>#N/A</v>
      </c>
      <c r="L27" s="52" t="e">
        <f t="shared" si="4"/>
        <v>#N/A</v>
      </c>
    </row>
    <row r="28" spans="1:12" x14ac:dyDescent="0.25">
      <c r="A28" s="23"/>
      <c r="D28" s="30"/>
      <c r="E28" s="29"/>
      <c r="F28" s="31"/>
      <c r="G28" s="53">
        <f t="shared" si="2"/>
        <v>25</v>
      </c>
      <c r="H28" s="31"/>
      <c r="I28" s="32" t="e">
        <f>VLOOKUP(J28,Dados!$A$17:$B$29,2,0)</f>
        <v>#N/A</v>
      </c>
      <c r="J28" s="29"/>
      <c r="K28" s="53" t="e">
        <f t="shared" si="3"/>
        <v>#N/A</v>
      </c>
      <c r="L28" s="52" t="e">
        <f t="shared" si="4"/>
        <v>#N/A</v>
      </c>
    </row>
    <row r="29" spans="1:12" x14ac:dyDescent="0.25">
      <c r="A29" s="23"/>
      <c r="D29" s="30"/>
      <c r="E29" s="29"/>
      <c r="F29" s="31"/>
      <c r="G29" s="53">
        <f t="shared" si="2"/>
        <v>25</v>
      </c>
      <c r="H29" s="31"/>
      <c r="I29" s="32" t="e">
        <f>VLOOKUP(J29,Dados!$A$17:$B$29,2,0)</f>
        <v>#N/A</v>
      </c>
      <c r="J29" s="29"/>
      <c r="K29" s="53" t="e">
        <f t="shared" si="3"/>
        <v>#N/A</v>
      </c>
      <c r="L29" s="52" t="e">
        <f t="shared" si="4"/>
        <v>#N/A</v>
      </c>
    </row>
    <row r="30" spans="1:12" x14ac:dyDescent="0.25">
      <c r="A30" s="23"/>
      <c r="D30" s="30"/>
      <c r="E30" s="29"/>
      <c r="F30" s="31"/>
      <c r="G30" s="53">
        <f t="shared" si="2"/>
        <v>25</v>
      </c>
      <c r="H30" s="31"/>
      <c r="I30" s="32" t="e">
        <f>VLOOKUP(J30,Dados!$A$17:$B$29,2,0)</f>
        <v>#N/A</v>
      </c>
      <c r="J30" s="29"/>
      <c r="K30" s="53" t="e">
        <f t="shared" si="3"/>
        <v>#N/A</v>
      </c>
      <c r="L30" s="52" t="e">
        <f t="shared" si="4"/>
        <v>#N/A</v>
      </c>
    </row>
    <row r="31" spans="1:12" x14ac:dyDescent="0.25">
      <c r="A31" s="23"/>
      <c r="D31" s="30"/>
      <c r="E31" s="29"/>
      <c r="F31" s="31"/>
      <c r="G31" s="53">
        <f t="shared" si="2"/>
        <v>25</v>
      </c>
      <c r="H31" s="31"/>
      <c r="I31" s="32" t="e">
        <f>VLOOKUP(J31,Dados!$A$17:$B$29,2,0)</f>
        <v>#N/A</v>
      </c>
      <c r="J31" s="29"/>
      <c r="K31" s="53" t="e">
        <f t="shared" si="3"/>
        <v>#N/A</v>
      </c>
      <c r="L31" s="52" t="e">
        <f t="shared" si="4"/>
        <v>#N/A</v>
      </c>
    </row>
    <row r="32" spans="1:12" x14ac:dyDescent="0.25">
      <c r="A32" s="23"/>
      <c r="D32" s="30"/>
      <c r="E32" s="29"/>
      <c r="F32" s="31"/>
      <c r="G32" s="53">
        <f t="shared" si="2"/>
        <v>25</v>
      </c>
      <c r="H32" s="31"/>
      <c r="I32" s="32" t="e">
        <f>VLOOKUP(J32,Dados!$A$17:$B$29,2,0)</f>
        <v>#N/A</v>
      </c>
      <c r="J32" s="29"/>
      <c r="K32" s="53" t="e">
        <f t="shared" si="3"/>
        <v>#N/A</v>
      </c>
      <c r="L32" s="52" t="e">
        <f t="shared" si="4"/>
        <v>#N/A</v>
      </c>
    </row>
    <row r="33" spans="1:12" x14ac:dyDescent="0.25">
      <c r="A33" s="23"/>
      <c r="D33" s="30"/>
      <c r="E33" s="29"/>
      <c r="F33" s="31"/>
      <c r="G33" s="53">
        <f t="shared" si="2"/>
        <v>25</v>
      </c>
      <c r="H33" s="31"/>
      <c r="I33" s="32" t="e">
        <f>VLOOKUP(J33,Dados!$A$17:$B$29,2,0)</f>
        <v>#N/A</v>
      </c>
      <c r="J33" s="29"/>
      <c r="K33" s="53" t="e">
        <f t="shared" si="3"/>
        <v>#N/A</v>
      </c>
      <c r="L33" s="52" t="e">
        <f t="shared" si="4"/>
        <v>#N/A</v>
      </c>
    </row>
    <row r="34" spans="1:12" x14ac:dyDescent="0.25">
      <c r="A34" s="23"/>
      <c r="D34" s="30"/>
      <c r="E34" s="29"/>
      <c r="F34" s="31"/>
      <c r="G34" s="53">
        <f t="shared" si="2"/>
        <v>25</v>
      </c>
      <c r="H34" s="31"/>
      <c r="I34" s="32" t="e">
        <f>VLOOKUP(J34,Dados!$A$17:$B$29,2,0)</f>
        <v>#N/A</v>
      </c>
      <c r="J34" s="29"/>
      <c r="K34" s="53" t="e">
        <f t="shared" si="3"/>
        <v>#N/A</v>
      </c>
      <c r="L34" s="52" t="e">
        <f t="shared" si="4"/>
        <v>#N/A</v>
      </c>
    </row>
    <row r="35" spans="1:12" x14ac:dyDescent="0.25">
      <c r="A35" s="23"/>
      <c r="D35" s="30"/>
      <c r="E35" s="29"/>
      <c r="F35" s="31"/>
      <c r="G35" s="53">
        <f t="shared" si="2"/>
        <v>25</v>
      </c>
      <c r="H35" s="31"/>
      <c r="I35" s="32" t="e">
        <f>VLOOKUP(J35,Dados!$A$17:$B$29,2,0)</f>
        <v>#N/A</v>
      </c>
      <c r="J35" s="29"/>
      <c r="K35" s="53" t="e">
        <f t="shared" si="3"/>
        <v>#N/A</v>
      </c>
      <c r="L35" s="52" t="e">
        <f t="shared" si="4"/>
        <v>#N/A</v>
      </c>
    </row>
    <row r="36" spans="1:12" x14ac:dyDescent="0.25">
      <c r="A36" s="23"/>
      <c r="D36" s="30"/>
      <c r="E36" s="29"/>
      <c r="F36" s="31"/>
      <c r="G36" s="53">
        <f t="shared" si="2"/>
        <v>25</v>
      </c>
      <c r="H36" s="31"/>
      <c r="I36" s="32" t="e">
        <f>VLOOKUP(J36,Dados!$A$17:$B$29,2,0)</f>
        <v>#N/A</v>
      </c>
      <c r="J36" s="29"/>
      <c r="K36" s="53" t="e">
        <f t="shared" si="3"/>
        <v>#N/A</v>
      </c>
      <c r="L36" s="52" t="e">
        <f t="shared" si="4"/>
        <v>#N/A</v>
      </c>
    </row>
    <row r="37" spans="1:12" x14ac:dyDescent="0.25">
      <c r="A37" s="23"/>
      <c r="D37" s="30"/>
      <c r="E37" s="29"/>
      <c r="F37" s="31"/>
      <c r="G37" s="53">
        <f t="shared" si="2"/>
        <v>25</v>
      </c>
      <c r="H37" s="31"/>
      <c r="I37" s="32" t="e">
        <f>VLOOKUP(J37,Dados!$A$17:$B$29,2,0)</f>
        <v>#N/A</v>
      </c>
      <c r="J37" s="29"/>
      <c r="K37" s="53" t="e">
        <f t="shared" si="3"/>
        <v>#N/A</v>
      </c>
      <c r="L37" s="52" t="e">
        <f t="shared" si="4"/>
        <v>#N/A</v>
      </c>
    </row>
    <row r="38" spans="1:12" x14ac:dyDescent="0.25">
      <c r="A38" s="23"/>
      <c r="D38" s="30"/>
      <c r="E38" s="29"/>
      <c r="F38" s="31"/>
      <c r="G38" s="53">
        <f t="shared" ref="G38:G69" si="5">E38*F38+H38+$C$2</f>
        <v>25</v>
      </c>
      <c r="H38" s="31"/>
      <c r="I38" s="32" t="e">
        <f>VLOOKUP(J38,Dados!$A$17:$B$29,2,0)</f>
        <v>#N/A</v>
      </c>
      <c r="J38" s="29"/>
      <c r="K38" s="53" t="e">
        <f t="shared" ref="K38:K69" si="6">(G38*I38)+G38</f>
        <v>#N/A</v>
      </c>
      <c r="L38" s="52" t="e">
        <f t="shared" ref="L38:L69" si="7">K38*$I$2+K38+$J$2</f>
        <v>#N/A</v>
      </c>
    </row>
    <row r="39" spans="1:12" x14ac:dyDescent="0.25">
      <c r="A39" s="23"/>
      <c r="D39" s="30"/>
      <c r="E39" s="29"/>
      <c r="F39" s="31"/>
      <c r="G39" s="53">
        <f t="shared" si="5"/>
        <v>25</v>
      </c>
      <c r="H39" s="31"/>
      <c r="I39" s="32" t="e">
        <f>VLOOKUP(J39,Dados!$A$17:$B$29,2,0)</f>
        <v>#N/A</v>
      </c>
      <c r="J39" s="29"/>
      <c r="K39" s="53" t="e">
        <f t="shared" si="6"/>
        <v>#N/A</v>
      </c>
      <c r="L39" s="52" t="e">
        <f t="shared" si="7"/>
        <v>#N/A</v>
      </c>
    </row>
    <row r="40" spans="1:12" x14ac:dyDescent="0.25">
      <c r="A40" s="23"/>
      <c r="D40" s="30"/>
      <c r="E40" s="29"/>
      <c r="F40" s="31"/>
      <c r="G40" s="53">
        <f t="shared" si="5"/>
        <v>25</v>
      </c>
      <c r="H40" s="31"/>
      <c r="I40" s="32" t="e">
        <f>VLOOKUP(J40,Dados!$A$17:$B$29,2,0)</f>
        <v>#N/A</v>
      </c>
      <c r="J40" s="29"/>
      <c r="K40" s="53" t="e">
        <f t="shared" si="6"/>
        <v>#N/A</v>
      </c>
      <c r="L40" s="52" t="e">
        <f t="shared" si="7"/>
        <v>#N/A</v>
      </c>
    </row>
    <row r="41" spans="1:12" x14ac:dyDescent="0.25">
      <c r="A41" s="23"/>
      <c r="D41" s="30"/>
      <c r="E41" s="29"/>
      <c r="F41" s="31"/>
      <c r="G41" s="53">
        <f t="shared" si="5"/>
        <v>25</v>
      </c>
      <c r="H41" s="31"/>
      <c r="I41" s="32" t="e">
        <f>VLOOKUP(J41,Dados!$A$17:$B$29,2,0)</f>
        <v>#N/A</v>
      </c>
      <c r="J41" s="29"/>
      <c r="K41" s="53" t="e">
        <f t="shared" si="6"/>
        <v>#N/A</v>
      </c>
      <c r="L41" s="52" t="e">
        <f t="shared" si="7"/>
        <v>#N/A</v>
      </c>
    </row>
    <row r="42" spans="1:12" x14ac:dyDescent="0.25">
      <c r="A42" s="23"/>
      <c r="D42" s="30"/>
      <c r="E42" s="29"/>
      <c r="F42" s="31"/>
      <c r="G42" s="53">
        <f t="shared" si="5"/>
        <v>25</v>
      </c>
      <c r="H42" s="31"/>
      <c r="I42" s="32" t="e">
        <f>VLOOKUP(J42,Dados!$A$17:$B$29,2,0)</f>
        <v>#N/A</v>
      </c>
      <c r="J42" s="29"/>
      <c r="K42" s="53" t="e">
        <f t="shared" si="6"/>
        <v>#N/A</v>
      </c>
      <c r="L42" s="52" t="e">
        <f t="shared" si="7"/>
        <v>#N/A</v>
      </c>
    </row>
    <row r="43" spans="1:12" x14ac:dyDescent="0.25">
      <c r="A43" s="23"/>
      <c r="D43" s="30"/>
      <c r="E43" s="29"/>
      <c r="F43" s="31"/>
      <c r="G43" s="53">
        <f t="shared" si="5"/>
        <v>25</v>
      </c>
      <c r="H43" s="31"/>
      <c r="I43" s="32" t="e">
        <f>VLOOKUP(J43,Dados!$A$17:$B$29,2,0)</f>
        <v>#N/A</v>
      </c>
      <c r="J43" s="29"/>
      <c r="K43" s="53" t="e">
        <f t="shared" si="6"/>
        <v>#N/A</v>
      </c>
      <c r="L43" s="52" t="e">
        <f t="shared" si="7"/>
        <v>#N/A</v>
      </c>
    </row>
    <row r="44" spans="1:12" x14ac:dyDescent="0.25">
      <c r="A44" s="23"/>
      <c r="D44" s="30"/>
      <c r="E44" s="29"/>
      <c r="F44" s="31"/>
      <c r="G44" s="53">
        <f t="shared" si="5"/>
        <v>25</v>
      </c>
      <c r="H44" s="31"/>
      <c r="I44" s="32" t="e">
        <f>VLOOKUP(J44,Dados!$A$17:$B$29,2,0)</f>
        <v>#N/A</v>
      </c>
      <c r="J44" s="29"/>
      <c r="K44" s="53" t="e">
        <f t="shared" si="6"/>
        <v>#N/A</v>
      </c>
      <c r="L44" s="52" t="e">
        <f t="shared" si="7"/>
        <v>#N/A</v>
      </c>
    </row>
    <row r="45" spans="1:12" x14ac:dyDescent="0.25">
      <c r="A45" s="23"/>
      <c r="D45" s="30"/>
      <c r="E45" s="29"/>
      <c r="F45" s="31"/>
      <c r="G45" s="53">
        <f t="shared" si="5"/>
        <v>25</v>
      </c>
      <c r="H45" s="31"/>
      <c r="I45" s="32" t="e">
        <f>VLOOKUP(J45,Dados!$A$17:$B$29,2,0)</f>
        <v>#N/A</v>
      </c>
      <c r="J45" s="29"/>
      <c r="K45" s="53" t="e">
        <f t="shared" si="6"/>
        <v>#N/A</v>
      </c>
      <c r="L45" s="52" t="e">
        <f t="shared" si="7"/>
        <v>#N/A</v>
      </c>
    </row>
    <row r="46" spans="1:12" x14ac:dyDescent="0.25">
      <c r="A46" s="23"/>
      <c r="D46" s="30"/>
      <c r="E46" s="29"/>
      <c r="F46" s="31"/>
      <c r="G46" s="53">
        <f t="shared" si="5"/>
        <v>25</v>
      </c>
      <c r="H46" s="31"/>
      <c r="I46" s="32" t="e">
        <f>VLOOKUP(J46,Dados!$A$17:$B$29,2,0)</f>
        <v>#N/A</v>
      </c>
      <c r="J46" s="29"/>
      <c r="K46" s="53" t="e">
        <f t="shared" si="6"/>
        <v>#N/A</v>
      </c>
      <c r="L46" s="52" t="e">
        <f t="shared" si="7"/>
        <v>#N/A</v>
      </c>
    </row>
    <row r="47" spans="1:12" x14ac:dyDescent="0.25">
      <c r="A47" s="23"/>
      <c r="D47" s="30"/>
      <c r="E47" s="29"/>
      <c r="F47" s="31"/>
      <c r="G47" s="53">
        <f t="shared" si="5"/>
        <v>25</v>
      </c>
      <c r="H47" s="31"/>
      <c r="I47" s="32" t="e">
        <f>VLOOKUP(J47,Dados!$A$17:$B$29,2,0)</f>
        <v>#N/A</v>
      </c>
      <c r="J47" s="29"/>
      <c r="K47" s="53" t="e">
        <f t="shared" si="6"/>
        <v>#N/A</v>
      </c>
      <c r="L47" s="52" t="e">
        <f t="shared" si="7"/>
        <v>#N/A</v>
      </c>
    </row>
    <row r="48" spans="1:12" x14ac:dyDescent="0.25">
      <c r="A48" s="23"/>
      <c r="D48" s="30"/>
      <c r="E48" s="29"/>
      <c r="F48" s="31"/>
      <c r="G48" s="53">
        <f t="shared" si="5"/>
        <v>25</v>
      </c>
      <c r="H48" s="31"/>
      <c r="I48" s="32" t="e">
        <f>VLOOKUP(J48,Dados!$A$17:$B$29,2,0)</f>
        <v>#N/A</v>
      </c>
      <c r="J48" s="29"/>
      <c r="K48" s="53" t="e">
        <f t="shared" si="6"/>
        <v>#N/A</v>
      </c>
      <c r="L48" s="52" t="e">
        <f t="shared" si="7"/>
        <v>#N/A</v>
      </c>
    </row>
    <row r="49" spans="1:12" x14ac:dyDescent="0.25">
      <c r="A49" s="23"/>
      <c r="D49" s="30"/>
      <c r="E49" s="29"/>
      <c r="F49" s="31"/>
      <c r="G49" s="53">
        <f t="shared" si="5"/>
        <v>25</v>
      </c>
      <c r="H49" s="31"/>
      <c r="I49" s="32" t="e">
        <f>VLOOKUP(J49,Dados!$A$17:$B$29,2,0)</f>
        <v>#N/A</v>
      </c>
      <c r="J49" s="29"/>
      <c r="K49" s="53" t="e">
        <f t="shared" si="6"/>
        <v>#N/A</v>
      </c>
      <c r="L49" s="52" t="e">
        <f t="shared" si="7"/>
        <v>#N/A</v>
      </c>
    </row>
    <row r="50" spans="1:12" x14ac:dyDescent="0.25">
      <c r="A50" s="23"/>
      <c r="D50" s="30"/>
      <c r="E50" s="29"/>
      <c r="F50" s="31"/>
      <c r="G50" s="53">
        <f t="shared" si="5"/>
        <v>25</v>
      </c>
      <c r="H50" s="31"/>
      <c r="I50" s="32" t="e">
        <f>VLOOKUP(J50,Dados!$A$17:$B$29,2,0)</f>
        <v>#N/A</v>
      </c>
      <c r="J50" s="29"/>
      <c r="K50" s="53" t="e">
        <f t="shared" si="6"/>
        <v>#N/A</v>
      </c>
      <c r="L50" s="52" t="e">
        <f t="shared" si="7"/>
        <v>#N/A</v>
      </c>
    </row>
    <row r="51" spans="1:12" x14ac:dyDescent="0.25">
      <c r="A51" s="23"/>
      <c r="D51" s="30"/>
      <c r="E51" s="29"/>
      <c r="F51" s="31"/>
      <c r="G51" s="53">
        <f t="shared" si="5"/>
        <v>25</v>
      </c>
      <c r="H51" s="31"/>
      <c r="I51" s="32" t="e">
        <f>VLOOKUP(J51,Dados!$A$17:$B$29,2,0)</f>
        <v>#N/A</v>
      </c>
      <c r="J51" s="29"/>
      <c r="K51" s="53" t="e">
        <f t="shared" si="6"/>
        <v>#N/A</v>
      </c>
      <c r="L51" s="52" t="e">
        <f t="shared" si="7"/>
        <v>#N/A</v>
      </c>
    </row>
    <row r="52" spans="1:12" x14ac:dyDescent="0.25">
      <c r="A52" s="23"/>
      <c r="D52" s="30"/>
      <c r="E52" s="29"/>
      <c r="F52" s="31"/>
      <c r="G52" s="53">
        <f t="shared" si="5"/>
        <v>25</v>
      </c>
      <c r="H52" s="31"/>
      <c r="I52" s="32" t="e">
        <f>VLOOKUP(J52,Dados!$A$17:$B$29,2,0)</f>
        <v>#N/A</v>
      </c>
      <c r="J52" s="29"/>
      <c r="K52" s="53" t="e">
        <f t="shared" si="6"/>
        <v>#N/A</v>
      </c>
      <c r="L52" s="52" t="e">
        <f t="shared" si="7"/>
        <v>#N/A</v>
      </c>
    </row>
    <row r="53" spans="1:12" x14ac:dyDescent="0.25">
      <c r="A53" s="23"/>
      <c r="D53" s="30"/>
      <c r="E53" s="29"/>
      <c r="F53" s="31"/>
      <c r="G53" s="53">
        <f t="shared" si="5"/>
        <v>25</v>
      </c>
      <c r="H53" s="31"/>
      <c r="I53" s="32" t="e">
        <f>VLOOKUP(J53,Dados!$A$17:$B$29,2,0)</f>
        <v>#N/A</v>
      </c>
      <c r="J53" s="29"/>
      <c r="K53" s="53" t="e">
        <f t="shared" si="6"/>
        <v>#N/A</v>
      </c>
      <c r="L53" s="52" t="e">
        <f t="shared" si="7"/>
        <v>#N/A</v>
      </c>
    </row>
    <row r="54" spans="1:12" x14ac:dyDescent="0.25">
      <c r="A54" s="23"/>
      <c r="D54" s="30"/>
      <c r="E54" s="29"/>
      <c r="F54" s="31"/>
      <c r="G54" s="53">
        <f t="shared" si="5"/>
        <v>25</v>
      </c>
      <c r="H54" s="31"/>
      <c r="I54" s="32" t="e">
        <f>VLOOKUP(J54,Dados!$A$17:$B$29,2,0)</f>
        <v>#N/A</v>
      </c>
      <c r="J54" s="29"/>
      <c r="K54" s="53" t="e">
        <f t="shared" si="6"/>
        <v>#N/A</v>
      </c>
      <c r="L54" s="52" t="e">
        <f t="shared" si="7"/>
        <v>#N/A</v>
      </c>
    </row>
    <row r="55" spans="1:12" x14ac:dyDescent="0.25">
      <c r="A55" s="23"/>
      <c r="D55" s="30"/>
      <c r="E55" s="29"/>
      <c r="F55" s="31"/>
      <c r="G55" s="53">
        <f t="shared" si="5"/>
        <v>25</v>
      </c>
      <c r="H55" s="31"/>
      <c r="I55" s="32" t="e">
        <f>VLOOKUP(J55,Dados!$A$17:$B$29,2,0)</f>
        <v>#N/A</v>
      </c>
      <c r="J55" s="29"/>
      <c r="K55" s="53" t="e">
        <f t="shared" si="6"/>
        <v>#N/A</v>
      </c>
      <c r="L55" s="52" t="e">
        <f t="shared" si="7"/>
        <v>#N/A</v>
      </c>
    </row>
    <row r="56" spans="1:12" x14ac:dyDescent="0.25">
      <c r="A56" s="23"/>
      <c r="D56" s="30"/>
      <c r="E56" s="29"/>
      <c r="F56" s="31"/>
      <c r="G56" s="53">
        <f t="shared" si="5"/>
        <v>25</v>
      </c>
      <c r="H56" s="31"/>
      <c r="I56" s="32" t="e">
        <f>VLOOKUP(J56,Dados!$A$17:$B$29,2,0)</f>
        <v>#N/A</v>
      </c>
      <c r="J56" s="29"/>
      <c r="K56" s="53" t="e">
        <f t="shared" si="6"/>
        <v>#N/A</v>
      </c>
      <c r="L56" s="52" t="e">
        <f t="shared" si="7"/>
        <v>#N/A</v>
      </c>
    </row>
    <row r="57" spans="1:12" x14ac:dyDescent="0.25">
      <c r="A57" s="23"/>
      <c r="D57" s="30"/>
      <c r="E57" s="29"/>
      <c r="F57" s="31"/>
      <c r="G57" s="53">
        <f t="shared" si="5"/>
        <v>25</v>
      </c>
      <c r="H57" s="31"/>
      <c r="I57" s="32" t="e">
        <f>VLOOKUP(J57,Dados!$A$17:$B$29,2,0)</f>
        <v>#N/A</v>
      </c>
      <c r="J57" s="29"/>
      <c r="K57" s="53" t="e">
        <f t="shared" si="6"/>
        <v>#N/A</v>
      </c>
      <c r="L57" s="52" t="e">
        <f t="shared" si="7"/>
        <v>#N/A</v>
      </c>
    </row>
    <row r="58" spans="1:12" x14ac:dyDescent="0.25">
      <c r="A58" s="23"/>
      <c r="D58" s="30"/>
      <c r="E58" s="29"/>
      <c r="F58" s="31"/>
      <c r="G58" s="53">
        <f t="shared" si="5"/>
        <v>25</v>
      </c>
      <c r="H58" s="31"/>
      <c r="I58" s="32" t="e">
        <f>VLOOKUP(J58,Dados!$A$17:$B$29,2,0)</f>
        <v>#N/A</v>
      </c>
      <c r="J58" s="29"/>
      <c r="K58" s="53" t="e">
        <f t="shared" si="6"/>
        <v>#N/A</v>
      </c>
      <c r="L58" s="52" t="e">
        <f t="shared" si="7"/>
        <v>#N/A</v>
      </c>
    </row>
    <row r="59" spans="1:12" x14ac:dyDescent="0.25">
      <c r="A59" s="23"/>
      <c r="D59" s="30"/>
      <c r="E59" s="29"/>
      <c r="F59" s="31"/>
      <c r="G59" s="53">
        <f t="shared" si="5"/>
        <v>25</v>
      </c>
      <c r="H59" s="31"/>
      <c r="I59" s="32" t="e">
        <f>VLOOKUP(J59,Dados!$A$17:$B$29,2,0)</f>
        <v>#N/A</v>
      </c>
      <c r="J59" s="29"/>
      <c r="K59" s="53" t="e">
        <f t="shared" si="6"/>
        <v>#N/A</v>
      </c>
      <c r="L59" s="52" t="e">
        <f t="shared" si="7"/>
        <v>#N/A</v>
      </c>
    </row>
    <row r="60" spans="1:12" x14ac:dyDescent="0.25">
      <c r="A60" s="23"/>
      <c r="D60" s="30"/>
      <c r="E60" s="29"/>
      <c r="F60" s="31"/>
      <c r="G60" s="53">
        <f t="shared" si="5"/>
        <v>25</v>
      </c>
      <c r="H60" s="31"/>
      <c r="I60" s="32" t="e">
        <f>VLOOKUP(J60,Dados!$A$17:$B$29,2,0)</f>
        <v>#N/A</v>
      </c>
      <c r="J60" s="29"/>
      <c r="K60" s="53" t="e">
        <f t="shared" si="6"/>
        <v>#N/A</v>
      </c>
      <c r="L60" s="52" t="e">
        <f t="shared" si="7"/>
        <v>#N/A</v>
      </c>
    </row>
    <row r="61" spans="1:12" x14ac:dyDescent="0.25">
      <c r="A61" s="23"/>
      <c r="D61" s="30"/>
      <c r="E61" s="29"/>
      <c r="F61" s="31"/>
      <c r="G61" s="53">
        <f t="shared" si="5"/>
        <v>25</v>
      </c>
      <c r="H61" s="31"/>
      <c r="I61" s="32" t="e">
        <f>VLOOKUP(J61,Dados!$A$17:$B$29,2,0)</f>
        <v>#N/A</v>
      </c>
      <c r="J61" s="29"/>
      <c r="K61" s="53" t="e">
        <f t="shared" si="6"/>
        <v>#N/A</v>
      </c>
      <c r="L61" s="52" t="e">
        <f t="shared" si="7"/>
        <v>#N/A</v>
      </c>
    </row>
    <row r="62" spans="1:12" x14ac:dyDescent="0.25">
      <c r="A62" s="23"/>
      <c r="D62" s="30"/>
      <c r="E62" s="29"/>
      <c r="F62" s="31"/>
      <c r="G62" s="53">
        <f t="shared" si="5"/>
        <v>25</v>
      </c>
      <c r="H62" s="31"/>
      <c r="I62" s="32" t="e">
        <f>VLOOKUP(J62,Dados!$A$17:$B$29,2,0)</f>
        <v>#N/A</v>
      </c>
      <c r="J62" s="29"/>
      <c r="K62" s="53" t="e">
        <f t="shared" si="6"/>
        <v>#N/A</v>
      </c>
      <c r="L62" s="52" t="e">
        <f t="shared" si="7"/>
        <v>#N/A</v>
      </c>
    </row>
    <row r="63" spans="1:12" x14ac:dyDescent="0.25">
      <c r="A63" s="23"/>
      <c r="D63" s="30"/>
      <c r="E63" s="29"/>
      <c r="F63" s="31"/>
      <c r="G63" s="53">
        <f t="shared" si="5"/>
        <v>25</v>
      </c>
      <c r="H63" s="31"/>
      <c r="I63" s="32" t="e">
        <f>VLOOKUP(J63,Dados!$A$17:$B$29,2,0)</f>
        <v>#N/A</v>
      </c>
      <c r="J63" s="29"/>
      <c r="K63" s="53" t="e">
        <f t="shared" si="6"/>
        <v>#N/A</v>
      </c>
      <c r="L63" s="52" t="e">
        <f t="shared" si="7"/>
        <v>#N/A</v>
      </c>
    </row>
    <row r="64" spans="1:12" x14ac:dyDescent="0.25">
      <c r="A64" s="23"/>
      <c r="D64" s="30"/>
      <c r="E64" s="29"/>
      <c r="F64" s="31"/>
      <c r="G64" s="53">
        <f t="shared" si="5"/>
        <v>25</v>
      </c>
      <c r="H64" s="31"/>
      <c r="I64" s="32" t="e">
        <f>VLOOKUP(J64,Dados!$A$17:$B$29,2,0)</f>
        <v>#N/A</v>
      </c>
      <c r="J64" s="29"/>
      <c r="K64" s="53" t="e">
        <f t="shared" si="6"/>
        <v>#N/A</v>
      </c>
      <c r="L64" s="52" t="e">
        <f t="shared" si="7"/>
        <v>#N/A</v>
      </c>
    </row>
    <row r="65" spans="1:12" x14ac:dyDescent="0.25">
      <c r="A65" s="23"/>
      <c r="D65" s="30"/>
      <c r="E65" s="29"/>
      <c r="F65" s="31"/>
      <c r="G65" s="53">
        <f t="shared" si="5"/>
        <v>25</v>
      </c>
      <c r="H65" s="31"/>
      <c r="I65" s="32" t="e">
        <f>VLOOKUP(J65,Dados!$A$17:$B$29,2,0)</f>
        <v>#N/A</v>
      </c>
      <c r="J65" s="29"/>
      <c r="K65" s="53" t="e">
        <f t="shared" si="6"/>
        <v>#N/A</v>
      </c>
      <c r="L65" s="52" t="e">
        <f t="shared" si="7"/>
        <v>#N/A</v>
      </c>
    </row>
    <row r="66" spans="1:12" x14ac:dyDescent="0.25">
      <c r="A66" s="23"/>
      <c r="D66" s="30"/>
      <c r="E66" s="29"/>
      <c r="F66" s="31"/>
      <c r="G66" s="53">
        <f t="shared" si="5"/>
        <v>25</v>
      </c>
      <c r="H66" s="31"/>
      <c r="I66" s="32" t="e">
        <f>VLOOKUP(J66,Dados!$A$17:$B$29,2,0)</f>
        <v>#N/A</v>
      </c>
      <c r="J66" s="29"/>
      <c r="K66" s="53" t="e">
        <f t="shared" si="6"/>
        <v>#N/A</v>
      </c>
      <c r="L66" s="52" t="e">
        <f t="shared" si="7"/>
        <v>#N/A</v>
      </c>
    </row>
    <row r="67" spans="1:12" x14ac:dyDescent="0.25">
      <c r="A67" s="23"/>
      <c r="D67" s="30"/>
      <c r="E67" s="29"/>
      <c r="F67" s="31"/>
      <c r="G67" s="53">
        <f t="shared" si="5"/>
        <v>25</v>
      </c>
      <c r="H67" s="31"/>
      <c r="I67" s="32" t="e">
        <f>VLOOKUP(J67,Dados!$A$17:$B$29,2,0)</f>
        <v>#N/A</v>
      </c>
      <c r="J67" s="29"/>
      <c r="K67" s="53" t="e">
        <f t="shared" si="6"/>
        <v>#N/A</v>
      </c>
      <c r="L67" s="52" t="e">
        <f t="shared" si="7"/>
        <v>#N/A</v>
      </c>
    </row>
    <row r="68" spans="1:12" x14ac:dyDescent="0.25">
      <c r="A68" s="23"/>
      <c r="D68" s="30"/>
      <c r="E68" s="29"/>
      <c r="F68" s="31"/>
      <c r="G68" s="53">
        <f t="shared" si="5"/>
        <v>25</v>
      </c>
      <c r="H68" s="31"/>
      <c r="I68" s="32" t="e">
        <f>VLOOKUP(J68,Dados!$A$17:$B$29,2,0)</f>
        <v>#N/A</v>
      </c>
      <c r="J68" s="29"/>
      <c r="K68" s="53" t="e">
        <f t="shared" si="6"/>
        <v>#N/A</v>
      </c>
      <c r="L68" s="52" t="e">
        <f t="shared" si="7"/>
        <v>#N/A</v>
      </c>
    </row>
    <row r="69" spans="1:12" x14ac:dyDescent="0.25">
      <c r="A69" s="23"/>
      <c r="D69" s="30"/>
      <c r="E69" s="29"/>
      <c r="F69" s="31"/>
      <c r="G69" s="53">
        <f t="shared" si="5"/>
        <v>25</v>
      </c>
      <c r="H69" s="31"/>
      <c r="I69" s="32" t="e">
        <f>VLOOKUP(J69,Dados!$A$17:$B$29,2,0)</f>
        <v>#N/A</v>
      </c>
      <c r="J69" s="29"/>
      <c r="K69" s="53" t="e">
        <f t="shared" si="6"/>
        <v>#N/A</v>
      </c>
      <c r="L69" s="52" t="e">
        <f t="shared" si="7"/>
        <v>#N/A</v>
      </c>
    </row>
    <row r="70" spans="1:12" x14ac:dyDescent="0.25">
      <c r="A70" s="23"/>
      <c r="D70" s="30"/>
      <c r="E70" s="29"/>
      <c r="F70" s="31"/>
      <c r="G70" s="53">
        <f t="shared" ref="G70:G101" si="8">E70*F70+H70+$C$2</f>
        <v>25</v>
      </c>
      <c r="H70" s="31"/>
      <c r="I70" s="32" t="e">
        <f>VLOOKUP(J70,Dados!$A$17:$B$29,2,0)</f>
        <v>#N/A</v>
      </c>
      <c r="J70" s="29"/>
      <c r="K70" s="53" t="e">
        <f t="shared" ref="K70:K101" si="9">(G70*I70)+G70</f>
        <v>#N/A</v>
      </c>
      <c r="L70" s="52" t="e">
        <f t="shared" ref="L70:L101" si="10">K70*$I$2+K70+$J$2</f>
        <v>#N/A</v>
      </c>
    </row>
    <row r="71" spans="1:12" x14ac:dyDescent="0.25">
      <c r="A71" s="23"/>
      <c r="D71" s="30"/>
      <c r="E71" s="29"/>
      <c r="F71" s="31"/>
      <c r="G71" s="53">
        <f t="shared" si="8"/>
        <v>25</v>
      </c>
      <c r="H71" s="31"/>
      <c r="I71" s="32" t="e">
        <f>VLOOKUP(J71,Dados!$A$17:$B$29,2,0)</f>
        <v>#N/A</v>
      </c>
      <c r="J71" s="29"/>
      <c r="K71" s="53" t="e">
        <f t="shared" si="9"/>
        <v>#N/A</v>
      </c>
      <c r="L71" s="52" t="e">
        <f t="shared" si="10"/>
        <v>#N/A</v>
      </c>
    </row>
    <row r="72" spans="1:12" x14ac:dyDescent="0.25">
      <c r="A72" s="23"/>
      <c r="D72" s="30"/>
      <c r="E72" s="29"/>
      <c r="F72" s="31"/>
      <c r="G72" s="53">
        <f t="shared" si="8"/>
        <v>25</v>
      </c>
      <c r="H72" s="31"/>
      <c r="I72" s="32" t="e">
        <f>VLOOKUP(J72,Dados!$A$17:$B$29,2,0)</f>
        <v>#N/A</v>
      </c>
      <c r="J72" s="29"/>
      <c r="K72" s="53" t="e">
        <f t="shared" si="9"/>
        <v>#N/A</v>
      </c>
      <c r="L72" s="52" t="e">
        <f t="shared" si="10"/>
        <v>#N/A</v>
      </c>
    </row>
    <row r="73" spans="1:12" x14ac:dyDescent="0.25">
      <c r="A73" s="23"/>
      <c r="D73" s="30"/>
      <c r="E73" s="29"/>
      <c r="F73" s="31"/>
      <c r="G73" s="53">
        <f t="shared" si="8"/>
        <v>25</v>
      </c>
      <c r="H73" s="31"/>
      <c r="I73" s="32" t="e">
        <f>VLOOKUP(J73,Dados!$A$17:$B$29,2,0)</f>
        <v>#N/A</v>
      </c>
      <c r="J73" s="29"/>
      <c r="K73" s="53" t="e">
        <f t="shared" si="9"/>
        <v>#N/A</v>
      </c>
      <c r="L73" s="52" t="e">
        <f t="shared" si="10"/>
        <v>#N/A</v>
      </c>
    </row>
    <row r="74" spans="1:12" x14ac:dyDescent="0.25">
      <c r="A74" s="23"/>
      <c r="D74" s="30"/>
      <c r="E74" s="29"/>
      <c r="F74" s="31"/>
      <c r="G74" s="53">
        <f t="shared" si="8"/>
        <v>25</v>
      </c>
      <c r="H74" s="31"/>
      <c r="I74" s="32" t="e">
        <f>VLOOKUP(J74,Dados!$A$17:$B$29,2,0)</f>
        <v>#N/A</v>
      </c>
      <c r="J74" s="29"/>
      <c r="K74" s="53" t="e">
        <f t="shared" si="9"/>
        <v>#N/A</v>
      </c>
      <c r="L74" s="52" t="e">
        <f t="shared" si="10"/>
        <v>#N/A</v>
      </c>
    </row>
    <row r="75" spans="1:12" x14ac:dyDescent="0.25">
      <c r="A75" s="23"/>
      <c r="D75" s="30"/>
      <c r="E75" s="29"/>
      <c r="F75" s="31"/>
      <c r="G75" s="53">
        <f t="shared" si="8"/>
        <v>25</v>
      </c>
      <c r="H75" s="31"/>
      <c r="I75" s="32" t="e">
        <f>VLOOKUP(J75,Dados!$A$17:$B$29,2,0)</f>
        <v>#N/A</v>
      </c>
      <c r="J75" s="29"/>
      <c r="K75" s="53" t="e">
        <f t="shared" si="9"/>
        <v>#N/A</v>
      </c>
      <c r="L75" s="52" t="e">
        <f t="shared" si="10"/>
        <v>#N/A</v>
      </c>
    </row>
    <row r="76" spans="1:12" x14ac:dyDescent="0.25">
      <c r="A76" s="23"/>
      <c r="D76" s="30"/>
      <c r="E76" s="29"/>
      <c r="F76" s="31"/>
      <c r="G76" s="53">
        <f t="shared" si="8"/>
        <v>25</v>
      </c>
      <c r="H76" s="31"/>
      <c r="I76" s="32" t="e">
        <f>VLOOKUP(J76,Dados!$A$17:$B$29,2,0)</f>
        <v>#N/A</v>
      </c>
      <c r="J76" s="29"/>
      <c r="K76" s="53" t="e">
        <f t="shared" si="9"/>
        <v>#N/A</v>
      </c>
      <c r="L76" s="52" t="e">
        <f t="shared" si="10"/>
        <v>#N/A</v>
      </c>
    </row>
    <row r="77" spans="1:12" x14ac:dyDescent="0.25">
      <c r="A77" s="23"/>
      <c r="D77" s="30"/>
      <c r="E77" s="29"/>
      <c r="F77" s="31"/>
      <c r="G77" s="53">
        <f t="shared" si="8"/>
        <v>25</v>
      </c>
      <c r="H77" s="31"/>
      <c r="I77" s="32" t="e">
        <f>VLOOKUP(J77,Dados!$A$17:$B$29,2,0)</f>
        <v>#N/A</v>
      </c>
      <c r="J77" s="29"/>
      <c r="K77" s="53" t="e">
        <f t="shared" si="9"/>
        <v>#N/A</v>
      </c>
      <c r="L77" s="52" t="e">
        <f t="shared" si="10"/>
        <v>#N/A</v>
      </c>
    </row>
    <row r="78" spans="1:12" x14ac:dyDescent="0.25">
      <c r="A78" s="23"/>
      <c r="D78" s="30"/>
      <c r="E78" s="29"/>
      <c r="F78" s="31"/>
      <c r="G78" s="53">
        <f t="shared" si="8"/>
        <v>25</v>
      </c>
      <c r="H78" s="31"/>
      <c r="I78" s="32" t="e">
        <f>VLOOKUP(J78,Dados!$A$17:$B$29,2,0)</f>
        <v>#N/A</v>
      </c>
      <c r="J78" s="29"/>
      <c r="K78" s="53" t="e">
        <f t="shared" si="9"/>
        <v>#N/A</v>
      </c>
      <c r="L78" s="52" t="e">
        <f t="shared" si="10"/>
        <v>#N/A</v>
      </c>
    </row>
    <row r="79" spans="1:12" x14ac:dyDescent="0.25">
      <c r="A79" s="23"/>
      <c r="D79" s="30"/>
      <c r="E79" s="29"/>
      <c r="F79" s="31"/>
      <c r="G79" s="53">
        <f t="shared" si="8"/>
        <v>25</v>
      </c>
      <c r="H79" s="31"/>
      <c r="I79" s="32" t="e">
        <f>VLOOKUP(J79,Dados!$A$17:$B$29,2,0)</f>
        <v>#N/A</v>
      </c>
      <c r="J79" s="29"/>
      <c r="K79" s="53" t="e">
        <f t="shared" si="9"/>
        <v>#N/A</v>
      </c>
      <c r="L79" s="52" t="e">
        <f t="shared" si="10"/>
        <v>#N/A</v>
      </c>
    </row>
    <row r="80" spans="1:12" x14ac:dyDescent="0.25">
      <c r="A80" s="23"/>
      <c r="D80" s="30"/>
      <c r="E80" s="29"/>
      <c r="F80" s="31"/>
      <c r="G80" s="53">
        <f t="shared" si="8"/>
        <v>25</v>
      </c>
      <c r="H80" s="31"/>
      <c r="I80" s="32" t="e">
        <f>VLOOKUP(J80,Dados!$A$17:$B$29,2,0)</f>
        <v>#N/A</v>
      </c>
      <c r="J80" s="29"/>
      <c r="K80" s="53" t="e">
        <f t="shared" si="9"/>
        <v>#N/A</v>
      </c>
      <c r="L80" s="52" t="e">
        <f t="shared" si="10"/>
        <v>#N/A</v>
      </c>
    </row>
    <row r="81" spans="1:12" x14ac:dyDescent="0.25">
      <c r="A81" s="23"/>
      <c r="D81" s="30"/>
      <c r="E81" s="29"/>
      <c r="F81" s="31"/>
      <c r="G81" s="53">
        <f t="shared" si="8"/>
        <v>25</v>
      </c>
      <c r="H81" s="31"/>
      <c r="I81" s="32" t="e">
        <f>VLOOKUP(J81,Dados!$A$17:$B$29,2,0)</f>
        <v>#N/A</v>
      </c>
      <c r="J81" s="29"/>
      <c r="K81" s="53" t="e">
        <f t="shared" si="9"/>
        <v>#N/A</v>
      </c>
      <c r="L81" s="52" t="e">
        <f t="shared" si="10"/>
        <v>#N/A</v>
      </c>
    </row>
    <row r="82" spans="1:12" x14ac:dyDescent="0.25">
      <c r="A82" s="23"/>
      <c r="D82" s="30"/>
      <c r="E82" s="29"/>
      <c r="F82" s="31"/>
      <c r="G82" s="53">
        <f t="shared" si="8"/>
        <v>25</v>
      </c>
      <c r="H82" s="31"/>
      <c r="I82" s="32" t="e">
        <f>VLOOKUP(J82,Dados!$A$17:$B$29,2,0)</f>
        <v>#N/A</v>
      </c>
      <c r="J82" s="29"/>
      <c r="K82" s="53" t="e">
        <f t="shared" si="9"/>
        <v>#N/A</v>
      </c>
      <c r="L82" s="52" t="e">
        <f t="shared" si="10"/>
        <v>#N/A</v>
      </c>
    </row>
    <row r="83" spans="1:12" x14ac:dyDescent="0.25">
      <c r="A83" s="23"/>
      <c r="D83" s="30"/>
      <c r="E83" s="29"/>
      <c r="F83" s="31"/>
      <c r="G83" s="53">
        <f t="shared" si="8"/>
        <v>25</v>
      </c>
      <c r="H83" s="31"/>
      <c r="I83" s="32" t="e">
        <f>VLOOKUP(J83,Dados!$A$17:$B$29,2,0)</f>
        <v>#N/A</v>
      </c>
      <c r="J83" s="29"/>
      <c r="K83" s="53" t="e">
        <f t="shared" si="9"/>
        <v>#N/A</v>
      </c>
      <c r="L83" s="52" t="e">
        <f t="shared" si="10"/>
        <v>#N/A</v>
      </c>
    </row>
    <row r="84" spans="1:12" x14ac:dyDescent="0.25">
      <c r="A84" s="23"/>
      <c r="D84" s="30"/>
      <c r="E84" s="29"/>
      <c r="F84" s="31"/>
      <c r="G84" s="53">
        <f t="shared" si="8"/>
        <v>25</v>
      </c>
      <c r="H84" s="31"/>
      <c r="I84" s="32" t="e">
        <f>VLOOKUP(J84,Dados!$A$17:$B$29,2,0)</f>
        <v>#N/A</v>
      </c>
      <c r="J84" s="29"/>
      <c r="K84" s="53" t="e">
        <f t="shared" si="9"/>
        <v>#N/A</v>
      </c>
      <c r="L84" s="52" t="e">
        <f t="shared" si="10"/>
        <v>#N/A</v>
      </c>
    </row>
    <row r="85" spans="1:12" x14ac:dyDescent="0.25">
      <c r="A85" s="23"/>
      <c r="D85" s="30"/>
      <c r="E85" s="29"/>
      <c r="F85" s="31"/>
      <c r="G85" s="53">
        <f t="shared" si="8"/>
        <v>25</v>
      </c>
      <c r="H85" s="31"/>
      <c r="I85" s="32" t="e">
        <f>VLOOKUP(J85,Dados!$A$17:$B$29,2,0)</f>
        <v>#N/A</v>
      </c>
      <c r="J85" s="29"/>
      <c r="K85" s="53" t="e">
        <f t="shared" si="9"/>
        <v>#N/A</v>
      </c>
      <c r="L85" s="52" t="e">
        <f t="shared" si="10"/>
        <v>#N/A</v>
      </c>
    </row>
    <row r="86" spans="1:12" x14ac:dyDescent="0.25">
      <c r="A86" s="23"/>
      <c r="D86" s="30"/>
      <c r="E86" s="29"/>
      <c r="F86" s="31"/>
      <c r="G86" s="53">
        <f t="shared" si="8"/>
        <v>25</v>
      </c>
      <c r="H86" s="31"/>
      <c r="I86" s="32" t="e">
        <f>VLOOKUP(J86,Dados!$A$17:$B$29,2,0)</f>
        <v>#N/A</v>
      </c>
      <c r="J86" s="29"/>
      <c r="K86" s="53" t="e">
        <f t="shared" si="9"/>
        <v>#N/A</v>
      </c>
      <c r="L86" s="52" t="e">
        <f t="shared" si="10"/>
        <v>#N/A</v>
      </c>
    </row>
    <row r="87" spans="1:12" x14ac:dyDescent="0.25">
      <c r="A87" s="23"/>
      <c r="D87" s="30"/>
      <c r="E87" s="29"/>
      <c r="F87" s="31"/>
      <c r="G87" s="53">
        <f t="shared" si="8"/>
        <v>25</v>
      </c>
      <c r="H87" s="31"/>
      <c r="I87" s="32" t="e">
        <f>VLOOKUP(J87,Dados!$A$17:$B$29,2,0)</f>
        <v>#N/A</v>
      </c>
      <c r="J87" s="29"/>
      <c r="K87" s="53" t="e">
        <f t="shared" si="9"/>
        <v>#N/A</v>
      </c>
      <c r="L87" s="52" t="e">
        <f t="shared" si="10"/>
        <v>#N/A</v>
      </c>
    </row>
    <row r="88" spans="1:12" x14ac:dyDescent="0.25">
      <c r="A88" s="23"/>
      <c r="D88" s="30"/>
      <c r="E88" s="29"/>
      <c r="F88" s="31"/>
      <c r="G88" s="53">
        <f t="shared" si="8"/>
        <v>25</v>
      </c>
      <c r="H88" s="31"/>
      <c r="I88" s="32" t="e">
        <f>VLOOKUP(J88,Dados!$A$17:$B$29,2,0)</f>
        <v>#N/A</v>
      </c>
      <c r="J88" s="29"/>
      <c r="K88" s="53" t="e">
        <f t="shared" si="9"/>
        <v>#N/A</v>
      </c>
      <c r="L88" s="52" t="e">
        <f t="shared" si="10"/>
        <v>#N/A</v>
      </c>
    </row>
    <row r="89" spans="1:12" x14ac:dyDescent="0.25">
      <c r="A89" s="23"/>
      <c r="D89" s="30"/>
      <c r="E89" s="29"/>
      <c r="F89" s="31"/>
      <c r="G89" s="53">
        <f t="shared" si="8"/>
        <v>25</v>
      </c>
      <c r="H89" s="31"/>
      <c r="I89" s="32" t="e">
        <f>VLOOKUP(J89,Dados!$A$17:$B$29,2,0)</f>
        <v>#N/A</v>
      </c>
      <c r="J89" s="29"/>
      <c r="K89" s="53" t="e">
        <f t="shared" si="9"/>
        <v>#N/A</v>
      </c>
      <c r="L89" s="52" t="e">
        <f t="shared" si="10"/>
        <v>#N/A</v>
      </c>
    </row>
    <row r="90" spans="1:12" x14ac:dyDescent="0.25">
      <c r="A90" s="23"/>
      <c r="D90" s="30"/>
      <c r="E90" s="29"/>
      <c r="F90" s="31"/>
      <c r="G90" s="53">
        <f t="shared" si="8"/>
        <v>25</v>
      </c>
      <c r="H90" s="31"/>
      <c r="I90" s="32" t="e">
        <f>VLOOKUP(J90,Dados!$A$17:$B$29,2,0)</f>
        <v>#N/A</v>
      </c>
      <c r="J90" s="29"/>
      <c r="K90" s="53" t="e">
        <f t="shared" si="9"/>
        <v>#N/A</v>
      </c>
      <c r="L90" s="52" t="e">
        <f t="shared" si="10"/>
        <v>#N/A</v>
      </c>
    </row>
    <row r="91" spans="1:12" x14ac:dyDescent="0.25">
      <c r="A91" s="23"/>
      <c r="D91" s="30"/>
      <c r="E91" s="29"/>
      <c r="F91" s="31"/>
      <c r="G91" s="53">
        <f t="shared" si="8"/>
        <v>25</v>
      </c>
      <c r="H91" s="31"/>
      <c r="I91" s="32" t="e">
        <f>VLOOKUP(J91,Dados!$A$17:$B$29,2,0)</f>
        <v>#N/A</v>
      </c>
      <c r="J91" s="29"/>
      <c r="K91" s="53" t="e">
        <f t="shared" si="9"/>
        <v>#N/A</v>
      </c>
      <c r="L91" s="52" t="e">
        <f t="shared" si="10"/>
        <v>#N/A</v>
      </c>
    </row>
    <row r="92" spans="1:12" x14ac:dyDescent="0.25">
      <c r="A92" s="23"/>
      <c r="D92" s="30"/>
      <c r="E92" s="29"/>
      <c r="F92" s="31"/>
      <c r="G92" s="53">
        <f t="shared" si="8"/>
        <v>25</v>
      </c>
      <c r="H92" s="31"/>
      <c r="I92" s="32" t="e">
        <f>VLOOKUP(J92,Dados!$A$17:$B$29,2,0)</f>
        <v>#N/A</v>
      </c>
      <c r="J92" s="29"/>
      <c r="K92" s="53" t="e">
        <f t="shared" si="9"/>
        <v>#N/A</v>
      </c>
      <c r="L92" s="52" t="e">
        <f t="shared" si="10"/>
        <v>#N/A</v>
      </c>
    </row>
    <row r="93" spans="1:12" x14ac:dyDescent="0.25">
      <c r="A93" s="23"/>
      <c r="D93" s="30"/>
      <c r="E93" s="29"/>
      <c r="F93" s="31"/>
      <c r="G93" s="53">
        <f t="shared" si="8"/>
        <v>25</v>
      </c>
      <c r="H93" s="31"/>
      <c r="I93" s="32" t="e">
        <f>VLOOKUP(J93,Dados!$A$17:$B$29,2,0)</f>
        <v>#N/A</v>
      </c>
      <c r="J93" s="29"/>
      <c r="K93" s="53" t="e">
        <f t="shared" si="9"/>
        <v>#N/A</v>
      </c>
      <c r="L93" s="52" t="e">
        <f t="shared" si="10"/>
        <v>#N/A</v>
      </c>
    </row>
    <row r="94" spans="1:12" x14ac:dyDescent="0.25">
      <c r="A94" s="23"/>
      <c r="D94" s="30"/>
      <c r="E94" s="29"/>
      <c r="F94" s="31"/>
      <c r="G94" s="53">
        <f t="shared" si="8"/>
        <v>25</v>
      </c>
      <c r="H94" s="31"/>
      <c r="I94" s="32" t="e">
        <f>VLOOKUP(J94,Dados!$A$17:$B$29,2,0)</f>
        <v>#N/A</v>
      </c>
      <c r="J94" s="29"/>
      <c r="K94" s="53" t="e">
        <f t="shared" si="9"/>
        <v>#N/A</v>
      </c>
      <c r="L94" s="52" t="e">
        <f t="shared" si="10"/>
        <v>#N/A</v>
      </c>
    </row>
    <row r="95" spans="1:12" x14ac:dyDescent="0.25">
      <c r="A95" s="23"/>
      <c r="D95" s="30"/>
      <c r="E95" s="29"/>
      <c r="F95" s="31"/>
      <c r="G95" s="53">
        <f t="shared" si="8"/>
        <v>25</v>
      </c>
      <c r="H95" s="31"/>
      <c r="I95" s="32" t="e">
        <f>VLOOKUP(J95,Dados!$A$17:$B$29,2,0)</f>
        <v>#N/A</v>
      </c>
      <c r="J95" s="29"/>
      <c r="K95" s="53" t="e">
        <f t="shared" si="9"/>
        <v>#N/A</v>
      </c>
      <c r="L95" s="52" t="e">
        <f t="shared" si="10"/>
        <v>#N/A</v>
      </c>
    </row>
    <row r="96" spans="1:12" x14ac:dyDescent="0.25">
      <c r="A96" s="23"/>
      <c r="D96" s="30"/>
      <c r="E96" s="29"/>
      <c r="F96" s="31"/>
      <c r="G96" s="53">
        <f t="shared" si="8"/>
        <v>25</v>
      </c>
      <c r="H96" s="31"/>
      <c r="I96" s="32" t="e">
        <f>VLOOKUP(J96,Dados!$A$17:$B$29,2,0)</f>
        <v>#N/A</v>
      </c>
      <c r="J96" s="29"/>
      <c r="K96" s="53" t="e">
        <f t="shared" si="9"/>
        <v>#N/A</v>
      </c>
      <c r="L96" s="52" t="e">
        <f t="shared" si="10"/>
        <v>#N/A</v>
      </c>
    </row>
    <row r="97" spans="1:12" x14ac:dyDescent="0.25">
      <c r="A97" s="23"/>
      <c r="D97" s="30"/>
      <c r="E97" s="29"/>
      <c r="F97" s="31"/>
      <c r="G97" s="53">
        <f t="shared" si="8"/>
        <v>25</v>
      </c>
      <c r="H97" s="31"/>
      <c r="I97" s="32" t="e">
        <f>VLOOKUP(J97,Dados!$A$17:$B$29,2,0)</f>
        <v>#N/A</v>
      </c>
      <c r="J97" s="29"/>
      <c r="K97" s="53" t="e">
        <f t="shared" si="9"/>
        <v>#N/A</v>
      </c>
      <c r="L97" s="52" t="e">
        <f t="shared" si="10"/>
        <v>#N/A</v>
      </c>
    </row>
    <row r="98" spans="1:12" x14ac:dyDescent="0.25">
      <c r="A98" s="23"/>
      <c r="D98" s="30"/>
      <c r="E98" s="29"/>
      <c r="F98" s="31"/>
      <c r="G98" s="53">
        <f t="shared" si="8"/>
        <v>25</v>
      </c>
      <c r="H98" s="31"/>
      <c r="I98" s="32" t="e">
        <f>VLOOKUP(J98,Dados!$A$17:$B$29,2,0)</f>
        <v>#N/A</v>
      </c>
      <c r="J98" s="29"/>
      <c r="K98" s="53" t="e">
        <f t="shared" si="9"/>
        <v>#N/A</v>
      </c>
      <c r="L98" s="52" t="e">
        <f t="shared" si="10"/>
        <v>#N/A</v>
      </c>
    </row>
    <row r="99" spans="1:12" x14ac:dyDescent="0.25">
      <c r="A99" s="23"/>
      <c r="D99" s="30"/>
      <c r="E99" s="29"/>
      <c r="F99" s="31"/>
      <c r="G99" s="53">
        <f t="shared" si="8"/>
        <v>25</v>
      </c>
      <c r="H99" s="31"/>
      <c r="I99" s="32" t="e">
        <f>VLOOKUP(J99,Dados!$A$17:$B$29,2,0)</f>
        <v>#N/A</v>
      </c>
      <c r="J99" s="29"/>
      <c r="K99" s="53" t="e">
        <f t="shared" si="9"/>
        <v>#N/A</v>
      </c>
      <c r="L99" s="52" t="e">
        <f t="shared" si="10"/>
        <v>#N/A</v>
      </c>
    </row>
    <row r="100" spans="1:12" x14ac:dyDescent="0.25">
      <c r="A100" s="23"/>
      <c r="D100" s="30"/>
      <c r="E100" s="29"/>
      <c r="F100" s="31"/>
      <c r="G100" s="53">
        <f t="shared" si="8"/>
        <v>25</v>
      </c>
      <c r="H100" s="31"/>
      <c r="I100" s="32" t="e">
        <f>VLOOKUP(J100,Dados!$A$17:$B$29,2,0)</f>
        <v>#N/A</v>
      </c>
      <c r="J100" s="29"/>
      <c r="K100" s="53" t="e">
        <f t="shared" si="9"/>
        <v>#N/A</v>
      </c>
      <c r="L100" s="52" t="e">
        <f t="shared" si="10"/>
        <v>#N/A</v>
      </c>
    </row>
    <row r="101" spans="1:12" x14ac:dyDescent="0.25">
      <c r="A101" s="23"/>
      <c r="D101" s="30"/>
      <c r="E101" s="29"/>
      <c r="F101" s="31"/>
      <c r="G101" s="53">
        <f t="shared" si="8"/>
        <v>25</v>
      </c>
      <c r="H101" s="31"/>
      <c r="I101" s="32" t="e">
        <f>VLOOKUP(J101,Dados!$A$17:$B$29,2,0)</f>
        <v>#N/A</v>
      </c>
      <c r="J101" s="29"/>
      <c r="K101" s="53" t="e">
        <f t="shared" si="9"/>
        <v>#N/A</v>
      </c>
      <c r="L101" s="52" t="e">
        <f t="shared" si="10"/>
        <v>#N/A</v>
      </c>
    </row>
    <row r="102" spans="1:12" x14ac:dyDescent="0.25">
      <c r="A102" s="23"/>
      <c r="D102" s="30"/>
      <c r="E102" s="29"/>
      <c r="F102" s="31"/>
      <c r="G102" s="53">
        <f t="shared" ref="G102:G133" si="11">E102*F102+H102+$C$2</f>
        <v>25</v>
      </c>
      <c r="H102" s="31"/>
      <c r="I102" s="32" t="e">
        <f>VLOOKUP(J102,Dados!$A$17:$B$29,2,0)</f>
        <v>#N/A</v>
      </c>
      <c r="J102" s="29"/>
      <c r="K102" s="53" t="e">
        <f t="shared" ref="K102:K133" si="12">(G102*I102)+G102</f>
        <v>#N/A</v>
      </c>
      <c r="L102" s="52" t="e">
        <f t="shared" ref="L102:L133" si="13">K102*$I$2+K102+$J$2</f>
        <v>#N/A</v>
      </c>
    </row>
    <row r="103" spans="1:12" x14ac:dyDescent="0.25">
      <c r="A103" s="23"/>
      <c r="D103" s="30"/>
      <c r="E103" s="29"/>
      <c r="F103" s="31"/>
      <c r="G103" s="53">
        <f t="shared" si="11"/>
        <v>25</v>
      </c>
      <c r="H103" s="31"/>
      <c r="I103" s="32" t="e">
        <f>VLOOKUP(J103,Dados!$A$17:$B$29,2,0)</f>
        <v>#N/A</v>
      </c>
      <c r="J103" s="29"/>
      <c r="K103" s="53" t="e">
        <f t="shared" si="12"/>
        <v>#N/A</v>
      </c>
      <c r="L103" s="52" t="e">
        <f t="shared" si="13"/>
        <v>#N/A</v>
      </c>
    </row>
    <row r="104" spans="1:12" x14ac:dyDescent="0.25">
      <c r="A104" s="23"/>
      <c r="D104" s="30"/>
      <c r="E104" s="29"/>
      <c r="F104" s="31"/>
      <c r="G104" s="53">
        <f t="shared" si="11"/>
        <v>25</v>
      </c>
      <c r="H104" s="31"/>
      <c r="I104" s="32" t="e">
        <f>VLOOKUP(J104,Dados!$A$17:$B$29,2,0)</f>
        <v>#N/A</v>
      </c>
      <c r="J104" s="29"/>
      <c r="K104" s="53" t="e">
        <f t="shared" si="12"/>
        <v>#N/A</v>
      </c>
      <c r="L104" s="52" t="e">
        <f t="shared" si="13"/>
        <v>#N/A</v>
      </c>
    </row>
    <row r="105" spans="1:12" x14ac:dyDescent="0.25">
      <c r="A105" s="23"/>
      <c r="D105" s="30"/>
      <c r="E105" s="29"/>
      <c r="F105" s="31"/>
      <c r="G105" s="53">
        <f t="shared" si="11"/>
        <v>25</v>
      </c>
      <c r="H105" s="31"/>
      <c r="I105" s="32" t="e">
        <f>VLOOKUP(J105,Dados!$A$17:$B$29,2,0)</f>
        <v>#N/A</v>
      </c>
      <c r="J105" s="29"/>
      <c r="K105" s="53" t="e">
        <f t="shared" si="12"/>
        <v>#N/A</v>
      </c>
      <c r="L105" s="52" t="e">
        <f t="shared" si="13"/>
        <v>#N/A</v>
      </c>
    </row>
    <row r="106" spans="1:12" x14ac:dyDescent="0.25">
      <c r="A106" s="23"/>
      <c r="D106" s="30"/>
      <c r="E106" s="29"/>
      <c r="F106" s="31"/>
      <c r="G106" s="53">
        <f t="shared" si="11"/>
        <v>25</v>
      </c>
      <c r="H106" s="31"/>
      <c r="I106" s="32" t="e">
        <f>VLOOKUP(J106,Dados!$A$17:$B$29,2,0)</f>
        <v>#N/A</v>
      </c>
      <c r="J106" s="29"/>
      <c r="K106" s="53" t="e">
        <f t="shared" si="12"/>
        <v>#N/A</v>
      </c>
      <c r="L106" s="52" t="e">
        <f t="shared" si="13"/>
        <v>#N/A</v>
      </c>
    </row>
    <row r="107" spans="1:12" x14ac:dyDescent="0.25">
      <c r="A107" s="23"/>
      <c r="D107" s="30"/>
      <c r="E107" s="29"/>
      <c r="F107" s="31"/>
      <c r="G107" s="53">
        <f t="shared" si="11"/>
        <v>25</v>
      </c>
      <c r="H107" s="31"/>
      <c r="I107" s="32" t="e">
        <f>VLOOKUP(J107,Dados!$A$17:$B$29,2,0)</f>
        <v>#N/A</v>
      </c>
      <c r="J107" s="29"/>
      <c r="K107" s="53" t="e">
        <f t="shared" si="12"/>
        <v>#N/A</v>
      </c>
      <c r="L107" s="52" t="e">
        <f t="shared" si="13"/>
        <v>#N/A</v>
      </c>
    </row>
    <row r="108" spans="1:12" x14ac:dyDescent="0.25">
      <c r="A108" s="23"/>
      <c r="D108" s="30"/>
      <c r="E108" s="29"/>
      <c r="F108" s="31"/>
      <c r="G108" s="53">
        <f t="shared" si="11"/>
        <v>25</v>
      </c>
      <c r="H108" s="31"/>
      <c r="I108" s="32" t="e">
        <f>VLOOKUP(J108,Dados!$A$17:$B$29,2,0)</f>
        <v>#N/A</v>
      </c>
      <c r="J108" s="29"/>
      <c r="K108" s="53" t="e">
        <f t="shared" si="12"/>
        <v>#N/A</v>
      </c>
      <c r="L108" s="52" t="e">
        <f t="shared" si="13"/>
        <v>#N/A</v>
      </c>
    </row>
    <row r="109" spans="1:12" x14ac:dyDescent="0.25">
      <c r="A109" s="23"/>
      <c r="D109" s="30"/>
      <c r="E109" s="29"/>
      <c r="F109" s="31"/>
      <c r="G109" s="53">
        <f t="shared" si="11"/>
        <v>25</v>
      </c>
      <c r="H109" s="31"/>
      <c r="I109" s="32" t="e">
        <f>VLOOKUP(J109,Dados!$A$17:$B$29,2,0)</f>
        <v>#N/A</v>
      </c>
      <c r="J109" s="29"/>
      <c r="K109" s="53" t="e">
        <f t="shared" si="12"/>
        <v>#N/A</v>
      </c>
      <c r="L109" s="52" t="e">
        <f t="shared" si="13"/>
        <v>#N/A</v>
      </c>
    </row>
    <row r="110" spans="1:12" x14ac:dyDescent="0.25">
      <c r="A110" s="23"/>
      <c r="D110" s="30"/>
      <c r="E110" s="29"/>
      <c r="F110" s="31"/>
      <c r="G110" s="53">
        <f t="shared" si="11"/>
        <v>25</v>
      </c>
      <c r="H110" s="31"/>
      <c r="I110" s="32" t="e">
        <f>VLOOKUP(J110,Dados!$A$17:$B$29,2,0)</f>
        <v>#N/A</v>
      </c>
      <c r="J110" s="29"/>
      <c r="K110" s="53" t="e">
        <f t="shared" si="12"/>
        <v>#N/A</v>
      </c>
      <c r="L110" s="52" t="e">
        <f t="shared" si="13"/>
        <v>#N/A</v>
      </c>
    </row>
    <row r="111" spans="1:12" x14ac:dyDescent="0.25">
      <c r="A111" s="23"/>
      <c r="D111" s="30"/>
      <c r="E111" s="29"/>
      <c r="F111" s="31"/>
      <c r="G111" s="53">
        <f t="shared" si="11"/>
        <v>25</v>
      </c>
      <c r="H111" s="31"/>
      <c r="I111" s="32" t="e">
        <f>VLOOKUP(J111,Dados!$A$17:$B$29,2,0)</f>
        <v>#N/A</v>
      </c>
      <c r="J111" s="29"/>
      <c r="K111" s="53" t="e">
        <f t="shared" si="12"/>
        <v>#N/A</v>
      </c>
      <c r="L111" s="52" t="e">
        <f t="shared" si="13"/>
        <v>#N/A</v>
      </c>
    </row>
    <row r="112" spans="1:12" x14ac:dyDescent="0.25">
      <c r="A112" s="23"/>
      <c r="D112" s="30"/>
      <c r="E112" s="29"/>
      <c r="F112" s="31"/>
      <c r="G112" s="53">
        <f t="shared" si="11"/>
        <v>25</v>
      </c>
      <c r="H112" s="31"/>
      <c r="I112" s="32" t="e">
        <f>VLOOKUP(J112,Dados!$A$17:$B$29,2,0)</f>
        <v>#N/A</v>
      </c>
      <c r="J112" s="29"/>
      <c r="K112" s="53" t="e">
        <f t="shared" si="12"/>
        <v>#N/A</v>
      </c>
      <c r="L112" s="52" t="e">
        <f t="shared" si="13"/>
        <v>#N/A</v>
      </c>
    </row>
    <row r="113" spans="1:12" x14ac:dyDescent="0.25">
      <c r="A113" s="23"/>
      <c r="D113" s="30"/>
      <c r="E113" s="29"/>
      <c r="F113" s="31"/>
      <c r="G113" s="53">
        <f t="shared" si="11"/>
        <v>25</v>
      </c>
      <c r="H113" s="31"/>
      <c r="I113" s="32" t="e">
        <f>VLOOKUP(J113,Dados!$A$17:$B$29,2,0)</f>
        <v>#N/A</v>
      </c>
      <c r="J113" s="29"/>
      <c r="K113" s="53" t="e">
        <f t="shared" si="12"/>
        <v>#N/A</v>
      </c>
      <c r="L113" s="52" t="e">
        <f t="shared" si="13"/>
        <v>#N/A</v>
      </c>
    </row>
    <row r="114" spans="1:12" x14ac:dyDescent="0.25">
      <c r="A114" s="23"/>
      <c r="D114" s="30"/>
      <c r="E114" s="29"/>
      <c r="F114" s="31"/>
      <c r="G114" s="53">
        <f t="shared" si="11"/>
        <v>25</v>
      </c>
      <c r="H114" s="31"/>
      <c r="I114" s="32" t="e">
        <f>VLOOKUP(J114,Dados!$A$17:$B$29,2,0)</f>
        <v>#N/A</v>
      </c>
      <c r="J114" s="29"/>
      <c r="K114" s="53" t="e">
        <f t="shared" si="12"/>
        <v>#N/A</v>
      </c>
      <c r="L114" s="52" t="e">
        <f t="shared" si="13"/>
        <v>#N/A</v>
      </c>
    </row>
    <row r="115" spans="1:12" x14ac:dyDescent="0.25">
      <c r="A115" s="23"/>
      <c r="D115" s="30"/>
      <c r="E115" s="29"/>
      <c r="F115" s="31"/>
      <c r="G115" s="53">
        <f t="shared" si="11"/>
        <v>25</v>
      </c>
      <c r="H115" s="31"/>
      <c r="I115" s="32" t="e">
        <f>VLOOKUP(J115,Dados!$A$17:$B$29,2,0)</f>
        <v>#N/A</v>
      </c>
      <c r="J115" s="29"/>
      <c r="K115" s="53" t="e">
        <f t="shared" si="12"/>
        <v>#N/A</v>
      </c>
      <c r="L115" s="52" t="e">
        <f t="shared" si="13"/>
        <v>#N/A</v>
      </c>
    </row>
    <row r="116" spans="1:12" x14ac:dyDescent="0.25">
      <c r="A116" s="23"/>
      <c r="D116" s="30"/>
      <c r="E116" s="29"/>
      <c r="F116" s="31"/>
      <c r="G116" s="53">
        <f t="shared" si="11"/>
        <v>25</v>
      </c>
      <c r="H116" s="31"/>
      <c r="I116" s="32" t="e">
        <f>VLOOKUP(J116,Dados!$A$17:$B$29,2,0)</f>
        <v>#N/A</v>
      </c>
      <c r="J116" s="29"/>
      <c r="K116" s="53" t="e">
        <f t="shared" si="12"/>
        <v>#N/A</v>
      </c>
      <c r="L116" s="52" t="e">
        <f t="shared" si="13"/>
        <v>#N/A</v>
      </c>
    </row>
    <row r="117" spans="1:12" x14ac:dyDescent="0.25">
      <c r="A117" s="23"/>
      <c r="D117" s="30"/>
      <c r="E117" s="29"/>
      <c r="F117" s="31"/>
      <c r="G117" s="53">
        <f t="shared" si="11"/>
        <v>25</v>
      </c>
      <c r="H117" s="31"/>
      <c r="I117" s="32" t="e">
        <f>VLOOKUP(J117,Dados!$A$17:$B$29,2,0)</f>
        <v>#N/A</v>
      </c>
      <c r="J117" s="29"/>
      <c r="K117" s="53" t="e">
        <f t="shared" si="12"/>
        <v>#N/A</v>
      </c>
      <c r="L117" s="52" t="e">
        <f t="shared" si="13"/>
        <v>#N/A</v>
      </c>
    </row>
    <row r="118" spans="1:12" x14ac:dyDescent="0.25">
      <c r="A118" s="23"/>
      <c r="D118" s="30"/>
      <c r="E118" s="29"/>
      <c r="F118" s="31"/>
      <c r="G118" s="53">
        <f t="shared" si="11"/>
        <v>25</v>
      </c>
      <c r="H118" s="31"/>
      <c r="I118" s="32" t="e">
        <f>VLOOKUP(J118,Dados!$A$17:$B$29,2,0)</f>
        <v>#N/A</v>
      </c>
      <c r="J118" s="29"/>
      <c r="K118" s="53" t="e">
        <f t="shared" si="12"/>
        <v>#N/A</v>
      </c>
      <c r="L118" s="52" t="e">
        <f t="shared" si="13"/>
        <v>#N/A</v>
      </c>
    </row>
    <row r="119" spans="1:12" x14ac:dyDescent="0.25">
      <c r="A119" s="23"/>
      <c r="D119" s="30"/>
      <c r="E119" s="29"/>
      <c r="F119" s="31"/>
      <c r="G119" s="53">
        <f t="shared" si="11"/>
        <v>25</v>
      </c>
      <c r="H119" s="31"/>
      <c r="I119" s="32" t="e">
        <f>VLOOKUP(J119,Dados!$A$17:$B$29,2,0)</f>
        <v>#N/A</v>
      </c>
      <c r="J119" s="29"/>
      <c r="K119" s="53" t="e">
        <f t="shared" si="12"/>
        <v>#N/A</v>
      </c>
      <c r="L119" s="52" t="e">
        <f t="shared" si="13"/>
        <v>#N/A</v>
      </c>
    </row>
    <row r="120" spans="1:12" x14ac:dyDescent="0.25">
      <c r="A120" s="23"/>
      <c r="D120" s="30"/>
      <c r="E120" s="29"/>
      <c r="F120" s="31"/>
      <c r="G120" s="53">
        <f t="shared" si="11"/>
        <v>25</v>
      </c>
      <c r="H120" s="31"/>
      <c r="I120" s="32" t="e">
        <f>VLOOKUP(J120,Dados!$A$17:$B$29,2,0)</f>
        <v>#N/A</v>
      </c>
      <c r="J120" s="29"/>
      <c r="K120" s="53" t="e">
        <f t="shared" si="12"/>
        <v>#N/A</v>
      </c>
      <c r="L120" s="52" t="e">
        <f t="shared" si="13"/>
        <v>#N/A</v>
      </c>
    </row>
    <row r="121" spans="1:12" x14ac:dyDescent="0.25">
      <c r="A121" s="23"/>
      <c r="D121" s="30"/>
      <c r="E121" s="29"/>
      <c r="F121" s="31"/>
      <c r="G121" s="53">
        <f t="shared" si="11"/>
        <v>25</v>
      </c>
      <c r="H121" s="31"/>
      <c r="I121" s="32" t="e">
        <f>VLOOKUP(J121,Dados!$A$17:$B$29,2,0)</f>
        <v>#N/A</v>
      </c>
      <c r="J121" s="29"/>
      <c r="K121" s="53" t="e">
        <f t="shared" si="12"/>
        <v>#N/A</v>
      </c>
      <c r="L121" s="52" t="e">
        <f t="shared" si="13"/>
        <v>#N/A</v>
      </c>
    </row>
    <row r="122" spans="1:12" x14ac:dyDescent="0.25">
      <c r="A122" s="23"/>
      <c r="D122" s="30"/>
      <c r="E122" s="29"/>
      <c r="F122" s="31"/>
      <c r="G122" s="53">
        <f t="shared" si="11"/>
        <v>25</v>
      </c>
      <c r="H122" s="31"/>
      <c r="I122" s="32" t="e">
        <f>VLOOKUP(J122,Dados!$A$17:$B$29,2,0)</f>
        <v>#N/A</v>
      </c>
      <c r="J122" s="29"/>
      <c r="K122" s="53" t="e">
        <f t="shared" si="12"/>
        <v>#N/A</v>
      </c>
      <c r="L122" s="52" t="e">
        <f t="shared" si="13"/>
        <v>#N/A</v>
      </c>
    </row>
    <row r="123" spans="1:12" x14ac:dyDescent="0.25">
      <c r="A123" s="23"/>
      <c r="D123" s="30"/>
      <c r="E123" s="29"/>
      <c r="F123" s="31"/>
      <c r="G123" s="53">
        <f t="shared" si="11"/>
        <v>25</v>
      </c>
      <c r="H123" s="31"/>
      <c r="I123" s="32" t="e">
        <f>VLOOKUP(J123,Dados!$A$17:$B$29,2,0)</f>
        <v>#N/A</v>
      </c>
      <c r="J123" s="29"/>
      <c r="K123" s="53" t="e">
        <f t="shared" si="12"/>
        <v>#N/A</v>
      </c>
      <c r="L123" s="52" t="e">
        <f t="shared" si="13"/>
        <v>#N/A</v>
      </c>
    </row>
    <row r="124" spans="1:12" x14ac:dyDescent="0.25">
      <c r="A124" s="23"/>
      <c r="D124" s="30"/>
      <c r="E124" s="29"/>
      <c r="F124" s="31"/>
      <c r="G124" s="53">
        <f t="shared" si="11"/>
        <v>25</v>
      </c>
      <c r="H124" s="31"/>
      <c r="I124" s="32" t="e">
        <f>VLOOKUP(J124,Dados!$A$17:$B$29,2,0)</f>
        <v>#N/A</v>
      </c>
      <c r="J124" s="29"/>
      <c r="K124" s="53" t="e">
        <f t="shared" si="12"/>
        <v>#N/A</v>
      </c>
      <c r="L124" s="52" t="e">
        <f t="shared" si="13"/>
        <v>#N/A</v>
      </c>
    </row>
    <row r="125" spans="1:12" x14ac:dyDescent="0.25">
      <c r="A125" s="23"/>
      <c r="D125" s="30"/>
      <c r="E125" s="29"/>
      <c r="F125" s="31"/>
      <c r="G125" s="53">
        <f t="shared" si="11"/>
        <v>25</v>
      </c>
      <c r="H125" s="31"/>
      <c r="I125" s="32" t="e">
        <f>VLOOKUP(J125,Dados!$A$17:$B$29,2,0)</f>
        <v>#N/A</v>
      </c>
      <c r="J125" s="29"/>
      <c r="K125" s="53" t="e">
        <f t="shared" si="12"/>
        <v>#N/A</v>
      </c>
      <c r="L125" s="52" t="e">
        <f t="shared" si="13"/>
        <v>#N/A</v>
      </c>
    </row>
    <row r="126" spans="1:12" x14ac:dyDescent="0.25">
      <c r="A126" s="23"/>
      <c r="D126" s="30"/>
      <c r="E126" s="29"/>
      <c r="F126" s="31"/>
      <c r="G126" s="53">
        <f t="shared" si="11"/>
        <v>25</v>
      </c>
      <c r="H126" s="31"/>
      <c r="I126" s="32" t="e">
        <f>VLOOKUP(J126,Dados!$A$17:$B$29,2,0)</f>
        <v>#N/A</v>
      </c>
      <c r="J126" s="29"/>
      <c r="K126" s="53" t="e">
        <f t="shared" si="12"/>
        <v>#N/A</v>
      </c>
      <c r="L126" s="52" t="e">
        <f t="shared" si="13"/>
        <v>#N/A</v>
      </c>
    </row>
    <row r="127" spans="1:12" x14ac:dyDescent="0.25">
      <c r="A127" s="23"/>
      <c r="D127" s="30"/>
      <c r="E127" s="29"/>
      <c r="F127" s="31"/>
      <c r="G127" s="53">
        <f t="shared" si="11"/>
        <v>25</v>
      </c>
      <c r="H127" s="31"/>
      <c r="I127" s="32" t="e">
        <f>VLOOKUP(J127,Dados!$A$17:$B$29,2,0)</f>
        <v>#N/A</v>
      </c>
      <c r="J127" s="29"/>
      <c r="K127" s="53" t="e">
        <f t="shared" si="12"/>
        <v>#N/A</v>
      </c>
      <c r="L127" s="52" t="e">
        <f t="shared" si="13"/>
        <v>#N/A</v>
      </c>
    </row>
    <row r="128" spans="1:12" x14ac:dyDescent="0.25">
      <c r="A128" s="23"/>
      <c r="D128" s="30"/>
      <c r="E128" s="29"/>
      <c r="F128" s="31"/>
      <c r="G128" s="53">
        <f t="shared" si="11"/>
        <v>25</v>
      </c>
      <c r="H128" s="31"/>
      <c r="I128" s="32" t="e">
        <f>VLOOKUP(J128,Dados!$A$17:$B$29,2,0)</f>
        <v>#N/A</v>
      </c>
      <c r="J128" s="29"/>
      <c r="K128" s="53" t="e">
        <f t="shared" si="12"/>
        <v>#N/A</v>
      </c>
      <c r="L128" s="52" t="e">
        <f t="shared" si="13"/>
        <v>#N/A</v>
      </c>
    </row>
    <row r="129" spans="1:12" x14ac:dyDescent="0.25">
      <c r="A129" s="23"/>
      <c r="D129" s="30"/>
      <c r="E129" s="29"/>
      <c r="F129" s="31"/>
      <c r="G129" s="53">
        <f t="shared" si="11"/>
        <v>25</v>
      </c>
      <c r="H129" s="31"/>
      <c r="I129" s="32" t="e">
        <f>VLOOKUP(J129,Dados!$A$17:$B$29,2,0)</f>
        <v>#N/A</v>
      </c>
      <c r="J129" s="29"/>
      <c r="K129" s="53" t="e">
        <f t="shared" si="12"/>
        <v>#N/A</v>
      </c>
      <c r="L129" s="52" t="e">
        <f t="shared" si="13"/>
        <v>#N/A</v>
      </c>
    </row>
    <row r="130" spans="1:12" x14ac:dyDescent="0.25">
      <c r="A130" s="23"/>
      <c r="D130" s="30"/>
      <c r="E130" s="29"/>
      <c r="F130" s="31"/>
      <c r="G130" s="53">
        <f t="shared" si="11"/>
        <v>25</v>
      </c>
      <c r="H130" s="31"/>
      <c r="I130" s="32" t="e">
        <f>VLOOKUP(J130,Dados!$A$17:$B$29,2,0)</f>
        <v>#N/A</v>
      </c>
      <c r="J130" s="29"/>
      <c r="K130" s="53" t="e">
        <f t="shared" si="12"/>
        <v>#N/A</v>
      </c>
      <c r="L130" s="52" t="e">
        <f t="shared" si="13"/>
        <v>#N/A</v>
      </c>
    </row>
    <row r="131" spans="1:12" x14ac:dyDescent="0.25">
      <c r="A131" s="23"/>
      <c r="D131" s="30"/>
      <c r="E131" s="29"/>
      <c r="F131" s="31"/>
      <c r="G131" s="53">
        <f t="shared" si="11"/>
        <v>25</v>
      </c>
      <c r="H131" s="31"/>
      <c r="I131" s="32" t="e">
        <f>VLOOKUP(J131,Dados!$A$17:$B$29,2,0)</f>
        <v>#N/A</v>
      </c>
      <c r="J131" s="29"/>
      <c r="K131" s="53" t="e">
        <f t="shared" si="12"/>
        <v>#N/A</v>
      </c>
      <c r="L131" s="52" t="e">
        <f t="shared" si="13"/>
        <v>#N/A</v>
      </c>
    </row>
    <row r="132" spans="1:12" x14ac:dyDescent="0.25">
      <c r="A132" s="23"/>
      <c r="D132" s="30"/>
      <c r="E132" s="29"/>
      <c r="F132" s="31"/>
      <c r="G132" s="53">
        <f t="shared" si="11"/>
        <v>25</v>
      </c>
      <c r="H132" s="31"/>
      <c r="I132" s="32" t="e">
        <f>VLOOKUP(J132,Dados!$A$17:$B$29,2,0)</f>
        <v>#N/A</v>
      </c>
      <c r="J132" s="29"/>
      <c r="K132" s="53" t="e">
        <f t="shared" si="12"/>
        <v>#N/A</v>
      </c>
      <c r="L132" s="52" t="e">
        <f t="shared" si="13"/>
        <v>#N/A</v>
      </c>
    </row>
    <row r="133" spans="1:12" x14ac:dyDescent="0.25">
      <c r="A133" s="23"/>
      <c r="D133" s="30"/>
      <c r="E133" s="29"/>
      <c r="F133" s="31"/>
      <c r="G133" s="53">
        <f t="shared" si="11"/>
        <v>25</v>
      </c>
      <c r="H133" s="31"/>
      <c r="I133" s="32" t="e">
        <f>VLOOKUP(J133,Dados!$A$17:$B$29,2,0)</f>
        <v>#N/A</v>
      </c>
      <c r="J133" s="29"/>
      <c r="K133" s="53" t="e">
        <f t="shared" si="12"/>
        <v>#N/A</v>
      </c>
      <c r="L133" s="52" t="e">
        <f t="shared" si="13"/>
        <v>#N/A</v>
      </c>
    </row>
    <row r="134" spans="1:12" x14ac:dyDescent="0.25">
      <c r="A134" s="23"/>
      <c r="D134" s="30"/>
      <c r="E134" s="29"/>
      <c r="F134" s="31"/>
      <c r="G134" s="53">
        <f t="shared" ref="G134:G165" si="14">E134*F134+H134+$C$2</f>
        <v>25</v>
      </c>
      <c r="H134" s="31"/>
      <c r="I134" s="32" t="e">
        <f>VLOOKUP(J134,Dados!$A$17:$B$29,2,0)</f>
        <v>#N/A</v>
      </c>
      <c r="J134" s="29"/>
      <c r="K134" s="53" t="e">
        <f t="shared" ref="K134:K149" si="15">(G134*I134)+G134</f>
        <v>#N/A</v>
      </c>
      <c r="L134" s="52" t="e">
        <f t="shared" ref="L134:L165" si="16">K134*$I$2+K134+$J$2</f>
        <v>#N/A</v>
      </c>
    </row>
    <row r="135" spans="1:12" x14ac:dyDescent="0.25">
      <c r="A135" s="23"/>
      <c r="D135" s="30"/>
      <c r="E135" s="29"/>
      <c r="F135" s="31"/>
      <c r="G135" s="53">
        <f t="shared" si="14"/>
        <v>25</v>
      </c>
      <c r="H135" s="31"/>
      <c r="I135" s="32" t="e">
        <f>VLOOKUP(J135,Dados!$A$17:$B$29,2,0)</f>
        <v>#N/A</v>
      </c>
      <c r="J135" s="29"/>
      <c r="K135" s="53" t="e">
        <f t="shared" si="15"/>
        <v>#N/A</v>
      </c>
      <c r="L135" s="52" t="e">
        <f t="shared" si="16"/>
        <v>#N/A</v>
      </c>
    </row>
    <row r="136" spans="1:12" x14ac:dyDescent="0.25">
      <c r="A136" s="23"/>
      <c r="D136" s="30"/>
      <c r="E136" s="29"/>
      <c r="F136" s="31"/>
      <c r="G136" s="53">
        <f t="shared" si="14"/>
        <v>25</v>
      </c>
      <c r="H136" s="31"/>
      <c r="I136" s="32" t="e">
        <f>VLOOKUP(J136,Dados!$A$17:$B$29,2,0)</f>
        <v>#N/A</v>
      </c>
      <c r="J136" s="29"/>
      <c r="K136" s="53" t="e">
        <f t="shared" si="15"/>
        <v>#N/A</v>
      </c>
      <c r="L136" s="52" t="e">
        <f t="shared" si="16"/>
        <v>#N/A</v>
      </c>
    </row>
    <row r="137" spans="1:12" x14ac:dyDescent="0.25">
      <c r="A137" s="23"/>
      <c r="D137" s="30"/>
      <c r="E137" s="29"/>
      <c r="F137" s="31"/>
      <c r="G137" s="53">
        <f t="shared" si="14"/>
        <v>25</v>
      </c>
      <c r="H137" s="31"/>
      <c r="I137" s="32" t="e">
        <f>VLOOKUP(J137,Dados!$A$17:$B$29,2,0)</f>
        <v>#N/A</v>
      </c>
      <c r="J137" s="29"/>
      <c r="K137" s="53" t="e">
        <f t="shared" si="15"/>
        <v>#N/A</v>
      </c>
      <c r="L137" s="52" t="e">
        <f t="shared" si="16"/>
        <v>#N/A</v>
      </c>
    </row>
    <row r="138" spans="1:12" x14ac:dyDescent="0.25">
      <c r="A138" s="23"/>
      <c r="D138" s="30"/>
      <c r="E138" s="29"/>
      <c r="F138" s="31"/>
      <c r="G138" s="53">
        <f t="shared" si="14"/>
        <v>25</v>
      </c>
      <c r="H138" s="31"/>
      <c r="I138" s="32" t="e">
        <f>VLOOKUP(J138,Dados!$A$17:$B$29,2,0)</f>
        <v>#N/A</v>
      </c>
      <c r="J138" s="29"/>
      <c r="K138" s="53" t="e">
        <f t="shared" si="15"/>
        <v>#N/A</v>
      </c>
      <c r="L138" s="52" t="e">
        <f t="shared" si="16"/>
        <v>#N/A</v>
      </c>
    </row>
    <row r="139" spans="1:12" x14ac:dyDescent="0.25">
      <c r="A139" s="23"/>
      <c r="D139" s="30"/>
      <c r="E139" s="29"/>
      <c r="F139" s="31"/>
      <c r="G139" s="53">
        <f t="shared" si="14"/>
        <v>25</v>
      </c>
      <c r="H139" s="31"/>
      <c r="I139" s="32" t="e">
        <f>VLOOKUP(J139,Dados!$A$17:$B$29,2,0)</f>
        <v>#N/A</v>
      </c>
      <c r="J139" s="29"/>
      <c r="K139" s="53" t="e">
        <f t="shared" si="15"/>
        <v>#N/A</v>
      </c>
      <c r="L139" s="52" t="e">
        <f t="shared" si="16"/>
        <v>#N/A</v>
      </c>
    </row>
    <row r="140" spans="1:12" x14ac:dyDescent="0.25">
      <c r="A140" s="23"/>
      <c r="D140" s="30"/>
      <c r="E140" s="29"/>
      <c r="F140" s="31"/>
      <c r="G140" s="53">
        <f t="shared" si="14"/>
        <v>25</v>
      </c>
      <c r="H140" s="31"/>
      <c r="I140" s="32" t="e">
        <f>VLOOKUP(J140,Dados!$A$17:$B$29,2,0)</f>
        <v>#N/A</v>
      </c>
      <c r="J140" s="29"/>
      <c r="K140" s="53" t="e">
        <f t="shared" si="15"/>
        <v>#N/A</v>
      </c>
      <c r="L140" s="52" t="e">
        <f t="shared" si="16"/>
        <v>#N/A</v>
      </c>
    </row>
    <row r="141" spans="1:12" x14ac:dyDescent="0.25">
      <c r="A141" s="23"/>
      <c r="D141" s="30"/>
      <c r="E141" s="29"/>
      <c r="F141" s="31"/>
      <c r="G141" s="53">
        <f t="shared" si="14"/>
        <v>25</v>
      </c>
      <c r="H141" s="31"/>
      <c r="I141" s="32" t="e">
        <f>VLOOKUP(J141,Dados!$A$17:$B$29,2,0)</f>
        <v>#N/A</v>
      </c>
      <c r="J141" s="29"/>
      <c r="K141" s="53" t="e">
        <f t="shared" si="15"/>
        <v>#N/A</v>
      </c>
      <c r="L141" s="52" t="e">
        <f t="shared" si="16"/>
        <v>#N/A</v>
      </c>
    </row>
    <row r="142" spans="1:12" x14ac:dyDescent="0.25">
      <c r="A142" s="23"/>
      <c r="D142" s="30"/>
      <c r="E142" s="29"/>
      <c r="F142" s="31"/>
      <c r="G142" s="53">
        <f t="shared" si="14"/>
        <v>25</v>
      </c>
      <c r="H142" s="31"/>
      <c r="I142" s="32" t="e">
        <f>VLOOKUP(J142,Dados!$A$17:$B$29,2,0)</f>
        <v>#N/A</v>
      </c>
      <c r="J142" s="29"/>
      <c r="K142" s="53" t="e">
        <f t="shared" si="15"/>
        <v>#N/A</v>
      </c>
      <c r="L142" s="52" t="e">
        <f t="shared" si="16"/>
        <v>#N/A</v>
      </c>
    </row>
    <row r="143" spans="1:12" x14ac:dyDescent="0.25">
      <c r="A143" s="23"/>
      <c r="D143" s="30"/>
      <c r="E143" s="29"/>
      <c r="F143" s="31"/>
      <c r="G143" s="53">
        <f t="shared" si="14"/>
        <v>25</v>
      </c>
      <c r="H143" s="31"/>
      <c r="I143" s="32" t="e">
        <f>VLOOKUP(J143,Dados!$A$17:$B$29,2,0)</f>
        <v>#N/A</v>
      </c>
      <c r="J143" s="29"/>
      <c r="K143" s="53" t="e">
        <f t="shared" si="15"/>
        <v>#N/A</v>
      </c>
      <c r="L143" s="52" t="e">
        <f t="shared" si="16"/>
        <v>#N/A</v>
      </c>
    </row>
    <row r="144" spans="1:12" x14ac:dyDescent="0.25">
      <c r="A144" s="23"/>
      <c r="D144" s="30"/>
      <c r="E144" s="29"/>
      <c r="F144" s="31"/>
      <c r="G144" s="53">
        <f t="shared" si="14"/>
        <v>25</v>
      </c>
      <c r="H144" s="31"/>
      <c r="I144" s="32" t="e">
        <f>VLOOKUP(J144,Dados!$A$17:$B$29,2,0)</f>
        <v>#N/A</v>
      </c>
      <c r="J144" s="29"/>
      <c r="K144" s="53" t="e">
        <f t="shared" si="15"/>
        <v>#N/A</v>
      </c>
      <c r="L144" s="52" t="e">
        <f t="shared" si="16"/>
        <v>#N/A</v>
      </c>
    </row>
    <row r="145" spans="1:12" x14ac:dyDescent="0.25">
      <c r="A145" s="23"/>
      <c r="D145" s="30"/>
      <c r="E145" s="29"/>
      <c r="F145" s="31"/>
      <c r="G145" s="53">
        <f t="shared" si="14"/>
        <v>25</v>
      </c>
      <c r="H145" s="31"/>
      <c r="I145" s="32" t="e">
        <f>VLOOKUP(J145,Dados!$A$17:$B$29,2,0)</f>
        <v>#N/A</v>
      </c>
      <c r="J145" s="29"/>
      <c r="K145" s="53" t="e">
        <f t="shared" si="15"/>
        <v>#N/A</v>
      </c>
      <c r="L145" s="52" t="e">
        <f t="shared" si="16"/>
        <v>#N/A</v>
      </c>
    </row>
    <row r="146" spans="1:12" x14ac:dyDescent="0.25">
      <c r="A146" s="23"/>
      <c r="D146" s="30"/>
      <c r="E146" s="29"/>
      <c r="F146" s="31"/>
      <c r="G146" s="53">
        <f t="shared" si="14"/>
        <v>25</v>
      </c>
      <c r="H146" s="31"/>
      <c r="I146" s="32" t="e">
        <f>VLOOKUP(J146,Dados!$A$17:$B$29,2,0)</f>
        <v>#N/A</v>
      </c>
      <c r="J146" s="29"/>
      <c r="K146" s="53" t="e">
        <f t="shared" si="15"/>
        <v>#N/A</v>
      </c>
      <c r="L146" s="52" t="e">
        <f t="shared" si="16"/>
        <v>#N/A</v>
      </c>
    </row>
    <row r="147" spans="1:12" x14ac:dyDescent="0.25">
      <c r="A147" s="23"/>
      <c r="D147" s="30"/>
      <c r="E147" s="29"/>
      <c r="F147" s="31"/>
      <c r="G147" s="53">
        <f t="shared" si="14"/>
        <v>25</v>
      </c>
      <c r="H147" s="31"/>
      <c r="I147" s="32" t="e">
        <f>VLOOKUP(J147,Dados!$A$17:$B$29,2,0)</f>
        <v>#N/A</v>
      </c>
      <c r="J147" s="29"/>
      <c r="K147" s="53" t="e">
        <f t="shared" si="15"/>
        <v>#N/A</v>
      </c>
      <c r="L147" s="52" t="e">
        <f t="shared" si="16"/>
        <v>#N/A</v>
      </c>
    </row>
    <row r="148" spans="1:12" x14ac:dyDescent="0.25">
      <c r="A148" s="23"/>
      <c r="D148" s="30"/>
      <c r="E148" s="29"/>
      <c r="F148" s="31"/>
      <c r="G148" s="53">
        <f t="shared" si="14"/>
        <v>25</v>
      </c>
      <c r="H148" s="31"/>
      <c r="I148" s="32" t="e">
        <f>VLOOKUP(J148,Dados!$A$17:$B$29,2,0)</f>
        <v>#N/A</v>
      </c>
      <c r="J148" s="29"/>
      <c r="K148" s="53" t="e">
        <f t="shared" si="15"/>
        <v>#N/A</v>
      </c>
      <c r="L148" s="52" t="e">
        <f t="shared" si="16"/>
        <v>#N/A</v>
      </c>
    </row>
    <row r="149" spans="1:12" x14ac:dyDescent="0.25">
      <c r="A149" s="23"/>
      <c r="D149" s="30"/>
      <c r="E149" s="29"/>
      <c r="F149" s="31"/>
      <c r="G149" s="53">
        <f t="shared" si="14"/>
        <v>25</v>
      </c>
      <c r="H149" s="31"/>
      <c r="I149" s="32" t="e">
        <f>VLOOKUP(J149,Dados!$A$17:$B$29,2,0)</f>
        <v>#N/A</v>
      </c>
      <c r="J149" s="29"/>
      <c r="K149" s="53" t="e">
        <f t="shared" si="15"/>
        <v>#N/A</v>
      </c>
      <c r="L149" s="52" t="e">
        <f t="shared" si="16"/>
        <v>#N/A</v>
      </c>
    </row>
    <row r="150" spans="1:12" x14ac:dyDescent="0.25">
      <c r="A150" s="24" t="s">
        <v>21</v>
      </c>
      <c r="C150" s="29">
        <f>SUBTOTAL(103,Tabela5[Correios N°])</f>
        <v>1</v>
      </c>
      <c r="D150" s="29"/>
      <c r="E150" s="29">
        <f>SUBTOTAL(109,Tabela5[Qnt.])</f>
        <v>3</v>
      </c>
      <c r="F150" s="47"/>
      <c r="G150" s="42"/>
      <c r="H150" s="29"/>
      <c r="I150" s="48"/>
      <c r="J150" s="29"/>
      <c r="K150" s="49"/>
      <c r="L150" s="43" t="e">
        <f>SUBTOTAL(109,Tabela5[Valor Final])</f>
        <v>#N/A</v>
      </c>
    </row>
  </sheetData>
  <sheetProtection algorithmName="SHA-512" hashValue="GevJztbgs7ue6nx1xzB4OhzlZDk1P+INyFvd+5kxF8o2IGVzpVSChMt3tBWgNgysgMGh/QOM9E6qD+wEEP6KYQ==" saltValue="+Q/xX+D7hc8wwJcxV8HTpw==" spinCount="100000" sheet="1" objects="1" scenarios="1" insertHyperlinks="0" autoFilter="0"/>
  <mergeCells count="2">
    <mergeCell ref="A2:B2"/>
    <mergeCell ref="G2:H2"/>
  </mergeCells>
  <hyperlinks>
    <hyperlink ref="C5" r:id="rId1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selection activeCell="F2" sqref="F2"/>
    </sheetView>
  </sheetViews>
  <sheetFormatPr defaultRowHeight="15" x14ac:dyDescent="0.25"/>
  <cols>
    <col min="1" max="1" width="15.85546875" style="44" customWidth="1"/>
    <col min="2" max="2" width="20.5703125" style="44" customWidth="1"/>
    <col min="3" max="3" width="17.5703125" style="44" customWidth="1"/>
    <col min="4" max="4" width="13.5703125" style="44" customWidth="1"/>
    <col min="5" max="5" width="7.85546875" style="44" customWidth="1"/>
    <col min="6" max="6" width="14.140625" style="44" customWidth="1"/>
    <col min="7" max="7" width="14.5703125" style="44" customWidth="1"/>
    <col min="8" max="8" width="11.7109375" style="44" customWidth="1"/>
    <col min="9" max="9" width="13.28515625" style="44" customWidth="1"/>
    <col min="10" max="10" width="16" style="44" customWidth="1"/>
    <col min="11" max="11" width="16.5703125" style="44" customWidth="1"/>
    <col min="12" max="12" width="24.28515625" style="44" customWidth="1"/>
    <col min="13" max="16384" width="9.140625" style="44"/>
  </cols>
  <sheetData>
    <row r="1" spans="1:12" ht="15.75" thickBot="1" x14ac:dyDescent="0.3"/>
    <row r="2" spans="1:12" ht="16.5" thickTop="1" thickBot="1" x14ac:dyDescent="0.3">
      <c r="A2" s="45" t="s">
        <v>22</v>
      </c>
      <c r="B2" s="45"/>
      <c r="C2" s="45"/>
      <c r="D2" s="35">
        <v>25</v>
      </c>
      <c r="G2" s="46"/>
      <c r="H2" s="46"/>
      <c r="I2" s="46"/>
    </row>
    <row r="3" spans="1:12" ht="15.75" thickTop="1" x14ac:dyDescent="0.25"/>
    <row r="4" spans="1:12" ht="15.75" thickBot="1" x14ac:dyDescent="0.3">
      <c r="A4" s="27" t="s">
        <v>0</v>
      </c>
      <c r="B4" s="39" t="s">
        <v>9</v>
      </c>
      <c r="C4" s="36" t="s">
        <v>15</v>
      </c>
      <c r="D4" s="37" t="s">
        <v>1</v>
      </c>
      <c r="E4" s="38" t="s">
        <v>2</v>
      </c>
      <c r="F4" s="37" t="s">
        <v>3</v>
      </c>
      <c r="G4" s="39" t="s">
        <v>4</v>
      </c>
      <c r="H4" s="38" t="s">
        <v>5</v>
      </c>
      <c r="I4" s="38" t="s">
        <v>10</v>
      </c>
      <c r="J4" s="37" t="s">
        <v>11</v>
      </c>
      <c r="K4" s="37" t="s">
        <v>13</v>
      </c>
      <c r="L4" s="54" t="s">
        <v>6</v>
      </c>
    </row>
    <row r="5" spans="1:12" ht="15.75" thickTop="1" x14ac:dyDescent="0.25">
      <c r="A5" s="23">
        <v>43396</v>
      </c>
      <c r="B5" s="25" t="s">
        <v>12751</v>
      </c>
      <c r="C5" s="28" t="s">
        <v>16</v>
      </c>
      <c r="D5" s="29" t="s">
        <v>7</v>
      </c>
      <c r="E5" s="29">
        <v>1</v>
      </c>
      <c r="F5" s="31">
        <v>156.31</v>
      </c>
      <c r="G5" s="51">
        <f t="shared" ref="G5" si="0">E5*F5</f>
        <v>156.31</v>
      </c>
      <c r="H5" s="31">
        <v>23.9</v>
      </c>
      <c r="I5" s="25" t="s">
        <v>23</v>
      </c>
      <c r="J5" s="50">
        <f>VLOOKUP(G5,Dados!$A$13:$B$15,2,1)</f>
        <v>0.05</v>
      </c>
      <c r="K5" s="51">
        <f>G5-(G5*J5)</f>
        <v>148.49450000000002</v>
      </c>
      <c r="L5" s="51">
        <f t="shared" ref="L5" si="1">K5+H5+$D$2</f>
        <v>197.39450000000002</v>
      </c>
    </row>
    <row r="6" spans="1:12" x14ac:dyDescent="0.25">
      <c r="A6" s="23"/>
      <c r="B6" s="25"/>
      <c r="C6" s="28"/>
      <c r="D6" s="29"/>
      <c r="E6" s="29">
        <v>2</v>
      </c>
      <c r="F6" s="31">
        <v>250</v>
      </c>
      <c r="G6" s="53">
        <f t="shared" ref="G6:G37" si="2">E6*F6</f>
        <v>500</v>
      </c>
      <c r="H6" s="31">
        <v>43</v>
      </c>
      <c r="I6" s="25" t="s">
        <v>12758</v>
      </c>
      <c r="J6" s="50">
        <f>VLOOKUP(G6,Dados!$A$13:$B$15,2,1)</f>
        <v>0.05</v>
      </c>
      <c r="K6" s="53">
        <f t="shared" ref="K6:K37" si="3">G6-(G6*J6)</f>
        <v>475</v>
      </c>
      <c r="L6" s="53">
        <f t="shared" ref="L6:L37" si="4">K6+H6+$D$2</f>
        <v>543</v>
      </c>
    </row>
    <row r="7" spans="1:12" x14ac:dyDescent="0.25">
      <c r="A7" s="23"/>
      <c r="B7" s="25"/>
      <c r="C7" s="28"/>
      <c r="D7" s="29"/>
      <c r="E7" s="29"/>
      <c r="F7" s="31"/>
      <c r="G7" s="53">
        <f t="shared" si="2"/>
        <v>0</v>
      </c>
      <c r="H7" s="31"/>
      <c r="I7" s="25"/>
      <c r="J7" s="50">
        <f>VLOOKUP(G7,Dados!$A$13:$B$15,2,1)</f>
        <v>0.05</v>
      </c>
      <c r="K7" s="53">
        <f t="shared" si="3"/>
        <v>0</v>
      </c>
      <c r="L7" s="53">
        <f t="shared" si="4"/>
        <v>25</v>
      </c>
    </row>
    <row r="8" spans="1:12" x14ac:dyDescent="0.25">
      <c r="A8" s="23"/>
      <c r="B8" s="25"/>
      <c r="C8" s="28"/>
      <c r="D8" s="29"/>
      <c r="E8" s="29"/>
      <c r="F8" s="31"/>
      <c r="G8" s="53">
        <f t="shared" si="2"/>
        <v>0</v>
      </c>
      <c r="H8" s="31"/>
      <c r="I8" s="25"/>
      <c r="J8" s="50">
        <f>VLOOKUP(G8,Dados!$A$13:$B$15,2,1)</f>
        <v>0.05</v>
      </c>
      <c r="K8" s="53">
        <f t="shared" si="3"/>
        <v>0</v>
      </c>
      <c r="L8" s="53">
        <f t="shared" si="4"/>
        <v>25</v>
      </c>
    </row>
    <row r="9" spans="1:12" x14ac:dyDescent="0.25">
      <c r="A9" s="23"/>
      <c r="B9" s="25"/>
      <c r="C9" s="28"/>
      <c r="D9" s="29"/>
      <c r="E9" s="29"/>
      <c r="F9" s="31"/>
      <c r="G9" s="53">
        <f t="shared" si="2"/>
        <v>0</v>
      </c>
      <c r="H9" s="31"/>
      <c r="I9" s="25"/>
      <c r="J9" s="50">
        <f>VLOOKUP(G9,Dados!$A$13:$B$15,2,1)</f>
        <v>0.05</v>
      </c>
      <c r="K9" s="53">
        <f t="shared" si="3"/>
        <v>0</v>
      </c>
      <c r="L9" s="53">
        <f t="shared" si="4"/>
        <v>25</v>
      </c>
    </row>
    <row r="10" spans="1:12" x14ac:dyDescent="0.25">
      <c r="A10" s="23"/>
      <c r="B10" s="25"/>
      <c r="C10" s="25"/>
      <c r="D10" s="29"/>
      <c r="E10" s="29"/>
      <c r="F10" s="31"/>
      <c r="G10" s="53">
        <f t="shared" si="2"/>
        <v>0</v>
      </c>
      <c r="H10" s="31"/>
      <c r="I10" s="25"/>
      <c r="J10" s="50">
        <f>VLOOKUP(G10,Dados!$A$13:$B$15,2,1)</f>
        <v>0.05</v>
      </c>
      <c r="K10" s="53">
        <f t="shared" si="3"/>
        <v>0</v>
      </c>
      <c r="L10" s="53">
        <f t="shared" si="4"/>
        <v>25</v>
      </c>
    </row>
    <row r="11" spans="1:12" x14ac:dyDescent="0.25">
      <c r="A11" s="23"/>
      <c r="B11" s="25"/>
      <c r="C11" s="25"/>
      <c r="D11" s="29"/>
      <c r="E11" s="29"/>
      <c r="F11" s="31"/>
      <c r="G11" s="53">
        <f t="shared" si="2"/>
        <v>0</v>
      </c>
      <c r="H11" s="31"/>
      <c r="I11" s="25"/>
      <c r="J11" s="50">
        <f>VLOOKUP(G11,Dados!$A$13:$B$15,2,1)</f>
        <v>0.05</v>
      </c>
      <c r="K11" s="53">
        <f t="shared" si="3"/>
        <v>0</v>
      </c>
      <c r="L11" s="53">
        <f t="shared" si="4"/>
        <v>25</v>
      </c>
    </row>
    <row r="12" spans="1:12" x14ac:dyDescent="0.25">
      <c r="A12" s="23"/>
      <c r="B12" s="25"/>
      <c r="C12" s="25"/>
      <c r="D12" s="29"/>
      <c r="E12" s="29"/>
      <c r="F12" s="31"/>
      <c r="G12" s="53">
        <f t="shared" si="2"/>
        <v>0</v>
      </c>
      <c r="H12" s="31"/>
      <c r="I12" s="25"/>
      <c r="J12" s="50">
        <f>VLOOKUP(G12,Dados!$A$13:$B$15,2,1)</f>
        <v>0.05</v>
      </c>
      <c r="K12" s="53">
        <f t="shared" si="3"/>
        <v>0</v>
      </c>
      <c r="L12" s="53">
        <f t="shared" si="4"/>
        <v>25</v>
      </c>
    </row>
    <row r="13" spans="1:12" x14ac:dyDescent="0.25">
      <c r="A13" s="23"/>
      <c r="B13" s="25"/>
      <c r="C13" s="25"/>
      <c r="D13" s="29"/>
      <c r="E13" s="29"/>
      <c r="F13" s="31"/>
      <c r="G13" s="53">
        <f t="shared" si="2"/>
        <v>0</v>
      </c>
      <c r="H13" s="31"/>
      <c r="I13" s="25"/>
      <c r="J13" s="50">
        <f>VLOOKUP(G13,Dados!$A$13:$B$15,2,1)</f>
        <v>0.05</v>
      </c>
      <c r="K13" s="53">
        <f t="shared" si="3"/>
        <v>0</v>
      </c>
      <c r="L13" s="53">
        <f t="shared" si="4"/>
        <v>25</v>
      </c>
    </row>
    <row r="14" spans="1:12" x14ac:dyDescent="0.25">
      <c r="A14" s="23"/>
      <c r="B14" s="25"/>
      <c r="C14" s="25"/>
      <c r="D14" s="29"/>
      <c r="E14" s="29"/>
      <c r="F14" s="31"/>
      <c r="G14" s="53">
        <f t="shared" si="2"/>
        <v>0</v>
      </c>
      <c r="H14" s="31"/>
      <c r="I14" s="25"/>
      <c r="J14" s="50">
        <f>VLOOKUP(G14,Dados!$A$13:$B$15,2,1)</f>
        <v>0.05</v>
      </c>
      <c r="K14" s="53">
        <f t="shared" si="3"/>
        <v>0</v>
      </c>
      <c r="L14" s="53">
        <f t="shared" si="4"/>
        <v>25</v>
      </c>
    </row>
    <row r="15" spans="1:12" x14ac:dyDescent="0.25">
      <c r="A15" s="23"/>
      <c r="B15" s="25"/>
      <c r="C15" s="25"/>
      <c r="D15" s="29"/>
      <c r="E15" s="29"/>
      <c r="F15" s="31"/>
      <c r="G15" s="53">
        <f t="shared" si="2"/>
        <v>0</v>
      </c>
      <c r="H15" s="31"/>
      <c r="I15" s="25"/>
      <c r="J15" s="50">
        <f>VLOOKUP(G15,Dados!$A$13:$B$15,2,1)</f>
        <v>0.05</v>
      </c>
      <c r="K15" s="53">
        <f t="shared" si="3"/>
        <v>0</v>
      </c>
      <c r="L15" s="53">
        <f t="shared" si="4"/>
        <v>25</v>
      </c>
    </row>
    <row r="16" spans="1:12" x14ac:dyDescent="0.25">
      <c r="A16" s="23"/>
      <c r="B16" s="25"/>
      <c r="C16" s="25"/>
      <c r="D16" s="29"/>
      <c r="E16" s="29"/>
      <c r="F16" s="31"/>
      <c r="G16" s="53">
        <f t="shared" si="2"/>
        <v>0</v>
      </c>
      <c r="H16" s="31"/>
      <c r="I16" s="25"/>
      <c r="J16" s="50">
        <f>VLOOKUP(G16,Dados!$A$13:$B$15,2,1)</f>
        <v>0.05</v>
      </c>
      <c r="K16" s="53">
        <f t="shared" si="3"/>
        <v>0</v>
      </c>
      <c r="L16" s="53">
        <f t="shared" si="4"/>
        <v>25</v>
      </c>
    </row>
    <row r="17" spans="1:12" x14ac:dyDescent="0.25">
      <c r="A17" s="23"/>
      <c r="B17" s="25"/>
      <c r="C17" s="25"/>
      <c r="D17" s="29"/>
      <c r="E17" s="29"/>
      <c r="F17" s="31"/>
      <c r="G17" s="53">
        <f t="shared" si="2"/>
        <v>0</v>
      </c>
      <c r="H17" s="31"/>
      <c r="I17" s="25"/>
      <c r="J17" s="50">
        <f>VLOOKUP(G17,Dados!$A$13:$B$15,2,1)</f>
        <v>0.05</v>
      </c>
      <c r="K17" s="53">
        <f t="shared" si="3"/>
        <v>0</v>
      </c>
      <c r="L17" s="53">
        <f t="shared" si="4"/>
        <v>25</v>
      </c>
    </row>
    <row r="18" spans="1:12" x14ac:dyDescent="0.25">
      <c r="A18" s="23"/>
      <c r="B18" s="25"/>
      <c r="C18" s="25"/>
      <c r="D18" s="29"/>
      <c r="E18" s="29"/>
      <c r="F18" s="31"/>
      <c r="G18" s="53">
        <f t="shared" si="2"/>
        <v>0</v>
      </c>
      <c r="H18" s="31"/>
      <c r="I18" s="25"/>
      <c r="J18" s="50">
        <f>VLOOKUP(G18,Dados!$A$13:$B$15,2,1)</f>
        <v>0.05</v>
      </c>
      <c r="K18" s="53">
        <f t="shared" si="3"/>
        <v>0</v>
      </c>
      <c r="L18" s="53">
        <f t="shared" si="4"/>
        <v>25</v>
      </c>
    </row>
    <row r="19" spans="1:12" x14ac:dyDescent="0.25">
      <c r="A19" s="23"/>
      <c r="B19" s="25"/>
      <c r="C19" s="25"/>
      <c r="D19" s="29"/>
      <c r="E19" s="29"/>
      <c r="F19" s="31"/>
      <c r="G19" s="53">
        <f t="shared" si="2"/>
        <v>0</v>
      </c>
      <c r="H19" s="31"/>
      <c r="I19" s="25"/>
      <c r="J19" s="50">
        <f>VLOOKUP(G19,Dados!$A$13:$B$15,2,1)</f>
        <v>0.05</v>
      </c>
      <c r="K19" s="53">
        <f t="shared" si="3"/>
        <v>0</v>
      </c>
      <c r="L19" s="53">
        <f t="shared" si="4"/>
        <v>25</v>
      </c>
    </row>
    <row r="20" spans="1:12" x14ac:dyDescent="0.25">
      <c r="A20" s="23"/>
      <c r="B20" s="25"/>
      <c r="C20" s="25"/>
      <c r="D20" s="29"/>
      <c r="E20" s="29"/>
      <c r="F20" s="31"/>
      <c r="G20" s="53">
        <f t="shared" si="2"/>
        <v>0</v>
      </c>
      <c r="H20" s="31"/>
      <c r="I20" s="25"/>
      <c r="J20" s="50">
        <f>VLOOKUP(G20,Dados!$A$13:$B$15,2,1)</f>
        <v>0.05</v>
      </c>
      <c r="K20" s="53">
        <f t="shared" si="3"/>
        <v>0</v>
      </c>
      <c r="L20" s="53">
        <f t="shared" si="4"/>
        <v>25</v>
      </c>
    </row>
    <row r="21" spans="1:12" x14ac:dyDescent="0.25">
      <c r="A21" s="23"/>
      <c r="B21" s="25"/>
      <c r="C21" s="25"/>
      <c r="D21" s="29"/>
      <c r="E21" s="29"/>
      <c r="F21" s="31"/>
      <c r="G21" s="53">
        <f t="shared" si="2"/>
        <v>0</v>
      </c>
      <c r="H21" s="31"/>
      <c r="I21" s="25"/>
      <c r="J21" s="50">
        <f>VLOOKUP(G21,Dados!$A$13:$B$15,2,1)</f>
        <v>0.05</v>
      </c>
      <c r="K21" s="53">
        <f t="shared" si="3"/>
        <v>0</v>
      </c>
      <c r="L21" s="53">
        <f t="shared" si="4"/>
        <v>25</v>
      </c>
    </row>
    <row r="22" spans="1:12" x14ac:dyDescent="0.25">
      <c r="A22" s="23"/>
      <c r="B22" s="25"/>
      <c r="C22" s="25"/>
      <c r="D22" s="29"/>
      <c r="E22" s="29"/>
      <c r="F22" s="31"/>
      <c r="G22" s="53">
        <f t="shared" si="2"/>
        <v>0</v>
      </c>
      <c r="H22" s="31"/>
      <c r="I22" s="25"/>
      <c r="J22" s="50">
        <f>VLOOKUP(G22,Dados!$A$13:$B$15,2,1)</f>
        <v>0.05</v>
      </c>
      <c r="K22" s="53">
        <f t="shared" si="3"/>
        <v>0</v>
      </c>
      <c r="L22" s="53">
        <f t="shared" si="4"/>
        <v>25</v>
      </c>
    </row>
    <row r="23" spans="1:12" x14ac:dyDescent="0.25">
      <c r="A23" s="23"/>
      <c r="B23" s="25"/>
      <c r="C23" s="25"/>
      <c r="D23" s="29"/>
      <c r="E23" s="29"/>
      <c r="F23" s="31"/>
      <c r="G23" s="53">
        <f t="shared" si="2"/>
        <v>0</v>
      </c>
      <c r="H23" s="31"/>
      <c r="I23" s="25"/>
      <c r="J23" s="50">
        <f>VLOOKUP(G23,Dados!$A$13:$B$15,2,1)</f>
        <v>0.05</v>
      </c>
      <c r="K23" s="53">
        <f t="shared" si="3"/>
        <v>0</v>
      </c>
      <c r="L23" s="53">
        <f t="shared" si="4"/>
        <v>25</v>
      </c>
    </row>
    <row r="24" spans="1:12" x14ac:dyDescent="0.25">
      <c r="A24" s="23"/>
      <c r="B24" s="25"/>
      <c r="C24" s="25"/>
      <c r="D24" s="29"/>
      <c r="E24" s="29"/>
      <c r="F24" s="31"/>
      <c r="G24" s="53">
        <f t="shared" si="2"/>
        <v>0</v>
      </c>
      <c r="H24" s="31"/>
      <c r="I24" s="25"/>
      <c r="J24" s="50">
        <f>VLOOKUP(G24,Dados!$A$13:$B$15,2,1)</f>
        <v>0.05</v>
      </c>
      <c r="K24" s="53">
        <f t="shared" si="3"/>
        <v>0</v>
      </c>
      <c r="L24" s="53">
        <f t="shared" si="4"/>
        <v>25</v>
      </c>
    </row>
    <row r="25" spans="1:12" x14ac:dyDescent="0.25">
      <c r="A25" s="23"/>
      <c r="B25" s="25"/>
      <c r="C25" s="25"/>
      <c r="D25" s="29"/>
      <c r="E25" s="29"/>
      <c r="F25" s="31"/>
      <c r="G25" s="53">
        <f t="shared" si="2"/>
        <v>0</v>
      </c>
      <c r="H25" s="31"/>
      <c r="I25" s="25"/>
      <c r="J25" s="50">
        <f>VLOOKUP(G25,Dados!$A$13:$B$15,2,1)</f>
        <v>0.05</v>
      </c>
      <c r="K25" s="53">
        <f t="shared" si="3"/>
        <v>0</v>
      </c>
      <c r="L25" s="53">
        <f t="shared" si="4"/>
        <v>25</v>
      </c>
    </row>
    <row r="26" spans="1:12" x14ac:dyDescent="0.25">
      <c r="A26" s="23"/>
      <c r="B26" s="25"/>
      <c r="C26" s="25"/>
      <c r="D26" s="29"/>
      <c r="E26" s="29"/>
      <c r="F26" s="31"/>
      <c r="G26" s="53">
        <f t="shared" si="2"/>
        <v>0</v>
      </c>
      <c r="H26" s="31"/>
      <c r="I26" s="25"/>
      <c r="J26" s="50">
        <f>VLOOKUP(G26,Dados!$A$13:$B$15,2,1)</f>
        <v>0.05</v>
      </c>
      <c r="K26" s="53">
        <f t="shared" si="3"/>
        <v>0</v>
      </c>
      <c r="L26" s="53">
        <f t="shared" si="4"/>
        <v>25</v>
      </c>
    </row>
    <row r="27" spans="1:12" x14ac:dyDescent="0.25">
      <c r="A27" s="23"/>
      <c r="B27" s="25"/>
      <c r="C27" s="25"/>
      <c r="D27" s="29"/>
      <c r="E27" s="29"/>
      <c r="F27" s="31"/>
      <c r="G27" s="53">
        <f t="shared" si="2"/>
        <v>0</v>
      </c>
      <c r="H27" s="31"/>
      <c r="I27" s="25"/>
      <c r="J27" s="50">
        <f>VLOOKUP(G27,Dados!$A$13:$B$15,2,1)</f>
        <v>0.05</v>
      </c>
      <c r="K27" s="53">
        <f t="shared" si="3"/>
        <v>0</v>
      </c>
      <c r="L27" s="53">
        <f t="shared" si="4"/>
        <v>25</v>
      </c>
    </row>
    <row r="28" spans="1:12" x14ac:dyDescent="0.25">
      <c r="A28" s="23"/>
      <c r="B28" s="25"/>
      <c r="C28" s="25"/>
      <c r="D28" s="29"/>
      <c r="E28" s="29"/>
      <c r="F28" s="31"/>
      <c r="G28" s="53">
        <f t="shared" si="2"/>
        <v>0</v>
      </c>
      <c r="H28" s="31"/>
      <c r="I28" s="25"/>
      <c r="J28" s="50">
        <f>VLOOKUP(G28,Dados!$A$13:$B$15,2,1)</f>
        <v>0.05</v>
      </c>
      <c r="K28" s="53">
        <f t="shared" si="3"/>
        <v>0</v>
      </c>
      <c r="L28" s="53">
        <f t="shared" si="4"/>
        <v>25</v>
      </c>
    </row>
    <row r="29" spans="1:12" x14ac:dyDescent="0.25">
      <c r="A29" s="23"/>
      <c r="B29" s="25"/>
      <c r="C29" s="25"/>
      <c r="D29" s="29"/>
      <c r="E29" s="29"/>
      <c r="F29" s="31"/>
      <c r="G29" s="53">
        <f t="shared" si="2"/>
        <v>0</v>
      </c>
      <c r="H29" s="31"/>
      <c r="I29" s="25"/>
      <c r="J29" s="50">
        <f>VLOOKUP(G29,Dados!$A$13:$B$15,2,1)</f>
        <v>0.05</v>
      </c>
      <c r="K29" s="53">
        <f t="shared" si="3"/>
        <v>0</v>
      </c>
      <c r="L29" s="53">
        <f t="shared" si="4"/>
        <v>25</v>
      </c>
    </row>
    <row r="30" spans="1:12" x14ac:dyDescent="0.25">
      <c r="A30" s="23"/>
      <c r="B30" s="25"/>
      <c r="C30" s="25"/>
      <c r="D30" s="29"/>
      <c r="E30" s="29"/>
      <c r="F30" s="31"/>
      <c r="G30" s="53">
        <f t="shared" si="2"/>
        <v>0</v>
      </c>
      <c r="H30" s="31"/>
      <c r="I30" s="25"/>
      <c r="J30" s="50">
        <f>VLOOKUP(G30,Dados!$A$13:$B$15,2,1)</f>
        <v>0.05</v>
      </c>
      <c r="K30" s="53">
        <f t="shared" si="3"/>
        <v>0</v>
      </c>
      <c r="L30" s="53">
        <f t="shared" si="4"/>
        <v>25</v>
      </c>
    </row>
    <row r="31" spans="1:12" x14ac:dyDescent="0.25">
      <c r="A31" s="23"/>
      <c r="B31" s="25"/>
      <c r="C31" s="25"/>
      <c r="D31" s="29"/>
      <c r="E31" s="29"/>
      <c r="F31" s="31"/>
      <c r="G31" s="53">
        <f t="shared" si="2"/>
        <v>0</v>
      </c>
      <c r="H31" s="31"/>
      <c r="I31" s="25"/>
      <c r="J31" s="50">
        <f>VLOOKUP(G31,Dados!$A$13:$B$15,2,1)</f>
        <v>0.05</v>
      </c>
      <c r="K31" s="53">
        <f t="shared" si="3"/>
        <v>0</v>
      </c>
      <c r="L31" s="53">
        <f t="shared" si="4"/>
        <v>25</v>
      </c>
    </row>
    <row r="32" spans="1:12" x14ac:dyDescent="0.25">
      <c r="A32" s="23"/>
      <c r="B32" s="25"/>
      <c r="C32" s="25"/>
      <c r="D32" s="29"/>
      <c r="E32" s="29"/>
      <c r="F32" s="31"/>
      <c r="G32" s="53">
        <f t="shared" si="2"/>
        <v>0</v>
      </c>
      <c r="H32" s="31"/>
      <c r="I32" s="25"/>
      <c r="J32" s="50">
        <f>VLOOKUP(G32,Dados!$A$13:$B$15,2,1)</f>
        <v>0.05</v>
      </c>
      <c r="K32" s="53">
        <f t="shared" si="3"/>
        <v>0</v>
      </c>
      <c r="L32" s="53">
        <f t="shared" si="4"/>
        <v>25</v>
      </c>
    </row>
    <row r="33" spans="1:12" x14ac:dyDescent="0.25">
      <c r="A33" s="23"/>
      <c r="B33" s="25"/>
      <c r="C33" s="25"/>
      <c r="D33" s="29"/>
      <c r="E33" s="29"/>
      <c r="F33" s="31"/>
      <c r="G33" s="53">
        <f t="shared" si="2"/>
        <v>0</v>
      </c>
      <c r="H33" s="31"/>
      <c r="I33" s="25"/>
      <c r="J33" s="50">
        <f>VLOOKUP(G33,Dados!$A$13:$B$15,2,1)</f>
        <v>0.05</v>
      </c>
      <c r="K33" s="53">
        <f t="shared" si="3"/>
        <v>0</v>
      </c>
      <c r="L33" s="53">
        <f t="shared" si="4"/>
        <v>25</v>
      </c>
    </row>
    <row r="34" spans="1:12" x14ac:dyDescent="0.25">
      <c r="A34" s="23"/>
      <c r="B34" s="25"/>
      <c r="C34" s="25"/>
      <c r="D34" s="29"/>
      <c r="E34" s="29"/>
      <c r="F34" s="31"/>
      <c r="G34" s="53">
        <f t="shared" si="2"/>
        <v>0</v>
      </c>
      <c r="H34" s="31"/>
      <c r="I34" s="25"/>
      <c r="J34" s="50">
        <f>VLOOKUP(G34,Dados!$A$13:$B$15,2,1)</f>
        <v>0.05</v>
      </c>
      <c r="K34" s="53">
        <f t="shared" si="3"/>
        <v>0</v>
      </c>
      <c r="L34" s="53">
        <f t="shared" si="4"/>
        <v>25</v>
      </c>
    </row>
    <row r="35" spans="1:12" x14ac:dyDescent="0.25">
      <c r="A35" s="23"/>
      <c r="B35" s="25"/>
      <c r="C35" s="25"/>
      <c r="D35" s="29"/>
      <c r="E35" s="29"/>
      <c r="F35" s="31"/>
      <c r="G35" s="53">
        <f t="shared" si="2"/>
        <v>0</v>
      </c>
      <c r="H35" s="31"/>
      <c r="I35" s="25"/>
      <c r="J35" s="50">
        <f>VLOOKUP(G35,Dados!$A$13:$B$15,2,1)</f>
        <v>0.05</v>
      </c>
      <c r="K35" s="53">
        <f t="shared" si="3"/>
        <v>0</v>
      </c>
      <c r="L35" s="53">
        <f t="shared" si="4"/>
        <v>25</v>
      </c>
    </row>
    <row r="36" spans="1:12" x14ac:dyDescent="0.25">
      <c r="A36" s="23"/>
      <c r="B36" s="25"/>
      <c r="C36" s="25"/>
      <c r="D36" s="29"/>
      <c r="E36" s="29"/>
      <c r="F36" s="31"/>
      <c r="G36" s="53">
        <f t="shared" si="2"/>
        <v>0</v>
      </c>
      <c r="H36" s="31"/>
      <c r="I36" s="25"/>
      <c r="J36" s="50">
        <f>VLOOKUP(G36,Dados!$A$13:$B$15,2,1)</f>
        <v>0.05</v>
      </c>
      <c r="K36" s="53">
        <f t="shared" si="3"/>
        <v>0</v>
      </c>
      <c r="L36" s="53">
        <f t="shared" si="4"/>
        <v>25</v>
      </c>
    </row>
    <row r="37" spans="1:12" x14ac:dyDescent="0.25">
      <c r="A37" s="23"/>
      <c r="B37" s="25"/>
      <c r="C37" s="25"/>
      <c r="D37" s="29"/>
      <c r="E37" s="29"/>
      <c r="F37" s="31"/>
      <c r="G37" s="53">
        <f t="shared" si="2"/>
        <v>0</v>
      </c>
      <c r="H37" s="31"/>
      <c r="I37" s="25"/>
      <c r="J37" s="50">
        <f>VLOOKUP(G37,Dados!$A$13:$B$15,2,1)</f>
        <v>0.05</v>
      </c>
      <c r="K37" s="53">
        <f t="shared" si="3"/>
        <v>0</v>
      </c>
      <c r="L37" s="53">
        <f t="shared" si="4"/>
        <v>25</v>
      </c>
    </row>
    <row r="38" spans="1:12" x14ac:dyDescent="0.25">
      <c r="A38" s="23"/>
      <c r="B38" s="25"/>
      <c r="C38" s="25"/>
      <c r="D38" s="29"/>
      <c r="E38" s="29"/>
      <c r="F38" s="31"/>
      <c r="G38" s="53">
        <f t="shared" ref="G38:G69" si="5">E38*F38</f>
        <v>0</v>
      </c>
      <c r="H38" s="31"/>
      <c r="I38" s="25"/>
      <c r="J38" s="50">
        <f>VLOOKUP(G38,Dados!$A$13:$B$15,2,1)</f>
        <v>0.05</v>
      </c>
      <c r="K38" s="53">
        <f t="shared" ref="K38:K69" si="6">G38-(G38*J38)</f>
        <v>0</v>
      </c>
      <c r="L38" s="53">
        <f t="shared" ref="L38:L69" si="7">K38+H38+$D$2</f>
        <v>25</v>
      </c>
    </row>
    <row r="39" spans="1:12" x14ac:dyDescent="0.25">
      <c r="A39" s="23"/>
      <c r="B39" s="25"/>
      <c r="C39" s="25"/>
      <c r="D39" s="29"/>
      <c r="E39" s="29"/>
      <c r="F39" s="31"/>
      <c r="G39" s="53">
        <f t="shared" si="5"/>
        <v>0</v>
      </c>
      <c r="H39" s="31"/>
      <c r="I39" s="25"/>
      <c r="J39" s="50">
        <f>VLOOKUP(G39,Dados!$A$13:$B$15,2,1)</f>
        <v>0.05</v>
      </c>
      <c r="K39" s="53">
        <f t="shared" si="6"/>
        <v>0</v>
      </c>
      <c r="L39" s="53">
        <f t="shared" si="7"/>
        <v>25</v>
      </c>
    </row>
    <row r="40" spans="1:12" x14ac:dyDescent="0.25">
      <c r="A40" s="23"/>
      <c r="B40" s="25"/>
      <c r="C40" s="25"/>
      <c r="D40" s="29"/>
      <c r="E40" s="29"/>
      <c r="F40" s="31"/>
      <c r="G40" s="53">
        <f t="shared" si="5"/>
        <v>0</v>
      </c>
      <c r="H40" s="31"/>
      <c r="I40" s="25"/>
      <c r="J40" s="50">
        <f>VLOOKUP(G40,Dados!$A$13:$B$15,2,1)</f>
        <v>0.05</v>
      </c>
      <c r="K40" s="53">
        <f t="shared" si="6"/>
        <v>0</v>
      </c>
      <c r="L40" s="53">
        <f t="shared" si="7"/>
        <v>25</v>
      </c>
    </row>
    <row r="41" spans="1:12" x14ac:dyDescent="0.25">
      <c r="A41" s="23"/>
      <c r="B41" s="25"/>
      <c r="C41" s="25"/>
      <c r="D41" s="29"/>
      <c r="E41" s="29"/>
      <c r="F41" s="31"/>
      <c r="G41" s="53">
        <f t="shared" si="5"/>
        <v>0</v>
      </c>
      <c r="H41" s="31"/>
      <c r="I41" s="25"/>
      <c r="J41" s="50">
        <f>VLOOKUP(G41,Dados!$A$13:$B$15,2,1)</f>
        <v>0.05</v>
      </c>
      <c r="K41" s="53">
        <f t="shared" si="6"/>
        <v>0</v>
      </c>
      <c r="L41" s="53">
        <f t="shared" si="7"/>
        <v>25</v>
      </c>
    </row>
    <row r="42" spans="1:12" x14ac:dyDescent="0.25">
      <c r="A42" s="23"/>
      <c r="B42" s="25"/>
      <c r="C42" s="25"/>
      <c r="D42" s="29"/>
      <c r="E42" s="29"/>
      <c r="F42" s="31"/>
      <c r="G42" s="53">
        <f t="shared" si="5"/>
        <v>0</v>
      </c>
      <c r="H42" s="31"/>
      <c r="I42" s="25"/>
      <c r="J42" s="50">
        <f>VLOOKUP(G42,Dados!$A$13:$B$15,2,1)</f>
        <v>0.05</v>
      </c>
      <c r="K42" s="53">
        <f t="shared" si="6"/>
        <v>0</v>
      </c>
      <c r="L42" s="53">
        <f t="shared" si="7"/>
        <v>25</v>
      </c>
    </row>
    <row r="43" spans="1:12" x14ac:dyDescent="0.25">
      <c r="A43" s="23"/>
      <c r="B43" s="25"/>
      <c r="C43" s="25"/>
      <c r="D43" s="29"/>
      <c r="E43" s="29"/>
      <c r="F43" s="31"/>
      <c r="G43" s="53">
        <f t="shared" si="5"/>
        <v>0</v>
      </c>
      <c r="H43" s="31"/>
      <c r="I43" s="25"/>
      <c r="J43" s="50">
        <f>VLOOKUP(G43,Dados!$A$13:$B$15,2,1)</f>
        <v>0.05</v>
      </c>
      <c r="K43" s="53">
        <f t="shared" si="6"/>
        <v>0</v>
      </c>
      <c r="L43" s="53">
        <f t="shared" si="7"/>
        <v>25</v>
      </c>
    </row>
    <row r="44" spans="1:12" x14ac:dyDescent="0.25">
      <c r="A44" s="23"/>
      <c r="B44" s="25"/>
      <c r="C44" s="25"/>
      <c r="D44" s="29"/>
      <c r="E44" s="29"/>
      <c r="F44" s="31"/>
      <c r="G44" s="53">
        <f t="shared" si="5"/>
        <v>0</v>
      </c>
      <c r="H44" s="31"/>
      <c r="I44" s="25"/>
      <c r="J44" s="50">
        <f>VLOOKUP(G44,Dados!$A$13:$B$15,2,1)</f>
        <v>0.05</v>
      </c>
      <c r="K44" s="53">
        <f t="shared" si="6"/>
        <v>0</v>
      </c>
      <c r="L44" s="53">
        <f t="shared" si="7"/>
        <v>25</v>
      </c>
    </row>
    <row r="45" spans="1:12" x14ac:dyDescent="0.25">
      <c r="A45" s="23"/>
      <c r="B45" s="25"/>
      <c r="C45" s="25"/>
      <c r="D45" s="29"/>
      <c r="E45" s="29"/>
      <c r="F45" s="31"/>
      <c r="G45" s="53">
        <f t="shared" si="5"/>
        <v>0</v>
      </c>
      <c r="H45" s="31"/>
      <c r="I45" s="25"/>
      <c r="J45" s="50">
        <f>VLOOKUP(G45,Dados!$A$13:$B$15,2,1)</f>
        <v>0.05</v>
      </c>
      <c r="K45" s="53">
        <f t="shared" si="6"/>
        <v>0</v>
      </c>
      <c r="L45" s="53">
        <f t="shared" si="7"/>
        <v>25</v>
      </c>
    </row>
    <row r="46" spans="1:12" x14ac:dyDescent="0.25">
      <c r="A46" s="23"/>
      <c r="B46" s="25"/>
      <c r="C46" s="25"/>
      <c r="D46" s="29"/>
      <c r="E46" s="29"/>
      <c r="F46" s="31"/>
      <c r="G46" s="53">
        <f t="shared" si="5"/>
        <v>0</v>
      </c>
      <c r="H46" s="31"/>
      <c r="I46" s="25"/>
      <c r="J46" s="50">
        <f>VLOOKUP(G46,Dados!$A$13:$B$15,2,1)</f>
        <v>0.05</v>
      </c>
      <c r="K46" s="53">
        <f t="shared" si="6"/>
        <v>0</v>
      </c>
      <c r="L46" s="53">
        <f t="shared" si="7"/>
        <v>25</v>
      </c>
    </row>
    <row r="47" spans="1:12" x14ac:dyDescent="0.25">
      <c r="A47" s="23"/>
      <c r="B47" s="25"/>
      <c r="C47" s="25"/>
      <c r="D47" s="29"/>
      <c r="E47" s="29"/>
      <c r="F47" s="31"/>
      <c r="G47" s="53">
        <f t="shared" si="5"/>
        <v>0</v>
      </c>
      <c r="H47" s="31"/>
      <c r="I47" s="25"/>
      <c r="J47" s="50">
        <f>VLOOKUP(G47,Dados!$A$13:$B$15,2,1)</f>
        <v>0.05</v>
      </c>
      <c r="K47" s="53">
        <f t="shared" si="6"/>
        <v>0</v>
      </c>
      <c r="L47" s="53">
        <f t="shared" si="7"/>
        <v>25</v>
      </c>
    </row>
    <row r="48" spans="1:12" x14ac:dyDescent="0.25">
      <c r="A48" s="23"/>
      <c r="B48" s="25"/>
      <c r="C48" s="25"/>
      <c r="D48" s="29"/>
      <c r="E48" s="29"/>
      <c r="F48" s="31"/>
      <c r="G48" s="53">
        <f t="shared" si="5"/>
        <v>0</v>
      </c>
      <c r="H48" s="31"/>
      <c r="I48" s="25"/>
      <c r="J48" s="50">
        <f>VLOOKUP(G48,Dados!$A$13:$B$15,2,1)</f>
        <v>0.05</v>
      </c>
      <c r="K48" s="53">
        <f t="shared" si="6"/>
        <v>0</v>
      </c>
      <c r="L48" s="53">
        <f t="shared" si="7"/>
        <v>25</v>
      </c>
    </row>
    <row r="49" spans="1:12" x14ac:dyDescent="0.25">
      <c r="A49" s="23"/>
      <c r="B49" s="25"/>
      <c r="C49" s="25"/>
      <c r="D49" s="29"/>
      <c r="E49" s="29"/>
      <c r="F49" s="31"/>
      <c r="G49" s="53">
        <f t="shared" si="5"/>
        <v>0</v>
      </c>
      <c r="H49" s="31"/>
      <c r="I49" s="25"/>
      <c r="J49" s="50">
        <f>VLOOKUP(G49,Dados!$A$13:$B$15,2,1)</f>
        <v>0.05</v>
      </c>
      <c r="K49" s="53">
        <f t="shared" si="6"/>
        <v>0</v>
      </c>
      <c r="L49" s="53">
        <f t="shared" si="7"/>
        <v>25</v>
      </c>
    </row>
    <row r="50" spans="1:12" x14ac:dyDescent="0.25">
      <c r="A50" s="23"/>
      <c r="B50" s="25"/>
      <c r="C50" s="25"/>
      <c r="D50" s="29"/>
      <c r="E50" s="29"/>
      <c r="F50" s="31"/>
      <c r="G50" s="53">
        <f t="shared" si="5"/>
        <v>0</v>
      </c>
      <c r="H50" s="31"/>
      <c r="I50" s="25"/>
      <c r="J50" s="50">
        <f>VLOOKUP(G50,Dados!$A$13:$B$15,2,1)</f>
        <v>0.05</v>
      </c>
      <c r="K50" s="53">
        <f t="shared" si="6"/>
        <v>0</v>
      </c>
      <c r="L50" s="53">
        <f t="shared" si="7"/>
        <v>25</v>
      </c>
    </row>
    <row r="51" spans="1:12" x14ac:dyDescent="0.25">
      <c r="A51" s="23"/>
      <c r="B51" s="25"/>
      <c r="C51" s="25"/>
      <c r="D51" s="29"/>
      <c r="E51" s="29"/>
      <c r="F51" s="31"/>
      <c r="G51" s="53">
        <f t="shared" si="5"/>
        <v>0</v>
      </c>
      <c r="H51" s="31"/>
      <c r="I51" s="25"/>
      <c r="J51" s="50">
        <f>VLOOKUP(G51,Dados!$A$13:$B$15,2,1)</f>
        <v>0.05</v>
      </c>
      <c r="K51" s="53">
        <f t="shared" si="6"/>
        <v>0</v>
      </c>
      <c r="L51" s="53">
        <f t="shared" si="7"/>
        <v>25</v>
      </c>
    </row>
    <row r="52" spans="1:12" x14ac:dyDescent="0.25">
      <c r="A52" s="23"/>
      <c r="B52" s="25"/>
      <c r="C52" s="25"/>
      <c r="D52" s="29"/>
      <c r="E52" s="29"/>
      <c r="F52" s="31"/>
      <c r="G52" s="53">
        <f t="shared" si="5"/>
        <v>0</v>
      </c>
      <c r="H52" s="31"/>
      <c r="I52" s="25"/>
      <c r="J52" s="50">
        <f>VLOOKUP(G52,Dados!$A$13:$B$15,2,1)</f>
        <v>0.05</v>
      </c>
      <c r="K52" s="53">
        <f t="shared" si="6"/>
        <v>0</v>
      </c>
      <c r="L52" s="53">
        <f t="shared" si="7"/>
        <v>25</v>
      </c>
    </row>
    <row r="53" spans="1:12" x14ac:dyDescent="0.25">
      <c r="A53" s="23"/>
      <c r="B53" s="25"/>
      <c r="C53" s="25"/>
      <c r="D53" s="29"/>
      <c r="E53" s="29"/>
      <c r="F53" s="31"/>
      <c r="G53" s="53">
        <f t="shared" si="5"/>
        <v>0</v>
      </c>
      <c r="H53" s="31"/>
      <c r="I53" s="25"/>
      <c r="J53" s="50">
        <f>VLOOKUP(G53,Dados!$A$13:$B$15,2,1)</f>
        <v>0.05</v>
      </c>
      <c r="K53" s="53">
        <f t="shared" si="6"/>
        <v>0</v>
      </c>
      <c r="L53" s="53">
        <f t="shared" si="7"/>
        <v>25</v>
      </c>
    </row>
    <row r="54" spans="1:12" x14ac:dyDescent="0.25">
      <c r="A54" s="23"/>
      <c r="B54" s="25"/>
      <c r="C54" s="25"/>
      <c r="D54" s="29"/>
      <c r="E54" s="29"/>
      <c r="F54" s="31"/>
      <c r="G54" s="53">
        <f t="shared" si="5"/>
        <v>0</v>
      </c>
      <c r="H54" s="31"/>
      <c r="I54" s="25"/>
      <c r="J54" s="50">
        <f>VLOOKUP(G54,Dados!$A$13:$B$15,2,1)</f>
        <v>0.05</v>
      </c>
      <c r="K54" s="53">
        <f t="shared" si="6"/>
        <v>0</v>
      </c>
      <c r="L54" s="53">
        <f t="shared" si="7"/>
        <v>25</v>
      </c>
    </row>
    <row r="55" spans="1:12" x14ac:dyDescent="0.25">
      <c r="A55" s="23"/>
      <c r="B55" s="25"/>
      <c r="C55" s="25"/>
      <c r="D55" s="29"/>
      <c r="E55" s="29"/>
      <c r="F55" s="31"/>
      <c r="G55" s="53">
        <f t="shared" si="5"/>
        <v>0</v>
      </c>
      <c r="H55" s="31"/>
      <c r="I55" s="25"/>
      <c r="J55" s="50">
        <f>VLOOKUP(G55,Dados!$A$13:$B$15,2,1)</f>
        <v>0.05</v>
      </c>
      <c r="K55" s="53">
        <f t="shared" si="6"/>
        <v>0</v>
      </c>
      <c r="L55" s="53">
        <f t="shared" si="7"/>
        <v>25</v>
      </c>
    </row>
    <row r="56" spans="1:12" x14ac:dyDescent="0.25">
      <c r="A56" s="23"/>
      <c r="B56" s="25"/>
      <c r="C56" s="25"/>
      <c r="D56" s="29"/>
      <c r="E56" s="29"/>
      <c r="F56" s="31"/>
      <c r="G56" s="53">
        <f t="shared" si="5"/>
        <v>0</v>
      </c>
      <c r="H56" s="31"/>
      <c r="I56" s="25"/>
      <c r="J56" s="50">
        <f>VLOOKUP(G56,Dados!$A$13:$B$15,2,1)</f>
        <v>0.05</v>
      </c>
      <c r="K56" s="53">
        <f t="shared" si="6"/>
        <v>0</v>
      </c>
      <c r="L56" s="53">
        <f t="shared" si="7"/>
        <v>25</v>
      </c>
    </row>
    <row r="57" spans="1:12" x14ac:dyDescent="0.25">
      <c r="A57" s="23"/>
      <c r="B57" s="25"/>
      <c r="C57" s="25"/>
      <c r="D57" s="29"/>
      <c r="E57" s="29"/>
      <c r="F57" s="31"/>
      <c r="G57" s="53">
        <f t="shared" si="5"/>
        <v>0</v>
      </c>
      <c r="H57" s="31"/>
      <c r="I57" s="25"/>
      <c r="J57" s="50">
        <f>VLOOKUP(G57,Dados!$A$13:$B$15,2,1)</f>
        <v>0.05</v>
      </c>
      <c r="K57" s="53">
        <f t="shared" si="6"/>
        <v>0</v>
      </c>
      <c r="L57" s="53">
        <f t="shared" si="7"/>
        <v>25</v>
      </c>
    </row>
    <row r="58" spans="1:12" x14ac:dyDescent="0.25">
      <c r="A58" s="23"/>
      <c r="B58" s="25"/>
      <c r="C58" s="25"/>
      <c r="D58" s="29"/>
      <c r="E58" s="29"/>
      <c r="F58" s="31"/>
      <c r="G58" s="53">
        <f t="shared" si="5"/>
        <v>0</v>
      </c>
      <c r="H58" s="31"/>
      <c r="I58" s="25"/>
      <c r="J58" s="50">
        <f>VLOOKUP(G58,Dados!$A$13:$B$15,2,1)</f>
        <v>0.05</v>
      </c>
      <c r="K58" s="53">
        <f t="shared" si="6"/>
        <v>0</v>
      </c>
      <c r="L58" s="53">
        <f t="shared" si="7"/>
        <v>25</v>
      </c>
    </row>
    <row r="59" spans="1:12" x14ac:dyDescent="0.25">
      <c r="A59" s="23"/>
      <c r="B59" s="25"/>
      <c r="C59" s="25"/>
      <c r="D59" s="29"/>
      <c r="E59" s="29"/>
      <c r="F59" s="31"/>
      <c r="G59" s="53">
        <f t="shared" si="5"/>
        <v>0</v>
      </c>
      <c r="H59" s="31"/>
      <c r="I59" s="25"/>
      <c r="J59" s="50">
        <f>VLOOKUP(G59,Dados!$A$13:$B$15,2,1)</f>
        <v>0.05</v>
      </c>
      <c r="K59" s="53">
        <f t="shared" si="6"/>
        <v>0</v>
      </c>
      <c r="L59" s="53">
        <f t="shared" si="7"/>
        <v>25</v>
      </c>
    </row>
    <row r="60" spans="1:12" x14ac:dyDescent="0.25">
      <c r="A60" s="23"/>
      <c r="B60" s="25"/>
      <c r="C60" s="25"/>
      <c r="D60" s="29"/>
      <c r="E60" s="29"/>
      <c r="F60" s="31"/>
      <c r="G60" s="53">
        <f t="shared" si="5"/>
        <v>0</v>
      </c>
      <c r="H60" s="31"/>
      <c r="I60" s="25"/>
      <c r="J60" s="50">
        <f>VLOOKUP(G60,Dados!$A$13:$B$15,2,1)</f>
        <v>0.05</v>
      </c>
      <c r="K60" s="53">
        <f t="shared" si="6"/>
        <v>0</v>
      </c>
      <c r="L60" s="53">
        <f t="shared" si="7"/>
        <v>25</v>
      </c>
    </row>
    <row r="61" spans="1:12" x14ac:dyDescent="0.25">
      <c r="A61" s="23"/>
      <c r="B61" s="25"/>
      <c r="C61" s="25"/>
      <c r="D61" s="29"/>
      <c r="E61" s="29"/>
      <c r="F61" s="31"/>
      <c r="G61" s="53">
        <f t="shared" si="5"/>
        <v>0</v>
      </c>
      <c r="H61" s="31"/>
      <c r="I61" s="25"/>
      <c r="J61" s="50">
        <f>VLOOKUP(G61,Dados!$A$13:$B$15,2,1)</f>
        <v>0.05</v>
      </c>
      <c r="K61" s="53">
        <f t="shared" si="6"/>
        <v>0</v>
      </c>
      <c r="L61" s="53">
        <f t="shared" si="7"/>
        <v>25</v>
      </c>
    </row>
    <row r="62" spans="1:12" x14ac:dyDescent="0.25">
      <c r="A62" s="23"/>
      <c r="B62" s="25"/>
      <c r="C62" s="25"/>
      <c r="D62" s="29"/>
      <c r="E62" s="29"/>
      <c r="F62" s="31"/>
      <c r="G62" s="53">
        <f t="shared" si="5"/>
        <v>0</v>
      </c>
      <c r="H62" s="31"/>
      <c r="I62" s="25"/>
      <c r="J62" s="50">
        <f>VLOOKUP(G62,Dados!$A$13:$B$15,2,1)</f>
        <v>0.05</v>
      </c>
      <c r="K62" s="53">
        <f t="shared" si="6"/>
        <v>0</v>
      </c>
      <c r="L62" s="53">
        <f t="shared" si="7"/>
        <v>25</v>
      </c>
    </row>
    <row r="63" spans="1:12" x14ac:dyDescent="0.25">
      <c r="A63" s="23"/>
      <c r="B63" s="25"/>
      <c r="C63" s="25"/>
      <c r="D63" s="29"/>
      <c r="E63" s="29"/>
      <c r="F63" s="31"/>
      <c r="G63" s="53">
        <f t="shared" si="5"/>
        <v>0</v>
      </c>
      <c r="H63" s="31"/>
      <c r="I63" s="25"/>
      <c r="J63" s="50">
        <f>VLOOKUP(G63,Dados!$A$13:$B$15,2,1)</f>
        <v>0.05</v>
      </c>
      <c r="K63" s="53">
        <f t="shared" si="6"/>
        <v>0</v>
      </c>
      <c r="L63" s="53">
        <f t="shared" si="7"/>
        <v>25</v>
      </c>
    </row>
    <row r="64" spans="1:12" x14ac:dyDescent="0.25">
      <c r="A64" s="23"/>
      <c r="B64" s="25"/>
      <c r="C64" s="25"/>
      <c r="D64" s="29"/>
      <c r="E64" s="29"/>
      <c r="F64" s="31"/>
      <c r="G64" s="53">
        <f t="shared" si="5"/>
        <v>0</v>
      </c>
      <c r="H64" s="31"/>
      <c r="I64" s="25"/>
      <c r="J64" s="50">
        <f>VLOOKUP(G64,Dados!$A$13:$B$15,2,1)</f>
        <v>0.05</v>
      </c>
      <c r="K64" s="53">
        <f t="shared" si="6"/>
        <v>0</v>
      </c>
      <c r="L64" s="53">
        <f t="shared" si="7"/>
        <v>25</v>
      </c>
    </row>
    <row r="65" spans="1:12" x14ac:dyDescent="0.25">
      <c r="A65" s="23"/>
      <c r="B65" s="25"/>
      <c r="C65" s="25"/>
      <c r="D65" s="29"/>
      <c r="E65" s="29"/>
      <c r="F65" s="31"/>
      <c r="G65" s="53">
        <f t="shared" si="5"/>
        <v>0</v>
      </c>
      <c r="H65" s="31"/>
      <c r="I65" s="25"/>
      <c r="J65" s="50">
        <f>VLOOKUP(G65,Dados!$A$13:$B$15,2,1)</f>
        <v>0.05</v>
      </c>
      <c r="K65" s="53">
        <f t="shared" si="6"/>
        <v>0</v>
      </c>
      <c r="L65" s="53">
        <f t="shared" si="7"/>
        <v>25</v>
      </c>
    </row>
    <row r="66" spans="1:12" x14ac:dyDescent="0.25">
      <c r="A66" s="23"/>
      <c r="B66" s="25"/>
      <c r="C66" s="25"/>
      <c r="D66" s="29"/>
      <c r="E66" s="29"/>
      <c r="F66" s="31"/>
      <c r="G66" s="53">
        <f t="shared" si="5"/>
        <v>0</v>
      </c>
      <c r="H66" s="31"/>
      <c r="I66" s="25"/>
      <c r="J66" s="50">
        <f>VLOOKUP(G66,Dados!$A$13:$B$15,2,1)</f>
        <v>0.05</v>
      </c>
      <c r="K66" s="53">
        <f t="shared" si="6"/>
        <v>0</v>
      </c>
      <c r="L66" s="53">
        <f t="shared" si="7"/>
        <v>25</v>
      </c>
    </row>
    <row r="67" spans="1:12" x14ac:dyDescent="0.25">
      <c r="A67" s="23"/>
      <c r="B67" s="25"/>
      <c r="C67" s="25"/>
      <c r="D67" s="29"/>
      <c r="E67" s="29"/>
      <c r="F67" s="31"/>
      <c r="G67" s="53">
        <f t="shared" si="5"/>
        <v>0</v>
      </c>
      <c r="H67" s="31"/>
      <c r="I67" s="25"/>
      <c r="J67" s="50">
        <f>VLOOKUP(G67,Dados!$A$13:$B$15,2,1)</f>
        <v>0.05</v>
      </c>
      <c r="K67" s="53">
        <f t="shared" si="6"/>
        <v>0</v>
      </c>
      <c r="L67" s="53">
        <f t="shared" si="7"/>
        <v>25</v>
      </c>
    </row>
    <row r="68" spans="1:12" x14ac:dyDescent="0.25">
      <c r="A68" s="23"/>
      <c r="B68" s="25"/>
      <c r="C68" s="25"/>
      <c r="D68" s="29"/>
      <c r="E68" s="29"/>
      <c r="F68" s="31"/>
      <c r="G68" s="53">
        <f t="shared" si="5"/>
        <v>0</v>
      </c>
      <c r="H68" s="31"/>
      <c r="I68" s="25"/>
      <c r="J68" s="50">
        <f>VLOOKUP(G68,Dados!$A$13:$B$15,2,1)</f>
        <v>0.05</v>
      </c>
      <c r="K68" s="53">
        <f t="shared" si="6"/>
        <v>0</v>
      </c>
      <c r="L68" s="53">
        <f t="shared" si="7"/>
        <v>25</v>
      </c>
    </row>
    <row r="69" spans="1:12" x14ac:dyDescent="0.25">
      <c r="A69" s="23"/>
      <c r="B69" s="25"/>
      <c r="C69" s="25"/>
      <c r="D69" s="29"/>
      <c r="E69" s="29"/>
      <c r="F69" s="31"/>
      <c r="G69" s="53">
        <f t="shared" si="5"/>
        <v>0</v>
      </c>
      <c r="H69" s="31"/>
      <c r="I69" s="25"/>
      <c r="J69" s="50">
        <f>VLOOKUP(G69,Dados!$A$13:$B$15,2,1)</f>
        <v>0.05</v>
      </c>
      <c r="K69" s="53">
        <f t="shared" si="6"/>
        <v>0</v>
      </c>
      <c r="L69" s="53">
        <f t="shared" si="7"/>
        <v>25</v>
      </c>
    </row>
    <row r="70" spans="1:12" x14ac:dyDescent="0.25">
      <c r="A70" s="23"/>
      <c r="B70" s="25"/>
      <c r="C70" s="25"/>
      <c r="D70" s="29"/>
      <c r="E70" s="29"/>
      <c r="F70" s="31"/>
      <c r="G70" s="53">
        <f t="shared" ref="G70:G101" si="8">E70*F70</f>
        <v>0</v>
      </c>
      <c r="H70" s="31"/>
      <c r="I70" s="25"/>
      <c r="J70" s="50">
        <f>VLOOKUP(G70,Dados!$A$13:$B$15,2,1)</f>
        <v>0.05</v>
      </c>
      <c r="K70" s="53">
        <f t="shared" ref="K70:K101" si="9">G70-(G70*J70)</f>
        <v>0</v>
      </c>
      <c r="L70" s="53">
        <f t="shared" ref="L70:L101" si="10">K70+H70+$D$2</f>
        <v>25</v>
      </c>
    </row>
    <row r="71" spans="1:12" x14ac:dyDescent="0.25">
      <c r="A71" s="23"/>
      <c r="B71" s="25"/>
      <c r="C71" s="25"/>
      <c r="D71" s="29"/>
      <c r="E71" s="29"/>
      <c r="F71" s="31"/>
      <c r="G71" s="53">
        <f t="shared" si="8"/>
        <v>0</v>
      </c>
      <c r="H71" s="31"/>
      <c r="I71" s="25"/>
      <c r="J71" s="50">
        <f>VLOOKUP(G71,Dados!$A$13:$B$15,2,1)</f>
        <v>0.05</v>
      </c>
      <c r="K71" s="53">
        <f t="shared" si="9"/>
        <v>0</v>
      </c>
      <c r="L71" s="53">
        <f t="shared" si="10"/>
        <v>25</v>
      </c>
    </row>
    <row r="72" spans="1:12" x14ac:dyDescent="0.25">
      <c r="A72" s="23"/>
      <c r="B72" s="25"/>
      <c r="C72" s="25"/>
      <c r="D72" s="29"/>
      <c r="E72" s="29"/>
      <c r="F72" s="31"/>
      <c r="G72" s="53">
        <f t="shared" si="8"/>
        <v>0</v>
      </c>
      <c r="H72" s="31"/>
      <c r="I72" s="25"/>
      <c r="J72" s="50">
        <f>VLOOKUP(G72,Dados!$A$13:$B$15,2,1)</f>
        <v>0.05</v>
      </c>
      <c r="K72" s="53">
        <f t="shared" si="9"/>
        <v>0</v>
      </c>
      <c r="L72" s="53">
        <f t="shared" si="10"/>
        <v>25</v>
      </c>
    </row>
    <row r="73" spans="1:12" x14ac:dyDescent="0.25">
      <c r="A73" s="23"/>
      <c r="B73" s="25"/>
      <c r="C73" s="25"/>
      <c r="D73" s="29"/>
      <c r="E73" s="29"/>
      <c r="F73" s="31"/>
      <c r="G73" s="53">
        <f t="shared" si="8"/>
        <v>0</v>
      </c>
      <c r="H73" s="31"/>
      <c r="I73" s="25"/>
      <c r="J73" s="50">
        <f>VLOOKUP(G73,Dados!$A$13:$B$15,2,1)</f>
        <v>0.05</v>
      </c>
      <c r="K73" s="53">
        <f t="shared" si="9"/>
        <v>0</v>
      </c>
      <c r="L73" s="53">
        <f t="shared" si="10"/>
        <v>25</v>
      </c>
    </row>
    <row r="74" spans="1:12" x14ac:dyDescent="0.25">
      <c r="A74" s="23"/>
      <c r="B74" s="25"/>
      <c r="C74" s="25"/>
      <c r="D74" s="29"/>
      <c r="E74" s="29"/>
      <c r="F74" s="31"/>
      <c r="G74" s="53">
        <f t="shared" si="8"/>
        <v>0</v>
      </c>
      <c r="H74" s="31"/>
      <c r="I74" s="25"/>
      <c r="J74" s="50">
        <f>VLOOKUP(G74,Dados!$A$13:$B$15,2,1)</f>
        <v>0.05</v>
      </c>
      <c r="K74" s="53">
        <f t="shared" si="9"/>
        <v>0</v>
      </c>
      <c r="L74" s="53">
        <f t="shared" si="10"/>
        <v>25</v>
      </c>
    </row>
    <row r="75" spans="1:12" x14ac:dyDescent="0.25">
      <c r="A75" s="23"/>
      <c r="B75" s="25"/>
      <c r="C75" s="25"/>
      <c r="D75" s="29"/>
      <c r="E75" s="29"/>
      <c r="F75" s="31"/>
      <c r="G75" s="53">
        <f t="shared" si="8"/>
        <v>0</v>
      </c>
      <c r="H75" s="31"/>
      <c r="I75" s="25"/>
      <c r="J75" s="50">
        <f>VLOOKUP(G75,Dados!$A$13:$B$15,2,1)</f>
        <v>0.05</v>
      </c>
      <c r="K75" s="53">
        <f t="shared" si="9"/>
        <v>0</v>
      </c>
      <c r="L75" s="53">
        <f t="shared" si="10"/>
        <v>25</v>
      </c>
    </row>
    <row r="76" spans="1:12" x14ac:dyDescent="0.25">
      <c r="A76" s="23"/>
      <c r="B76" s="25"/>
      <c r="C76" s="25"/>
      <c r="D76" s="29"/>
      <c r="E76" s="29"/>
      <c r="F76" s="31"/>
      <c r="G76" s="53">
        <f t="shared" si="8"/>
        <v>0</v>
      </c>
      <c r="H76" s="31"/>
      <c r="I76" s="25"/>
      <c r="J76" s="50">
        <f>VLOOKUP(G76,Dados!$A$13:$B$15,2,1)</f>
        <v>0.05</v>
      </c>
      <c r="K76" s="53">
        <f t="shared" si="9"/>
        <v>0</v>
      </c>
      <c r="L76" s="53">
        <f t="shared" si="10"/>
        <v>25</v>
      </c>
    </row>
    <row r="77" spans="1:12" x14ac:dyDescent="0.25">
      <c r="A77" s="23"/>
      <c r="B77" s="25"/>
      <c r="C77" s="25"/>
      <c r="D77" s="29"/>
      <c r="E77" s="29"/>
      <c r="F77" s="31"/>
      <c r="G77" s="53">
        <f t="shared" si="8"/>
        <v>0</v>
      </c>
      <c r="H77" s="31"/>
      <c r="I77" s="25"/>
      <c r="J77" s="50">
        <f>VLOOKUP(G77,Dados!$A$13:$B$15,2,1)</f>
        <v>0.05</v>
      </c>
      <c r="K77" s="53">
        <f t="shared" si="9"/>
        <v>0</v>
      </c>
      <c r="L77" s="53">
        <f t="shared" si="10"/>
        <v>25</v>
      </c>
    </row>
    <row r="78" spans="1:12" x14ac:dyDescent="0.25">
      <c r="A78" s="23"/>
      <c r="B78" s="25"/>
      <c r="C78" s="25"/>
      <c r="D78" s="29"/>
      <c r="E78" s="29"/>
      <c r="F78" s="31"/>
      <c r="G78" s="53">
        <f t="shared" si="8"/>
        <v>0</v>
      </c>
      <c r="H78" s="31"/>
      <c r="I78" s="25"/>
      <c r="J78" s="50">
        <f>VLOOKUP(G78,Dados!$A$13:$B$15,2,1)</f>
        <v>0.05</v>
      </c>
      <c r="K78" s="53">
        <f t="shared" si="9"/>
        <v>0</v>
      </c>
      <c r="L78" s="53">
        <f t="shared" si="10"/>
        <v>25</v>
      </c>
    </row>
    <row r="79" spans="1:12" x14ac:dyDescent="0.25">
      <c r="A79" s="23"/>
      <c r="B79" s="25"/>
      <c r="C79" s="25"/>
      <c r="D79" s="29"/>
      <c r="E79" s="29"/>
      <c r="F79" s="31"/>
      <c r="G79" s="53">
        <f t="shared" si="8"/>
        <v>0</v>
      </c>
      <c r="H79" s="31"/>
      <c r="I79" s="25"/>
      <c r="J79" s="50">
        <f>VLOOKUP(G79,Dados!$A$13:$B$15,2,1)</f>
        <v>0.05</v>
      </c>
      <c r="K79" s="53">
        <f t="shared" si="9"/>
        <v>0</v>
      </c>
      <c r="L79" s="53">
        <f t="shared" si="10"/>
        <v>25</v>
      </c>
    </row>
    <row r="80" spans="1:12" x14ac:dyDescent="0.25">
      <c r="A80" s="23"/>
      <c r="B80" s="25"/>
      <c r="C80" s="25"/>
      <c r="D80" s="29"/>
      <c r="E80" s="29"/>
      <c r="F80" s="31"/>
      <c r="G80" s="53">
        <f t="shared" si="8"/>
        <v>0</v>
      </c>
      <c r="H80" s="31"/>
      <c r="I80" s="25"/>
      <c r="J80" s="50">
        <f>VLOOKUP(G80,Dados!$A$13:$B$15,2,1)</f>
        <v>0.05</v>
      </c>
      <c r="K80" s="53">
        <f t="shared" si="9"/>
        <v>0</v>
      </c>
      <c r="L80" s="53">
        <f t="shared" si="10"/>
        <v>25</v>
      </c>
    </row>
    <row r="81" spans="1:12" x14ac:dyDescent="0.25">
      <c r="A81" s="23"/>
      <c r="B81" s="25"/>
      <c r="C81" s="25"/>
      <c r="D81" s="29"/>
      <c r="E81" s="29"/>
      <c r="F81" s="31"/>
      <c r="G81" s="53">
        <f t="shared" si="8"/>
        <v>0</v>
      </c>
      <c r="H81" s="31"/>
      <c r="I81" s="25"/>
      <c r="J81" s="50">
        <f>VLOOKUP(G81,Dados!$A$13:$B$15,2,1)</f>
        <v>0.05</v>
      </c>
      <c r="K81" s="53">
        <f t="shared" si="9"/>
        <v>0</v>
      </c>
      <c r="L81" s="53">
        <f t="shared" si="10"/>
        <v>25</v>
      </c>
    </row>
    <row r="82" spans="1:12" x14ac:dyDescent="0.25">
      <c r="A82" s="23"/>
      <c r="B82" s="25"/>
      <c r="C82" s="25"/>
      <c r="D82" s="29"/>
      <c r="E82" s="29"/>
      <c r="F82" s="31"/>
      <c r="G82" s="53">
        <f t="shared" si="8"/>
        <v>0</v>
      </c>
      <c r="H82" s="31"/>
      <c r="I82" s="25"/>
      <c r="J82" s="50">
        <f>VLOOKUP(G82,Dados!$A$13:$B$15,2,1)</f>
        <v>0.05</v>
      </c>
      <c r="K82" s="53">
        <f t="shared" si="9"/>
        <v>0</v>
      </c>
      <c r="L82" s="53">
        <f t="shared" si="10"/>
        <v>25</v>
      </c>
    </row>
    <row r="83" spans="1:12" x14ac:dyDescent="0.25">
      <c r="A83" s="23"/>
      <c r="B83" s="25"/>
      <c r="C83" s="25"/>
      <c r="D83" s="29"/>
      <c r="E83" s="29"/>
      <c r="F83" s="31"/>
      <c r="G83" s="53">
        <f t="shared" si="8"/>
        <v>0</v>
      </c>
      <c r="H83" s="31"/>
      <c r="I83" s="25"/>
      <c r="J83" s="50">
        <f>VLOOKUP(G83,Dados!$A$13:$B$15,2,1)</f>
        <v>0.05</v>
      </c>
      <c r="K83" s="53">
        <f t="shared" si="9"/>
        <v>0</v>
      </c>
      <c r="L83" s="53">
        <f t="shared" si="10"/>
        <v>25</v>
      </c>
    </row>
    <row r="84" spans="1:12" x14ac:dyDescent="0.25">
      <c r="A84" s="23"/>
      <c r="B84" s="25"/>
      <c r="C84" s="25"/>
      <c r="D84" s="29"/>
      <c r="E84" s="29"/>
      <c r="F84" s="31"/>
      <c r="G84" s="53">
        <f t="shared" si="8"/>
        <v>0</v>
      </c>
      <c r="H84" s="31"/>
      <c r="I84" s="25"/>
      <c r="J84" s="50">
        <f>VLOOKUP(G84,Dados!$A$13:$B$15,2,1)</f>
        <v>0.05</v>
      </c>
      <c r="K84" s="53">
        <f t="shared" si="9"/>
        <v>0</v>
      </c>
      <c r="L84" s="53">
        <f t="shared" si="10"/>
        <v>25</v>
      </c>
    </row>
    <row r="85" spans="1:12" x14ac:dyDescent="0.25">
      <c r="A85" s="23"/>
      <c r="B85" s="25"/>
      <c r="C85" s="25"/>
      <c r="D85" s="29"/>
      <c r="E85" s="29"/>
      <c r="F85" s="31"/>
      <c r="G85" s="53">
        <f t="shared" si="8"/>
        <v>0</v>
      </c>
      <c r="H85" s="31"/>
      <c r="I85" s="25"/>
      <c r="J85" s="50">
        <f>VLOOKUP(G85,Dados!$A$13:$B$15,2,1)</f>
        <v>0.05</v>
      </c>
      <c r="K85" s="53">
        <f t="shared" si="9"/>
        <v>0</v>
      </c>
      <c r="L85" s="53">
        <f t="shared" si="10"/>
        <v>25</v>
      </c>
    </row>
    <row r="86" spans="1:12" x14ac:dyDescent="0.25">
      <c r="A86" s="23"/>
      <c r="B86" s="25"/>
      <c r="C86" s="25"/>
      <c r="D86" s="29"/>
      <c r="E86" s="29"/>
      <c r="F86" s="31"/>
      <c r="G86" s="53">
        <f t="shared" si="8"/>
        <v>0</v>
      </c>
      <c r="H86" s="31"/>
      <c r="I86" s="25"/>
      <c r="J86" s="50">
        <f>VLOOKUP(G86,Dados!$A$13:$B$15,2,1)</f>
        <v>0.05</v>
      </c>
      <c r="K86" s="53">
        <f t="shared" si="9"/>
        <v>0</v>
      </c>
      <c r="L86" s="53">
        <f t="shared" si="10"/>
        <v>25</v>
      </c>
    </row>
    <row r="87" spans="1:12" x14ac:dyDescent="0.25">
      <c r="A87" s="23"/>
      <c r="B87" s="25"/>
      <c r="C87" s="25"/>
      <c r="D87" s="29"/>
      <c r="E87" s="29"/>
      <c r="F87" s="31"/>
      <c r="G87" s="53">
        <f t="shared" si="8"/>
        <v>0</v>
      </c>
      <c r="H87" s="31"/>
      <c r="I87" s="25"/>
      <c r="J87" s="50">
        <f>VLOOKUP(G87,Dados!$A$13:$B$15,2,1)</f>
        <v>0.05</v>
      </c>
      <c r="K87" s="53">
        <f t="shared" si="9"/>
        <v>0</v>
      </c>
      <c r="L87" s="53">
        <f t="shared" si="10"/>
        <v>25</v>
      </c>
    </row>
    <row r="88" spans="1:12" x14ac:dyDescent="0.25">
      <c r="A88" s="23"/>
      <c r="B88" s="25"/>
      <c r="C88" s="25"/>
      <c r="D88" s="29"/>
      <c r="E88" s="29"/>
      <c r="F88" s="31"/>
      <c r="G88" s="53">
        <f t="shared" si="8"/>
        <v>0</v>
      </c>
      <c r="H88" s="31"/>
      <c r="I88" s="25"/>
      <c r="J88" s="50">
        <f>VLOOKUP(G88,Dados!$A$13:$B$15,2,1)</f>
        <v>0.05</v>
      </c>
      <c r="K88" s="53">
        <f t="shared" si="9"/>
        <v>0</v>
      </c>
      <c r="L88" s="53">
        <f t="shared" si="10"/>
        <v>25</v>
      </c>
    </row>
    <row r="89" spans="1:12" x14ac:dyDescent="0.25">
      <c r="A89" s="23"/>
      <c r="B89" s="25"/>
      <c r="C89" s="25"/>
      <c r="D89" s="29"/>
      <c r="E89" s="29"/>
      <c r="F89" s="31"/>
      <c r="G89" s="53">
        <f t="shared" si="8"/>
        <v>0</v>
      </c>
      <c r="H89" s="31"/>
      <c r="I89" s="25"/>
      <c r="J89" s="50">
        <f>VLOOKUP(G89,Dados!$A$13:$B$15,2,1)</f>
        <v>0.05</v>
      </c>
      <c r="K89" s="53">
        <f t="shared" si="9"/>
        <v>0</v>
      </c>
      <c r="L89" s="53">
        <f t="shared" si="10"/>
        <v>25</v>
      </c>
    </row>
    <row r="90" spans="1:12" x14ac:dyDescent="0.25">
      <c r="A90" s="23"/>
      <c r="B90" s="25"/>
      <c r="C90" s="25"/>
      <c r="D90" s="29"/>
      <c r="E90" s="29"/>
      <c r="F90" s="31"/>
      <c r="G90" s="53">
        <f t="shared" si="8"/>
        <v>0</v>
      </c>
      <c r="H90" s="31"/>
      <c r="I90" s="25"/>
      <c r="J90" s="50">
        <f>VLOOKUP(G90,Dados!$A$13:$B$15,2,1)</f>
        <v>0.05</v>
      </c>
      <c r="K90" s="53">
        <f t="shared" si="9"/>
        <v>0</v>
      </c>
      <c r="L90" s="53">
        <f t="shared" si="10"/>
        <v>25</v>
      </c>
    </row>
    <row r="91" spans="1:12" x14ac:dyDescent="0.25">
      <c r="A91" s="23"/>
      <c r="B91" s="25"/>
      <c r="C91" s="25"/>
      <c r="D91" s="29"/>
      <c r="E91" s="29"/>
      <c r="F91" s="31"/>
      <c r="G91" s="53">
        <f t="shared" si="8"/>
        <v>0</v>
      </c>
      <c r="H91" s="31"/>
      <c r="I91" s="25"/>
      <c r="J91" s="50">
        <f>VLOOKUP(G91,Dados!$A$13:$B$15,2,1)</f>
        <v>0.05</v>
      </c>
      <c r="K91" s="53">
        <f t="shared" si="9"/>
        <v>0</v>
      </c>
      <c r="L91" s="53">
        <f t="shared" si="10"/>
        <v>25</v>
      </c>
    </row>
    <row r="92" spans="1:12" x14ac:dyDescent="0.25">
      <c r="A92" s="23"/>
      <c r="B92" s="25"/>
      <c r="C92" s="25"/>
      <c r="D92" s="29"/>
      <c r="E92" s="29"/>
      <c r="F92" s="31"/>
      <c r="G92" s="53">
        <f t="shared" si="8"/>
        <v>0</v>
      </c>
      <c r="H92" s="31"/>
      <c r="I92" s="25"/>
      <c r="J92" s="50">
        <f>VLOOKUP(G92,Dados!$A$13:$B$15,2,1)</f>
        <v>0.05</v>
      </c>
      <c r="K92" s="53">
        <f t="shared" si="9"/>
        <v>0</v>
      </c>
      <c r="L92" s="53">
        <f t="shared" si="10"/>
        <v>25</v>
      </c>
    </row>
    <row r="93" spans="1:12" x14ac:dyDescent="0.25">
      <c r="A93" s="23"/>
      <c r="B93" s="25"/>
      <c r="C93" s="25"/>
      <c r="D93" s="29"/>
      <c r="E93" s="29"/>
      <c r="F93" s="31"/>
      <c r="G93" s="53">
        <f t="shared" si="8"/>
        <v>0</v>
      </c>
      <c r="H93" s="31"/>
      <c r="I93" s="25"/>
      <c r="J93" s="50">
        <f>VLOOKUP(G93,Dados!$A$13:$B$15,2,1)</f>
        <v>0.05</v>
      </c>
      <c r="K93" s="53">
        <f t="shared" si="9"/>
        <v>0</v>
      </c>
      <c r="L93" s="53">
        <f t="shared" si="10"/>
        <v>25</v>
      </c>
    </row>
    <row r="94" spans="1:12" x14ac:dyDescent="0.25">
      <c r="A94" s="23"/>
      <c r="B94" s="25"/>
      <c r="C94" s="25"/>
      <c r="D94" s="29"/>
      <c r="E94" s="29"/>
      <c r="F94" s="31"/>
      <c r="G94" s="53">
        <f t="shared" si="8"/>
        <v>0</v>
      </c>
      <c r="H94" s="31"/>
      <c r="I94" s="25"/>
      <c r="J94" s="50">
        <f>VLOOKUP(G94,Dados!$A$13:$B$15,2,1)</f>
        <v>0.05</v>
      </c>
      <c r="K94" s="53">
        <f t="shared" si="9"/>
        <v>0</v>
      </c>
      <c r="L94" s="53">
        <f t="shared" si="10"/>
        <v>25</v>
      </c>
    </row>
    <row r="95" spans="1:12" x14ac:dyDescent="0.25">
      <c r="A95" s="23"/>
      <c r="B95" s="25"/>
      <c r="C95" s="25"/>
      <c r="D95" s="29"/>
      <c r="E95" s="29"/>
      <c r="F95" s="31"/>
      <c r="G95" s="53">
        <f t="shared" si="8"/>
        <v>0</v>
      </c>
      <c r="H95" s="31"/>
      <c r="I95" s="25"/>
      <c r="J95" s="50">
        <f>VLOOKUP(G95,Dados!$A$13:$B$15,2,1)</f>
        <v>0.05</v>
      </c>
      <c r="K95" s="53">
        <f t="shared" si="9"/>
        <v>0</v>
      </c>
      <c r="L95" s="53">
        <f t="shared" si="10"/>
        <v>25</v>
      </c>
    </row>
    <row r="96" spans="1:12" x14ac:dyDescent="0.25">
      <c r="A96" s="23"/>
      <c r="B96" s="25"/>
      <c r="C96" s="25"/>
      <c r="D96" s="29"/>
      <c r="E96" s="29"/>
      <c r="F96" s="31"/>
      <c r="G96" s="53">
        <f t="shared" si="8"/>
        <v>0</v>
      </c>
      <c r="H96" s="31"/>
      <c r="I96" s="25"/>
      <c r="J96" s="50">
        <f>VLOOKUP(G96,Dados!$A$13:$B$15,2,1)</f>
        <v>0.05</v>
      </c>
      <c r="K96" s="53">
        <f t="shared" si="9"/>
        <v>0</v>
      </c>
      <c r="L96" s="53">
        <f t="shared" si="10"/>
        <v>25</v>
      </c>
    </row>
    <row r="97" spans="1:12" x14ac:dyDescent="0.25">
      <c r="A97" s="23"/>
      <c r="B97" s="25"/>
      <c r="C97" s="25"/>
      <c r="D97" s="29"/>
      <c r="E97" s="29"/>
      <c r="F97" s="31"/>
      <c r="G97" s="53">
        <f t="shared" si="8"/>
        <v>0</v>
      </c>
      <c r="H97" s="31"/>
      <c r="I97" s="25"/>
      <c r="J97" s="50">
        <f>VLOOKUP(G97,Dados!$A$13:$B$15,2,1)</f>
        <v>0.05</v>
      </c>
      <c r="K97" s="53">
        <f t="shared" si="9"/>
        <v>0</v>
      </c>
      <c r="L97" s="53">
        <f t="shared" si="10"/>
        <v>25</v>
      </c>
    </row>
    <row r="98" spans="1:12" x14ac:dyDescent="0.25">
      <c r="A98" s="23"/>
      <c r="B98" s="25"/>
      <c r="C98" s="25"/>
      <c r="D98" s="29"/>
      <c r="E98" s="29"/>
      <c r="F98" s="31"/>
      <c r="G98" s="53">
        <f t="shared" si="8"/>
        <v>0</v>
      </c>
      <c r="H98" s="31"/>
      <c r="I98" s="25"/>
      <c r="J98" s="50">
        <f>VLOOKUP(G98,Dados!$A$13:$B$15,2,1)</f>
        <v>0.05</v>
      </c>
      <c r="K98" s="53">
        <f t="shared" si="9"/>
        <v>0</v>
      </c>
      <c r="L98" s="53">
        <f t="shared" si="10"/>
        <v>25</v>
      </c>
    </row>
    <row r="99" spans="1:12" x14ac:dyDescent="0.25">
      <c r="A99" s="23"/>
      <c r="B99" s="25"/>
      <c r="C99" s="25"/>
      <c r="D99" s="29"/>
      <c r="E99" s="29"/>
      <c r="F99" s="31"/>
      <c r="G99" s="53">
        <f t="shared" si="8"/>
        <v>0</v>
      </c>
      <c r="H99" s="31"/>
      <c r="I99" s="25"/>
      <c r="J99" s="50">
        <f>VLOOKUP(G99,Dados!$A$13:$B$15,2,1)</f>
        <v>0.05</v>
      </c>
      <c r="K99" s="53">
        <f t="shared" si="9"/>
        <v>0</v>
      </c>
      <c r="L99" s="53">
        <f t="shared" si="10"/>
        <v>25</v>
      </c>
    </row>
    <row r="100" spans="1:12" x14ac:dyDescent="0.25">
      <c r="A100" s="23"/>
      <c r="B100" s="25"/>
      <c r="C100" s="25"/>
      <c r="D100" s="29"/>
      <c r="E100" s="29"/>
      <c r="F100" s="31"/>
      <c r="G100" s="53">
        <f t="shared" si="8"/>
        <v>0</v>
      </c>
      <c r="H100" s="31"/>
      <c r="I100" s="25"/>
      <c r="J100" s="50">
        <f>VLOOKUP(G100,Dados!$A$13:$B$15,2,1)</f>
        <v>0.05</v>
      </c>
      <c r="K100" s="53">
        <f t="shared" si="9"/>
        <v>0</v>
      </c>
      <c r="L100" s="53">
        <f t="shared" si="10"/>
        <v>25</v>
      </c>
    </row>
    <row r="101" spans="1:12" x14ac:dyDescent="0.25">
      <c r="A101" s="23"/>
      <c r="B101" s="25"/>
      <c r="C101" s="25"/>
      <c r="D101" s="29"/>
      <c r="E101" s="29"/>
      <c r="F101" s="31"/>
      <c r="G101" s="53">
        <f t="shared" si="8"/>
        <v>0</v>
      </c>
      <c r="H101" s="31"/>
      <c r="I101" s="25"/>
      <c r="J101" s="50">
        <f>VLOOKUP(G101,Dados!$A$13:$B$15,2,1)</f>
        <v>0.05</v>
      </c>
      <c r="K101" s="53">
        <f t="shared" si="9"/>
        <v>0</v>
      </c>
      <c r="L101" s="53">
        <f t="shared" si="10"/>
        <v>25</v>
      </c>
    </row>
    <row r="102" spans="1:12" x14ac:dyDescent="0.25">
      <c r="A102" s="23"/>
      <c r="B102" s="25"/>
      <c r="C102" s="25"/>
      <c r="D102" s="29"/>
      <c r="E102" s="29"/>
      <c r="F102" s="31"/>
      <c r="G102" s="53">
        <f t="shared" ref="G102:G133" si="11">E102*F102</f>
        <v>0</v>
      </c>
      <c r="H102" s="31"/>
      <c r="I102" s="25"/>
      <c r="J102" s="50">
        <f>VLOOKUP(G102,Dados!$A$13:$B$15,2,1)</f>
        <v>0.05</v>
      </c>
      <c r="K102" s="53">
        <f t="shared" ref="K102:K133" si="12">G102-(G102*J102)</f>
        <v>0</v>
      </c>
      <c r="L102" s="53">
        <f t="shared" ref="L102:L133" si="13">K102+H102+$D$2</f>
        <v>25</v>
      </c>
    </row>
    <row r="103" spans="1:12" x14ac:dyDescent="0.25">
      <c r="A103" s="23"/>
      <c r="B103" s="25"/>
      <c r="C103" s="25"/>
      <c r="D103" s="29"/>
      <c r="E103" s="29"/>
      <c r="F103" s="31"/>
      <c r="G103" s="53">
        <f t="shared" si="11"/>
        <v>0</v>
      </c>
      <c r="H103" s="31"/>
      <c r="I103" s="25"/>
      <c r="J103" s="50">
        <f>VLOOKUP(G103,Dados!$A$13:$B$15,2,1)</f>
        <v>0.05</v>
      </c>
      <c r="K103" s="53">
        <f t="shared" si="12"/>
        <v>0</v>
      </c>
      <c r="L103" s="53">
        <f t="shared" si="13"/>
        <v>25</v>
      </c>
    </row>
    <row r="104" spans="1:12" x14ac:dyDescent="0.25">
      <c r="A104" s="23"/>
      <c r="B104" s="25"/>
      <c r="C104" s="25"/>
      <c r="D104" s="29"/>
      <c r="E104" s="29"/>
      <c r="F104" s="31"/>
      <c r="G104" s="53">
        <f t="shared" si="11"/>
        <v>0</v>
      </c>
      <c r="H104" s="31"/>
      <c r="I104" s="25"/>
      <c r="J104" s="50">
        <f>VLOOKUP(G104,Dados!$A$13:$B$15,2,1)</f>
        <v>0.05</v>
      </c>
      <c r="K104" s="53">
        <f t="shared" si="12"/>
        <v>0</v>
      </c>
      <c r="L104" s="53">
        <f t="shared" si="13"/>
        <v>25</v>
      </c>
    </row>
    <row r="105" spans="1:12" x14ac:dyDescent="0.25">
      <c r="A105" s="23"/>
      <c r="B105" s="25"/>
      <c r="C105" s="25"/>
      <c r="D105" s="29"/>
      <c r="E105" s="29"/>
      <c r="F105" s="31"/>
      <c r="G105" s="53">
        <f t="shared" si="11"/>
        <v>0</v>
      </c>
      <c r="H105" s="31"/>
      <c r="I105" s="25"/>
      <c r="J105" s="50">
        <f>VLOOKUP(G105,Dados!$A$13:$B$15,2,1)</f>
        <v>0.05</v>
      </c>
      <c r="K105" s="53">
        <f t="shared" si="12"/>
        <v>0</v>
      </c>
      <c r="L105" s="53">
        <f t="shared" si="13"/>
        <v>25</v>
      </c>
    </row>
    <row r="106" spans="1:12" x14ac:dyDescent="0.25">
      <c r="A106" s="23"/>
      <c r="B106" s="25"/>
      <c r="C106" s="25"/>
      <c r="D106" s="29"/>
      <c r="E106" s="29"/>
      <c r="F106" s="31"/>
      <c r="G106" s="53">
        <f t="shared" si="11"/>
        <v>0</v>
      </c>
      <c r="H106" s="31"/>
      <c r="I106" s="25"/>
      <c r="J106" s="50">
        <f>VLOOKUP(G106,Dados!$A$13:$B$15,2,1)</f>
        <v>0.05</v>
      </c>
      <c r="K106" s="53">
        <f t="shared" si="12"/>
        <v>0</v>
      </c>
      <c r="L106" s="53">
        <f t="shared" si="13"/>
        <v>25</v>
      </c>
    </row>
    <row r="107" spans="1:12" x14ac:dyDescent="0.25">
      <c r="A107" s="23"/>
      <c r="B107" s="25"/>
      <c r="C107" s="25"/>
      <c r="D107" s="29"/>
      <c r="E107" s="29"/>
      <c r="F107" s="31"/>
      <c r="G107" s="53">
        <f t="shared" si="11"/>
        <v>0</v>
      </c>
      <c r="H107" s="31"/>
      <c r="I107" s="25"/>
      <c r="J107" s="50">
        <f>VLOOKUP(G107,Dados!$A$13:$B$15,2,1)</f>
        <v>0.05</v>
      </c>
      <c r="K107" s="53">
        <f t="shared" si="12"/>
        <v>0</v>
      </c>
      <c r="L107" s="53">
        <f t="shared" si="13"/>
        <v>25</v>
      </c>
    </row>
    <row r="108" spans="1:12" x14ac:dyDescent="0.25">
      <c r="A108" s="23"/>
      <c r="B108" s="25"/>
      <c r="C108" s="25"/>
      <c r="D108" s="29"/>
      <c r="E108" s="29"/>
      <c r="F108" s="31"/>
      <c r="G108" s="53">
        <f t="shared" si="11"/>
        <v>0</v>
      </c>
      <c r="H108" s="31"/>
      <c r="I108" s="25"/>
      <c r="J108" s="50">
        <f>VLOOKUP(G108,Dados!$A$13:$B$15,2,1)</f>
        <v>0.05</v>
      </c>
      <c r="K108" s="53">
        <f t="shared" si="12"/>
        <v>0</v>
      </c>
      <c r="L108" s="53">
        <f t="shared" si="13"/>
        <v>25</v>
      </c>
    </row>
    <row r="109" spans="1:12" x14ac:dyDescent="0.25">
      <c r="A109" s="23"/>
      <c r="B109" s="25"/>
      <c r="C109" s="25"/>
      <c r="D109" s="29"/>
      <c r="E109" s="29"/>
      <c r="F109" s="31"/>
      <c r="G109" s="53">
        <f t="shared" si="11"/>
        <v>0</v>
      </c>
      <c r="H109" s="31"/>
      <c r="I109" s="25"/>
      <c r="J109" s="50">
        <f>VLOOKUP(G109,Dados!$A$13:$B$15,2,1)</f>
        <v>0.05</v>
      </c>
      <c r="K109" s="53">
        <f t="shared" si="12"/>
        <v>0</v>
      </c>
      <c r="L109" s="53">
        <f t="shared" si="13"/>
        <v>25</v>
      </c>
    </row>
    <row r="110" spans="1:12" x14ac:dyDescent="0.25">
      <c r="A110" s="23"/>
      <c r="B110" s="25"/>
      <c r="C110" s="25"/>
      <c r="D110" s="29"/>
      <c r="E110" s="29"/>
      <c r="F110" s="31"/>
      <c r="G110" s="53">
        <f t="shared" si="11"/>
        <v>0</v>
      </c>
      <c r="H110" s="31"/>
      <c r="I110" s="25"/>
      <c r="J110" s="50">
        <f>VLOOKUP(G110,Dados!$A$13:$B$15,2,1)</f>
        <v>0.05</v>
      </c>
      <c r="K110" s="53">
        <f t="shared" si="12"/>
        <v>0</v>
      </c>
      <c r="L110" s="53">
        <f t="shared" si="13"/>
        <v>25</v>
      </c>
    </row>
    <row r="111" spans="1:12" x14ac:dyDescent="0.25">
      <c r="A111" s="23"/>
      <c r="B111" s="25"/>
      <c r="C111" s="25"/>
      <c r="D111" s="29"/>
      <c r="E111" s="29"/>
      <c r="F111" s="31"/>
      <c r="G111" s="53">
        <f t="shared" si="11"/>
        <v>0</v>
      </c>
      <c r="H111" s="31"/>
      <c r="I111" s="25"/>
      <c r="J111" s="50">
        <f>VLOOKUP(G111,Dados!$A$13:$B$15,2,1)</f>
        <v>0.05</v>
      </c>
      <c r="K111" s="53">
        <f t="shared" si="12"/>
        <v>0</v>
      </c>
      <c r="L111" s="53">
        <f t="shared" si="13"/>
        <v>25</v>
      </c>
    </row>
    <row r="112" spans="1:12" x14ac:dyDescent="0.25">
      <c r="A112" s="23"/>
      <c r="B112" s="25"/>
      <c r="C112" s="25"/>
      <c r="D112" s="29"/>
      <c r="E112" s="29"/>
      <c r="F112" s="31"/>
      <c r="G112" s="53">
        <f t="shared" si="11"/>
        <v>0</v>
      </c>
      <c r="H112" s="31"/>
      <c r="I112" s="25"/>
      <c r="J112" s="50">
        <f>VLOOKUP(G112,Dados!$A$13:$B$15,2,1)</f>
        <v>0.05</v>
      </c>
      <c r="K112" s="53">
        <f t="shared" si="12"/>
        <v>0</v>
      </c>
      <c r="L112" s="53">
        <f t="shared" si="13"/>
        <v>25</v>
      </c>
    </row>
    <row r="113" spans="1:12" x14ac:dyDescent="0.25">
      <c r="A113" s="23"/>
      <c r="B113" s="25"/>
      <c r="C113" s="25"/>
      <c r="D113" s="29"/>
      <c r="E113" s="29"/>
      <c r="F113" s="31"/>
      <c r="G113" s="53">
        <f t="shared" si="11"/>
        <v>0</v>
      </c>
      <c r="H113" s="31"/>
      <c r="I113" s="25"/>
      <c r="J113" s="50">
        <f>VLOOKUP(G113,Dados!$A$13:$B$15,2,1)</f>
        <v>0.05</v>
      </c>
      <c r="K113" s="53">
        <f t="shared" si="12"/>
        <v>0</v>
      </c>
      <c r="L113" s="53">
        <f t="shared" si="13"/>
        <v>25</v>
      </c>
    </row>
    <row r="114" spans="1:12" x14ac:dyDescent="0.25">
      <c r="A114" s="23"/>
      <c r="B114" s="25"/>
      <c r="C114" s="25"/>
      <c r="D114" s="29"/>
      <c r="E114" s="29"/>
      <c r="F114" s="31"/>
      <c r="G114" s="53">
        <f t="shared" si="11"/>
        <v>0</v>
      </c>
      <c r="H114" s="31"/>
      <c r="I114" s="25"/>
      <c r="J114" s="50">
        <f>VLOOKUP(G114,Dados!$A$13:$B$15,2,1)</f>
        <v>0.05</v>
      </c>
      <c r="K114" s="53">
        <f t="shared" si="12"/>
        <v>0</v>
      </c>
      <c r="L114" s="53">
        <f t="shared" si="13"/>
        <v>25</v>
      </c>
    </row>
    <row r="115" spans="1:12" x14ac:dyDescent="0.25">
      <c r="A115" s="23"/>
      <c r="B115" s="25"/>
      <c r="C115" s="25"/>
      <c r="D115" s="29"/>
      <c r="E115" s="29"/>
      <c r="F115" s="31"/>
      <c r="G115" s="53">
        <f t="shared" si="11"/>
        <v>0</v>
      </c>
      <c r="H115" s="31"/>
      <c r="I115" s="25"/>
      <c r="J115" s="50">
        <f>VLOOKUP(G115,Dados!$A$13:$B$15,2,1)</f>
        <v>0.05</v>
      </c>
      <c r="K115" s="53">
        <f t="shared" si="12"/>
        <v>0</v>
      </c>
      <c r="L115" s="53">
        <f t="shared" si="13"/>
        <v>25</v>
      </c>
    </row>
    <row r="116" spans="1:12" x14ac:dyDescent="0.25">
      <c r="A116" s="23"/>
      <c r="B116" s="25"/>
      <c r="C116" s="25"/>
      <c r="D116" s="29"/>
      <c r="E116" s="29"/>
      <c r="F116" s="31"/>
      <c r="G116" s="53">
        <f t="shared" si="11"/>
        <v>0</v>
      </c>
      <c r="H116" s="31"/>
      <c r="I116" s="25"/>
      <c r="J116" s="50">
        <f>VLOOKUP(G116,Dados!$A$13:$B$15,2,1)</f>
        <v>0.05</v>
      </c>
      <c r="K116" s="53">
        <f t="shared" si="12"/>
        <v>0</v>
      </c>
      <c r="L116" s="53">
        <f t="shared" si="13"/>
        <v>25</v>
      </c>
    </row>
    <row r="117" spans="1:12" x14ac:dyDescent="0.25">
      <c r="A117" s="23"/>
      <c r="B117" s="25"/>
      <c r="C117" s="25"/>
      <c r="D117" s="29"/>
      <c r="E117" s="29"/>
      <c r="F117" s="31"/>
      <c r="G117" s="53">
        <f t="shared" si="11"/>
        <v>0</v>
      </c>
      <c r="H117" s="31"/>
      <c r="I117" s="25"/>
      <c r="J117" s="50">
        <f>VLOOKUP(G117,Dados!$A$13:$B$15,2,1)</f>
        <v>0.05</v>
      </c>
      <c r="K117" s="53">
        <f t="shared" si="12"/>
        <v>0</v>
      </c>
      <c r="L117" s="53">
        <f t="shared" si="13"/>
        <v>25</v>
      </c>
    </row>
    <row r="118" spans="1:12" x14ac:dyDescent="0.25">
      <c r="A118" s="23"/>
      <c r="B118" s="25"/>
      <c r="C118" s="25"/>
      <c r="D118" s="29"/>
      <c r="E118" s="29"/>
      <c r="F118" s="31"/>
      <c r="G118" s="53">
        <f t="shared" si="11"/>
        <v>0</v>
      </c>
      <c r="H118" s="31"/>
      <c r="I118" s="25"/>
      <c r="J118" s="50">
        <f>VLOOKUP(G118,Dados!$A$13:$B$15,2,1)</f>
        <v>0.05</v>
      </c>
      <c r="K118" s="53">
        <f t="shared" si="12"/>
        <v>0</v>
      </c>
      <c r="L118" s="53">
        <f t="shared" si="13"/>
        <v>25</v>
      </c>
    </row>
    <row r="119" spans="1:12" x14ac:dyDescent="0.25">
      <c r="A119" s="23"/>
      <c r="B119" s="25"/>
      <c r="C119" s="25"/>
      <c r="D119" s="29"/>
      <c r="E119" s="29"/>
      <c r="F119" s="31"/>
      <c r="G119" s="53">
        <f t="shared" si="11"/>
        <v>0</v>
      </c>
      <c r="H119" s="31"/>
      <c r="I119" s="25"/>
      <c r="J119" s="50">
        <f>VLOOKUP(G119,Dados!$A$13:$B$15,2,1)</f>
        <v>0.05</v>
      </c>
      <c r="K119" s="53">
        <f t="shared" si="12"/>
        <v>0</v>
      </c>
      <c r="L119" s="53">
        <f t="shared" si="13"/>
        <v>25</v>
      </c>
    </row>
    <row r="120" spans="1:12" x14ac:dyDescent="0.25">
      <c r="A120" s="23"/>
      <c r="B120" s="25"/>
      <c r="C120" s="25"/>
      <c r="D120" s="29"/>
      <c r="E120" s="29"/>
      <c r="F120" s="31"/>
      <c r="G120" s="53">
        <f t="shared" si="11"/>
        <v>0</v>
      </c>
      <c r="H120" s="31"/>
      <c r="I120" s="25"/>
      <c r="J120" s="50">
        <f>VLOOKUP(G120,Dados!$A$13:$B$15,2,1)</f>
        <v>0.05</v>
      </c>
      <c r="K120" s="53">
        <f t="shared" si="12"/>
        <v>0</v>
      </c>
      <c r="L120" s="53">
        <f t="shared" si="13"/>
        <v>25</v>
      </c>
    </row>
    <row r="121" spans="1:12" x14ac:dyDescent="0.25">
      <c r="A121" s="23"/>
      <c r="B121" s="25"/>
      <c r="C121" s="25"/>
      <c r="D121" s="29"/>
      <c r="E121" s="29"/>
      <c r="F121" s="31"/>
      <c r="G121" s="53">
        <f t="shared" si="11"/>
        <v>0</v>
      </c>
      <c r="H121" s="31"/>
      <c r="I121" s="25"/>
      <c r="J121" s="50">
        <f>VLOOKUP(G121,Dados!$A$13:$B$15,2,1)</f>
        <v>0.05</v>
      </c>
      <c r="K121" s="53">
        <f t="shared" si="12"/>
        <v>0</v>
      </c>
      <c r="L121" s="53">
        <f t="shared" si="13"/>
        <v>25</v>
      </c>
    </row>
    <row r="122" spans="1:12" x14ac:dyDescent="0.25">
      <c r="A122" s="23"/>
      <c r="B122" s="25"/>
      <c r="C122" s="25"/>
      <c r="D122" s="29"/>
      <c r="E122" s="29"/>
      <c r="F122" s="31"/>
      <c r="G122" s="53">
        <f t="shared" si="11"/>
        <v>0</v>
      </c>
      <c r="H122" s="31"/>
      <c r="I122" s="25"/>
      <c r="J122" s="50">
        <f>VLOOKUP(G122,Dados!$A$13:$B$15,2,1)</f>
        <v>0.05</v>
      </c>
      <c r="K122" s="53">
        <f t="shared" si="12"/>
        <v>0</v>
      </c>
      <c r="L122" s="53">
        <f t="shared" si="13"/>
        <v>25</v>
      </c>
    </row>
    <row r="123" spans="1:12" x14ac:dyDescent="0.25">
      <c r="A123" s="23"/>
      <c r="B123" s="25"/>
      <c r="C123" s="25"/>
      <c r="D123" s="29"/>
      <c r="E123" s="29"/>
      <c r="F123" s="31"/>
      <c r="G123" s="53">
        <f t="shared" si="11"/>
        <v>0</v>
      </c>
      <c r="H123" s="31"/>
      <c r="I123" s="25"/>
      <c r="J123" s="50">
        <f>VLOOKUP(G123,Dados!$A$13:$B$15,2,1)</f>
        <v>0.05</v>
      </c>
      <c r="K123" s="53">
        <f t="shared" si="12"/>
        <v>0</v>
      </c>
      <c r="L123" s="53">
        <f t="shared" si="13"/>
        <v>25</v>
      </c>
    </row>
    <row r="124" spans="1:12" x14ac:dyDescent="0.25">
      <c r="A124" s="23"/>
      <c r="B124" s="25"/>
      <c r="C124" s="25"/>
      <c r="D124" s="29"/>
      <c r="E124" s="29"/>
      <c r="F124" s="31"/>
      <c r="G124" s="53">
        <f t="shared" si="11"/>
        <v>0</v>
      </c>
      <c r="H124" s="31"/>
      <c r="I124" s="25"/>
      <c r="J124" s="50">
        <f>VLOOKUP(G124,Dados!$A$13:$B$15,2,1)</f>
        <v>0.05</v>
      </c>
      <c r="K124" s="53">
        <f t="shared" si="12"/>
        <v>0</v>
      </c>
      <c r="L124" s="53">
        <f t="shared" si="13"/>
        <v>25</v>
      </c>
    </row>
    <row r="125" spans="1:12" x14ac:dyDescent="0.25">
      <c r="A125" s="23"/>
      <c r="B125" s="25"/>
      <c r="C125" s="25"/>
      <c r="D125" s="29"/>
      <c r="E125" s="29"/>
      <c r="F125" s="31"/>
      <c r="G125" s="53">
        <f t="shared" si="11"/>
        <v>0</v>
      </c>
      <c r="H125" s="31"/>
      <c r="I125" s="25"/>
      <c r="J125" s="50">
        <f>VLOOKUP(G125,Dados!$A$13:$B$15,2,1)</f>
        <v>0.05</v>
      </c>
      <c r="K125" s="53">
        <f t="shared" si="12"/>
        <v>0</v>
      </c>
      <c r="L125" s="53">
        <f t="shared" si="13"/>
        <v>25</v>
      </c>
    </row>
    <row r="126" spans="1:12" x14ac:dyDescent="0.25">
      <c r="A126" s="23"/>
      <c r="B126" s="25"/>
      <c r="C126" s="25"/>
      <c r="D126" s="29"/>
      <c r="E126" s="29"/>
      <c r="F126" s="31"/>
      <c r="G126" s="53">
        <f t="shared" si="11"/>
        <v>0</v>
      </c>
      <c r="H126" s="31"/>
      <c r="I126" s="25"/>
      <c r="J126" s="50">
        <f>VLOOKUP(G126,Dados!$A$13:$B$15,2,1)</f>
        <v>0.05</v>
      </c>
      <c r="K126" s="53">
        <f t="shared" si="12"/>
        <v>0</v>
      </c>
      <c r="L126" s="53">
        <f t="shared" si="13"/>
        <v>25</v>
      </c>
    </row>
    <row r="127" spans="1:12" x14ac:dyDescent="0.25">
      <c r="A127" s="23"/>
      <c r="B127" s="25"/>
      <c r="C127" s="25"/>
      <c r="D127" s="29"/>
      <c r="E127" s="29"/>
      <c r="F127" s="31"/>
      <c r="G127" s="53">
        <f t="shared" si="11"/>
        <v>0</v>
      </c>
      <c r="H127" s="31"/>
      <c r="I127" s="25"/>
      <c r="J127" s="50">
        <f>VLOOKUP(G127,Dados!$A$13:$B$15,2,1)</f>
        <v>0.05</v>
      </c>
      <c r="K127" s="53">
        <f t="shared" si="12"/>
        <v>0</v>
      </c>
      <c r="L127" s="53">
        <f t="shared" si="13"/>
        <v>25</v>
      </c>
    </row>
    <row r="128" spans="1:12" x14ac:dyDescent="0.25">
      <c r="A128" s="23"/>
      <c r="B128" s="25"/>
      <c r="C128" s="25"/>
      <c r="D128" s="29"/>
      <c r="E128" s="29"/>
      <c r="F128" s="31"/>
      <c r="G128" s="53">
        <f t="shared" si="11"/>
        <v>0</v>
      </c>
      <c r="H128" s="31"/>
      <c r="I128" s="25"/>
      <c r="J128" s="50">
        <f>VLOOKUP(G128,Dados!$A$13:$B$15,2,1)</f>
        <v>0.05</v>
      </c>
      <c r="K128" s="53">
        <f t="shared" si="12"/>
        <v>0</v>
      </c>
      <c r="L128" s="53">
        <f t="shared" si="13"/>
        <v>25</v>
      </c>
    </row>
    <row r="129" spans="1:12" x14ac:dyDescent="0.25">
      <c r="A129" s="23"/>
      <c r="B129" s="25"/>
      <c r="C129" s="25"/>
      <c r="D129" s="29"/>
      <c r="E129" s="29"/>
      <c r="F129" s="31"/>
      <c r="G129" s="53">
        <f t="shared" si="11"/>
        <v>0</v>
      </c>
      <c r="H129" s="31"/>
      <c r="I129" s="25"/>
      <c r="J129" s="50">
        <f>VLOOKUP(G129,Dados!$A$13:$B$15,2,1)</f>
        <v>0.05</v>
      </c>
      <c r="K129" s="53">
        <f t="shared" si="12"/>
        <v>0</v>
      </c>
      <c r="L129" s="53">
        <f t="shared" si="13"/>
        <v>25</v>
      </c>
    </row>
    <row r="130" spans="1:12" x14ac:dyDescent="0.25">
      <c r="A130" s="23"/>
      <c r="B130" s="25"/>
      <c r="C130" s="25"/>
      <c r="D130" s="29"/>
      <c r="E130" s="29"/>
      <c r="F130" s="31"/>
      <c r="G130" s="53">
        <f t="shared" si="11"/>
        <v>0</v>
      </c>
      <c r="H130" s="31"/>
      <c r="I130" s="25"/>
      <c r="J130" s="50">
        <f>VLOOKUP(G130,Dados!$A$13:$B$15,2,1)</f>
        <v>0.05</v>
      </c>
      <c r="K130" s="53">
        <f t="shared" si="12"/>
        <v>0</v>
      </c>
      <c r="L130" s="53">
        <f t="shared" si="13"/>
        <v>25</v>
      </c>
    </row>
    <row r="131" spans="1:12" x14ac:dyDescent="0.25">
      <c r="A131" s="23"/>
      <c r="B131" s="25"/>
      <c r="C131" s="25"/>
      <c r="D131" s="29"/>
      <c r="E131" s="29"/>
      <c r="F131" s="31"/>
      <c r="G131" s="53">
        <f t="shared" si="11"/>
        <v>0</v>
      </c>
      <c r="H131" s="31"/>
      <c r="I131" s="25"/>
      <c r="J131" s="50">
        <f>VLOOKUP(G131,Dados!$A$13:$B$15,2,1)</f>
        <v>0.05</v>
      </c>
      <c r="K131" s="53">
        <f t="shared" si="12"/>
        <v>0</v>
      </c>
      <c r="L131" s="53">
        <f t="shared" si="13"/>
        <v>25</v>
      </c>
    </row>
    <row r="132" spans="1:12" x14ac:dyDescent="0.25">
      <c r="A132" s="23"/>
      <c r="B132" s="25"/>
      <c r="C132" s="25"/>
      <c r="D132" s="29"/>
      <c r="E132" s="29"/>
      <c r="F132" s="31"/>
      <c r="G132" s="53">
        <f t="shared" si="11"/>
        <v>0</v>
      </c>
      <c r="H132" s="31"/>
      <c r="I132" s="25"/>
      <c r="J132" s="50">
        <f>VLOOKUP(G132,Dados!$A$13:$B$15,2,1)</f>
        <v>0.05</v>
      </c>
      <c r="K132" s="53">
        <f t="shared" si="12"/>
        <v>0</v>
      </c>
      <c r="L132" s="53">
        <f t="shared" si="13"/>
        <v>25</v>
      </c>
    </row>
    <row r="133" spans="1:12" x14ac:dyDescent="0.25">
      <c r="A133" s="23"/>
      <c r="B133" s="25"/>
      <c r="C133" s="25"/>
      <c r="D133" s="29"/>
      <c r="E133" s="29"/>
      <c r="F133" s="31"/>
      <c r="G133" s="53">
        <f t="shared" si="11"/>
        <v>0</v>
      </c>
      <c r="H133" s="31"/>
      <c r="I133" s="25"/>
      <c r="J133" s="50">
        <f>VLOOKUP(G133,Dados!$A$13:$B$15,2,1)</f>
        <v>0.05</v>
      </c>
      <c r="K133" s="53">
        <f t="shared" si="12"/>
        <v>0</v>
      </c>
      <c r="L133" s="53">
        <f t="shared" si="13"/>
        <v>25</v>
      </c>
    </row>
    <row r="134" spans="1:12" x14ac:dyDescent="0.25">
      <c r="A134" s="23"/>
      <c r="B134" s="25"/>
      <c r="C134" s="25"/>
      <c r="D134" s="29"/>
      <c r="E134" s="29"/>
      <c r="F134" s="31"/>
      <c r="G134" s="53">
        <f t="shared" ref="G134:G165" si="14">E134*F134</f>
        <v>0</v>
      </c>
      <c r="H134" s="31"/>
      <c r="I134" s="25"/>
      <c r="J134" s="50">
        <f>VLOOKUP(G134,Dados!$A$13:$B$15,2,1)</f>
        <v>0.05</v>
      </c>
      <c r="K134" s="53">
        <f t="shared" ref="K134:K165" si="15">G134-(G134*J134)</f>
        <v>0</v>
      </c>
      <c r="L134" s="53">
        <f t="shared" ref="L134:L165" si="16">K134+H134+$D$2</f>
        <v>25</v>
      </c>
    </row>
    <row r="135" spans="1:12" x14ac:dyDescent="0.25">
      <c r="A135" s="23"/>
      <c r="B135" s="25"/>
      <c r="C135" s="25"/>
      <c r="D135" s="29"/>
      <c r="E135" s="29"/>
      <c r="F135" s="31"/>
      <c r="G135" s="53">
        <f t="shared" si="14"/>
        <v>0</v>
      </c>
      <c r="H135" s="31"/>
      <c r="I135" s="25"/>
      <c r="J135" s="50">
        <f>VLOOKUP(G135,Dados!$A$13:$B$15,2,1)</f>
        <v>0.05</v>
      </c>
      <c r="K135" s="53">
        <f t="shared" si="15"/>
        <v>0</v>
      </c>
      <c r="L135" s="53">
        <f t="shared" si="16"/>
        <v>25</v>
      </c>
    </row>
    <row r="136" spans="1:12" x14ac:dyDescent="0.25">
      <c r="A136" s="23"/>
      <c r="B136" s="25"/>
      <c r="C136" s="25"/>
      <c r="D136" s="29"/>
      <c r="E136" s="29"/>
      <c r="F136" s="31"/>
      <c r="G136" s="53">
        <f t="shared" si="14"/>
        <v>0</v>
      </c>
      <c r="H136" s="31"/>
      <c r="I136" s="25"/>
      <c r="J136" s="50">
        <f>VLOOKUP(G136,Dados!$A$13:$B$15,2,1)</f>
        <v>0.05</v>
      </c>
      <c r="K136" s="53">
        <f t="shared" si="15"/>
        <v>0</v>
      </c>
      <c r="L136" s="53">
        <f t="shared" si="16"/>
        <v>25</v>
      </c>
    </row>
    <row r="137" spans="1:12" x14ac:dyDescent="0.25">
      <c r="A137" s="23"/>
      <c r="B137" s="25"/>
      <c r="C137" s="25"/>
      <c r="D137" s="29"/>
      <c r="E137" s="29"/>
      <c r="F137" s="31"/>
      <c r="G137" s="53">
        <f t="shared" si="14"/>
        <v>0</v>
      </c>
      <c r="H137" s="31"/>
      <c r="I137" s="25"/>
      <c r="J137" s="50">
        <f>VLOOKUP(G137,Dados!$A$13:$B$15,2,1)</f>
        <v>0.05</v>
      </c>
      <c r="K137" s="53">
        <f t="shared" si="15"/>
        <v>0</v>
      </c>
      <c r="L137" s="53">
        <f t="shared" si="16"/>
        <v>25</v>
      </c>
    </row>
    <row r="138" spans="1:12" x14ac:dyDescent="0.25">
      <c r="A138" s="23"/>
      <c r="B138" s="25"/>
      <c r="C138" s="25"/>
      <c r="D138" s="29"/>
      <c r="E138" s="29"/>
      <c r="F138" s="31"/>
      <c r="G138" s="53">
        <f t="shared" si="14"/>
        <v>0</v>
      </c>
      <c r="H138" s="31"/>
      <c r="I138" s="25"/>
      <c r="J138" s="50">
        <f>VLOOKUP(G138,Dados!$A$13:$B$15,2,1)</f>
        <v>0.05</v>
      </c>
      <c r="K138" s="53">
        <f t="shared" si="15"/>
        <v>0</v>
      </c>
      <c r="L138" s="53">
        <f t="shared" si="16"/>
        <v>25</v>
      </c>
    </row>
    <row r="139" spans="1:12" x14ac:dyDescent="0.25">
      <c r="A139" s="23"/>
      <c r="B139" s="25"/>
      <c r="C139" s="25"/>
      <c r="D139" s="29"/>
      <c r="E139" s="29"/>
      <c r="F139" s="31"/>
      <c r="G139" s="53">
        <f t="shared" si="14"/>
        <v>0</v>
      </c>
      <c r="H139" s="31"/>
      <c r="I139" s="25"/>
      <c r="J139" s="50">
        <f>VLOOKUP(G139,Dados!$A$13:$B$15,2,1)</f>
        <v>0.05</v>
      </c>
      <c r="K139" s="53">
        <f t="shared" si="15"/>
        <v>0</v>
      </c>
      <c r="L139" s="53">
        <f t="shared" si="16"/>
        <v>25</v>
      </c>
    </row>
    <row r="140" spans="1:12" x14ac:dyDescent="0.25">
      <c r="A140" s="23"/>
      <c r="B140" s="25"/>
      <c r="C140" s="25"/>
      <c r="D140" s="29"/>
      <c r="E140" s="29"/>
      <c r="F140" s="31"/>
      <c r="G140" s="53">
        <f t="shared" si="14"/>
        <v>0</v>
      </c>
      <c r="H140" s="31"/>
      <c r="I140" s="25"/>
      <c r="J140" s="50">
        <f>VLOOKUP(G140,Dados!$A$13:$B$15,2,1)</f>
        <v>0.05</v>
      </c>
      <c r="K140" s="53">
        <f t="shared" si="15"/>
        <v>0</v>
      </c>
      <c r="L140" s="53">
        <f t="shared" si="16"/>
        <v>25</v>
      </c>
    </row>
    <row r="141" spans="1:12" x14ac:dyDescent="0.25">
      <c r="A141" s="23"/>
      <c r="B141" s="25"/>
      <c r="C141" s="25"/>
      <c r="D141" s="29"/>
      <c r="E141" s="29"/>
      <c r="F141" s="31"/>
      <c r="G141" s="53">
        <f t="shared" si="14"/>
        <v>0</v>
      </c>
      <c r="H141" s="31"/>
      <c r="I141" s="25"/>
      <c r="J141" s="50">
        <f>VLOOKUP(G141,Dados!$A$13:$B$15,2,1)</f>
        <v>0.05</v>
      </c>
      <c r="K141" s="53">
        <f t="shared" si="15"/>
        <v>0</v>
      </c>
      <c r="L141" s="53">
        <f t="shared" si="16"/>
        <v>25</v>
      </c>
    </row>
    <row r="142" spans="1:12" x14ac:dyDescent="0.25">
      <c r="A142" s="23"/>
      <c r="B142" s="25"/>
      <c r="C142" s="25"/>
      <c r="D142" s="29"/>
      <c r="E142" s="29"/>
      <c r="F142" s="31"/>
      <c r="G142" s="53">
        <f t="shared" si="14"/>
        <v>0</v>
      </c>
      <c r="H142" s="31"/>
      <c r="I142" s="25"/>
      <c r="J142" s="50">
        <f>VLOOKUP(G142,Dados!$A$13:$B$15,2,1)</f>
        <v>0.05</v>
      </c>
      <c r="K142" s="53">
        <f t="shared" si="15"/>
        <v>0</v>
      </c>
      <c r="L142" s="53">
        <f t="shared" si="16"/>
        <v>25</v>
      </c>
    </row>
    <row r="143" spans="1:12" x14ac:dyDescent="0.25">
      <c r="A143" s="23"/>
      <c r="B143" s="25"/>
      <c r="C143" s="25"/>
      <c r="D143" s="29"/>
      <c r="E143" s="29"/>
      <c r="F143" s="31"/>
      <c r="G143" s="53">
        <f t="shared" si="14"/>
        <v>0</v>
      </c>
      <c r="H143" s="31"/>
      <c r="I143" s="25"/>
      <c r="J143" s="50">
        <f>VLOOKUP(G143,Dados!$A$13:$B$15,2,1)</f>
        <v>0.05</v>
      </c>
      <c r="K143" s="53">
        <f t="shared" si="15"/>
        <v>0</v>
      </c>
      <c r="L143" s="53">
        <f t="shared" si="16"/>
        <v>25</v>
      </c>
    </row>
    <row r="144" spans="1:12" x14ac:dyDescent="0.25">
      <c r="A144" s="23"/>
      <c r="B144" s="25"/>
      <c r="C144" s="25"/>
      <c r="D144" s="29"/>
      <c r="E144" s="29"/>
      <c r="F144" s="31"/>
      <c r="G144" s="53">
        <f t="shared" si="14"/>
        <v>0</v>
      </c>
      <c r="H144" s="31"/>
      <c r="I144" s="25"/>
      <c r="J144" s="50">
        <f>VLOOKUP(G144,Dados!$A$13:$B$15,2,1)</f>
        <v>0.05</v>
      </c>
      <c r="K144" s="53">
        <f t="shared" si="15"/>
        <v>0</v>
      </c>
      <c r="L144" s="53">
        <f t="shared" si="16"/>
        <v>25</v>
      </c>
    </row>
    <row r="145" spans="1:12" x14ac:dyDescent="0.25">
      <c r="A145" s="23"/>
      <c r="B145" s="25"/>
      <c r="C145" s="25"/>
      <c r="D145" s="29"/>
      <c r="E145" s="29"/>
      <c r="F145" s="31"/>
      <c r="G145" s="53">
        <f t="shared" si="14"/>
        <v>0</v>
      </c>
      <c r="H145" s="31"/>
      <c r="I145" s="25"/>
      <c r="J145" s="50">
        <f>VLOOKUP(G145,Dados!$A$13:$B$15,2,1)</f>
        <v>0.05</v>
      </c>
      <c r="K145" s="53">
        <f t="shared" si="15"/>
        <v>0</v>
      </c>
      <c r="L145" s="53">
        <f t="shared" si="16"/>
        <v>25</v>
      </c>
    </row>
    <row r="146" spans="1:12" x14ac:dyDescent="0.25">
      <c r="A146" s="23"/>
      <c r="B146" s="25"/>
      <c r="C146" s="25"/>
      <c r="D146" s="29"/>
      <c r="E146" s="29"/>
      <c r="F146" s="31"/>
      <c r="G146" s="53">
        <f t="shared" si="14"/>
        <v>0</v>
      </c>
      <c r="H146" s="31"/>
      <c r="I146" s="25"/>
      <c r="J146" s="50">
        <f>VLOOKUP(G146,Dados!$A$13:$B$15,2,1)</f>
        <v>0.05</v>
      </c>
      <c r="K146" s="53">
        <f t="shared" si="15"/>
        <v>0</v>
      </c>
      <c r="L146" s="53">
        <f t="shared" si="16"/>
        <v>25</v>
      </c>
    </row>
    <row r="147" spans="1:12" x14ac:dyDescent="0.25">
      <c r="A147" s="23"/>
      <c r="B147" s="25"/>
      <c r="C147" s="25"/>
      <c r="D147" s="29"/>
      <c r="E147" s="29"/>
      <c r="F147" s="31"/>
      <c r="G147" s="53">
        <f t="shared" si="14"/>
        <v>0</v>
      </c>
      <c r="H147" s="31"/>
      <c r="I147" s="25"/>
      <c r="J147" s="50">
        <f>VLOOKUP(G147,Dados!$A$13:$B$15,2,1)</f>
        <v>0.05</v>
      </c>
      <c r="K147" s="53">
        <f t="shared" si="15"/>
        <v>0</v>
      </c>
      <c r="L147" s="53">
        <f t="shared" si="16"/>
        <v>25</v>
      </c>
    </row>
    <row r="148" spans="1:12" x14ac:dyDescent="0.25">
      <c r="A148" s="23"/>
      <c r="B148" s="25"/>
      <c r="C148" s="25"/>
      <c r="D148" s="29"/>
      <c r="E148" s="29"/>
      <c r="F148" s="31"/>
      <c r="G148" s="53">
        <f t="shared" si="14"/>
        <v>0</v>
      </c>
      <c r="H148" s="31"/>
      <c r="I148" s="25"/>
      <c r="J148" s="50">
        <f>VLOOKUP(G148,Dados!$A$13:$B$15,2,1)</f>
        <v>0.05</v>
      </c>
      <c r="K148" s="53">
        <f t="shared" si="15"/>
        <v>0</v>
      </c>
      <c r="L148" s="53">
        <f t="shared" si="16"/>
        <v>25</v>
      </c>
    </row>
    <row r="149" spans="1:12" x14ac:dyDescent="0.25">
      <c r="A149" s="23"/>
      <c r="B149" s="25"/>
      <c r="C149" s="25"/>
      <c r="D149" s="29"/>
      <c r="E149" s="29"/>
      <c r="F149" s="31"/>
      <c r="G149" s="53">
        <f t="shared" si="14"/>
        <v>0</v>
      </c>
      <c r="H149" s="31"/>
      <c r="I149" s="25"/>
      <c r="J149" s="50">
        <f>VLOOKUP(G149,Dados!$A$13:$B$15,2,1)</f>
        <v>0.05</v>
      </c>
      <c r="K149" s="53">
        <f t="shared" si="15"/>
        <v>0</v>
      </c>
      <c r="L149" s="53">
        <f t="shared" si="16"/>
        <v>25</v>
      </c>
    </row>
    <row r="150" spans="1:12" x14ac:dyDescent="0.25">
      <c r="A150" s="29" t="s">
        <v>21</v>
      </c>
      <c r="B150" s="25"/>
      <c r="C150" s="29">
        <f>SUBTOTAL(103,Tabela3[Correios N°])</f>
        <v>1</v>
      </c>
      <c r="D150" s="29"/>
      <c r="E150" s="29">
        <f>SUBTOTAL(109,Tabela3[Qnt.])</f>
        <v>3</v>
      </c>
      <c r="F150" s="47"/>
      <c r="G150" s="55"/>
      <c r="H150" s="29"/>
      <c r="I150" s="25"/>
      <c r="J150" s="48"/>
      <c r="K150" s="55"/>
      <c r="L150" s="42">
        <f>SUBTOTAL(109,Tabela3[Valor Final])</f>
        <v>4315.3945000000003</v>
      </c>
    </row>
  </sheetData>
  <sheetProtection algorithmName="SHA-512" hashValue="l7WJOjQ06CR2dAAD8Is4YzxibZvRagDC+vzlb8hfc9qDfyqFV+mF5PwUaoY+rNjvQaYYk9/ncgPLZZOut6VsRQ==" saltValue="hBnLO4MrMhqux7dWsPUaCQ==" spinCount="100000" sheet="1" objects="1" scenarios="1" insertHyperlinks="0" autoFilter="0"/>
  <mergeCells count="1">
    <mergeCell ref="A2:C2"/>
  </mergeCells>
  <hyperlinks>
    <hyperlink ref="C5" r:id="rId1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4"/>
  <sheetViews>
    <sheetView workbookViewId="0">
      <selection activeCell="I7" sqref="I7"/>
    </sheetView>
  </sheetViews>
  <sheetFormatPr defaultRowHeight="15" x14ac:dyDescent="0.25"/>
  <cols>
    <col min="1" max="1" width="22" style="44" customWidth="1"/>
    <col min="2" max="3" width="9.140625" style="44"/>
    <col min="4" max="4" width="9.5703125" style="44" hidden="1" customWidth="1"/>
    <col min="5" max="5" width="21.140625" style="44" hidden="1" customWidth="1"/>
    <col min="6" max="6" width="9.140625" style="44"/>
    <col min="7" max="7" width="10" style="44" hidden="1" customWidth="1"/>
    <col min="8" max="8" width="20.85546875" style="44" hidden="1" customWidth="1"/>
    <col min="9" max="16384" width="9.140625" style="44"/>
  </cols>
  <sheetData>
    <row r="1" spans="1:8" ht="15.75" thickBot="1" x14ac:dyDescent="0.3"/>
    <row r="2" spans="1:8" ht="16.5" thickTop="1" thickBot="1" x14ac:dyDescent="0.3">
      <c r="A2" s="57" t="s">
        <v>8</v>
      </c>
      <c r="B2" s="58"/>
      <c r="D2" s="56">
        <v>25</v>
      </c>
      <c r="E2" s="59" t="s">
        <v>12753</v>
      </c>
      <c r="G2" s="56">
        <v>57</v>
      </c>
      <c r="H2" s="59" t="s">
        <v>12753</v>
      </c>
    </row>
    <row r="3" spans="1:8" ht="16.5" thickTop="1" thickBot="1" x14ac:dyDescent="0.3">
      <c r="A3" s="60">
        <v>1</v>
      </c>
      <c r="B3" s="61">
        <v>0</v>
      </c>
      <c r="E3" s="62">
        <v>1119.1500000000001</v>
      </c>
      <c r="H3" s="62">
        <v>1119.1500000000001</v>
      </c>
    </row>
    <row r="4" spans="1:8" ht="16.5" thickTop="1" thickBot="1" x14ac:dyDescent="0.3">
      <c r="A4" s="60" t="s">
        <v>24</v>
      </c>
      <c r="B4" s="61">
        <v>0</v>
      </c>
      <c r="E4" s="62">
        <v>67.569999999999993</v>
      </c>
      <c r="H4" s="62">
        <v>67.569999999999993</v>
      </c>
    </row>
    <row r="5" spans="1:8" ht="16.5" thickTop="1" thickBot="1" x14ac:dyDescent="0.3">
      <c r="A5" s="60" t="s">
        <v>25</v>
      </c>
      <c r="B5" s="61">
        <v>0</v>
      </c>
      <c r="E5" s="62">
        <v>208.62</v>
      </c>
      <c r="H5" s="62">
        <v>208.62</v>
      </c>
    </row>
    <row r="6" spans="1:8" ht="16.5" thickTop="1" thickBot="1" x14ac:dyDescent="0.3">
      <c r="E6" s="62">
        <v>208.62</v>
      </c>
      <c r="H6" s="62">
        <v>208.62</v>
      </c>
    </row>
    <row r="7" spans="1:8" ht="16.5" thickTop="1" thickBot="1" x14ac:dyDescent="0.3">
      <c r="A7" s="57" t="s">
        <v>12754</v>
      </c>
      <c r="B7" s="58"/>
      <c r="E7" s="62">
        <v>208.62</v>
      </c>
      <c r="H7" s="62">
        <v>208.62</v>
      </c>
    </row>
    <row r="8" spans="1:8" ht="16.5" thickTop="1" thickBot="1" x14ac:dyDescent="0.3">
      <c r="A8" s="63">
        <v>50</v>
      </c>
      <c r="B8" s="64">
        <v>0.05</v>
      </c>
      <c r="E8" s="62">
        <v>179.87</v>
      </c>
      <c r="H8" s="62">
        <v>179.87</v>
      </c>
    </row>
    <row r="9" spans="1:8" ht="16.5" thickTop="1" thickBot="1" x14ac:dyDescent="0.3">
      <c r="A9" s="63">
        <v>250</v>
      </c>
      <c r="B9" s="64">
        <v>7.0000000000000007E-2</v>
      </c>
      <c r="E9" s="62">
        <v>179.87</v>
      </c>
      <c r="H9" s="62">
        <v>179.87</v>
      </c>
    </row>
    <row r="10" spans="1:8" ht="16.5" thickTop="1" thickBot="1" x14ac:dyDescent="0.3">
      <c r="A10" s="63">
        <v>1000</v>
      </c>
      <c r="B10" s="64">
        <v>0.1</v>
      </c>
      <c r="E10" s="62">
        <v>119.11</v>
      </c>
      <c r="H10" s="62">
        <v>119.11</v>
      </c>
    </row>
    <row r="11" spans="1:8" ht="16.5" thickTop="1" thickBot="1" x14ac:dyDescent="0.3">
      <c r="A11" s="63">
        <v>5000</v>
      </c>
      <c r="B11" s="64">
        <v>0.15</v>
      </c>
      <c r="E11" s="62">
        <v>29.59</v>
      </c>
      <c r="H11" s="62">
        <v>29.59</v>
      </c>
    </row>
    <row r="12" spans="1:8" ht="16.5" thickTop="1" thickBot="1" x14ac:dyDescent="0.3">
      <c r="E12" s="62">
        <v>29.59</v>
      </c>
      <c r="H12" s="62">
        <v>29.59</v>
      </c>
    </row>
    <row r="13" spans="1:8" ht="16.5" thickTop="1" thickBot="1" x14ac:dyDescent="0.3">
      <c r="A13" s="57" t="s">
        <v>12</v>
      </c>
      <c r="B13" s="58"/>
      <c r="E13" s="62">
        <v>29.59</v>
      </c>
      <c r="H13" s="62">
        <v>29.59</v>
      </c>
    </row>
    <row r="14" spans="1:8" ht="16.5" thickTop="1" thickBot="1" x14ac:dyDescent="0.3">
      <c r="A14" s="63">
        <v>0</v>
      </c>
      <c r="B14" s="68">
        <v>0.05</v>
      </c>
      <c r="E14" s="62">
        <v>29.59</v>
      </c>
      <c r="H14" s="62">
        <v>29.59</v>
      </c>
    </row>
    <row r="15" spans="1:8" ht="16.5" thickTop="1" thickBot="1" x14ac:dyDescent="0.3">
      <c r="A15" s="63">
        <v>0</v>
      </c>
      <c r="B15" s="69">
        <v>0.05</v>
      </c>
      <c r="E15" s="62">
        <v>29.59</v>
      </c>
      <c r="H15" s="62">
        <v>29.59</v>
      </c>
    </row>
    <row r="16" spans="1:8" ht="16.5" thickTop="1" thickBot="1" x14ac:dyDescent="0.3">
      <c r="E16" s="62">
        <v>29.59</v>
      </c>
      <c r="H16" s="62">
        <v>29.59</v>
      </c>
    </row>
    <row r="17" spans="1:8" ht="16.5" thickTop="1" thickBot="1" x14ac:dyDescent="0.3">
      <c r="A17" s="45" t="s">
        <v>17</v>
      </c>
      <c r="B17" s="45"/>
      <c r="E17" s="62">
        <v>29.59</v>
      </c>
      <c r="H17" s="62">
        <v>29.59</v>
      </c>
    </row>
    <row r="18" spans="1:8" ht="16.5" thickTop="1" thickBot="1" x14ac:dyDescent="0.3">
      <c r="A18" s="65">
        <v>1</v>
      </c>
      <c r="B18" s="66">
        <v>0</v>
      </c>
      <c r="E18" s="62">
        <v>51.29</v>
      </c>
      <c r="H18" s="62">
        <v>51.29</v>
      </c>
    </row>
    <row r="19" spans="1:8" ht="16.5" thickTop="1" thickBot="1" x14ac:dyDescent="0.3">
      <c r="A19" s="65">
        <v>2</v>
      </c>
      <c r="B19" s="66">
        <v>3.8399999999999997E-2</v>
      </c>
      <c r="E19" s="62">
        <v>74.62</v>
      </c>
      <c r="H19" s="62">
        <v>74.62</v>
      </c>
    </row>
    <row r="20" spans="1:8" ht="16.5" thickTop="1" thickBot="1" x14ac:dyDescent="0.3">
      <c r="A20" s="65">
        <v>3</v>
      </c>
      <c r="B20" s="66">
        <v>5.7599999999999998E-2</v>
      </c>
      <c r="E20" s="62">
        <v>70.28</v>
      </c>
      <c r="H20" s="62">
        <v>70.28</v>
      </c>
    </row>
    <row r="21" spans="1:8" ht="16.5" thickTop="1" thickBot="1" x14ac:dyDescent="0.3">
      <c r="A21" s="65">
        <v>4</v>
      </c>
      <c r="B21" s="66">
        <v>7.6799999999999993E-2</v>
      </c>
      <c r="E21" s="62">
        <v>89.27</v>
      </c>
      <c r="H21" s="62">
        <v>89.27</v>
      </c>
    </row>
    <row r="22" spans="1:8" ht="16.5" thickTop="1" thickBot="1" x14ac:dyDescent="0.3">
      <c r="A22" s="65">
        <v>5</v>
      </c>
      <c r="B22" s="67">
        <v>9.6000000000000002E-2</v>
      </c>
      <c r="E22" s="62">
        <v>56.72</v>
      </c>
      <c r="H22" s="62">
        <v>56.72</v>
      </c>
    </row>
    <row r="23" spans="1:8" ht="16.5" thickTop="1" thickBot="1" x14ac:dyDescent="0.3">
      <c r="A23" s="65">
        <v>6</v>
      </c>
      <c r="B23" s="66">
        <v>0.1152</v>
      </c>
      <c r="E23" s="62">
        <v>252.03</v>
      </c>
      <c r="H23" s="62">
        <v>252.03</v>
      </c>
    </row>
    <row r="24" spans="1:8" ht="16.5" thickTop="1" thickBot="1" x14ac:dyDescent="0.3">
      <c r="A24" s="65">
        <v>7</v>
      </c>
      <c r="B24" s="66">
        <v>0.13439999999999999</v>
      </c>
      <c r="E24" s="62">
        <v>257.45</v>
      </c>
      <c r="H24" s="62">
        <v>257.45</v>
      </c>
    </row>
    <row r="25" spans="1:8" ht="16.5" thickTop="1" thickBot="1" x14ac:dyDescent="0.3">
      <c r="A25" s="65">
        <v>8</v>
      </c>
      <c r="B25" s="66">
        <v>0.15359999999999999</v>
      </c>
      <c r="E25" s="62">
        <v>257.45</v>
      </c>
      <c r="H25" s="62">
        <v>257.45</v>
      </c>
    </row>
    <row r="26" spans="1:8" ht="16.5" thickTop="1" thickBot="1" x14ac:dyDescent="0.3">
      <c r="A26" s="65">
        <v>9</v>
      </c>
      <c r="B26" s="66">
        <v>0.17280000000000001</v>
      </c>
      <c r="E26" s="62">
        <v>197.77</v>
      </c>
      <c r="H26" s="62">
        <v>197.77</v>
      </c>
    </row>
    <row r="27" spans="1:8" ht="16.5" thickTop="1" thickBot="1" x14ac:dyDescent="0.3">
      <c r="A27" s="65">
        <v>10</v>
      </c>
      <c r="B27" s="67">
        <v>0.192</v>
      </c>
      <c r="E27" s="62">
        <v>241.17</v>
      </c>
      <c r="H27" s="62">
        <v>241.17</v>
      </c>
    </row>
    <row r="28" spans="1:8" ht="16.5" thickTop="1" thickBot="1" x14ac:dyDescent="0.3">
      <c r="A28" s="65">
        <v>11</v>
      </c>
      <c r="B28" s="66">
        <v>0.2112</v>
      </c>
      <c r="E28" s="62">
        <v>197.77</v>
      </c>
      <c r="H28" s="62">
        <v>197.77</v>
      </c>
    </row>
    <row r="29" spans="1:8" ht="16.5" thickTop="1" thickBot="1" x14ac:dyDescent="0.3">
      <c r="A29" s="65">
        <v>12</v>
      </c>
      <c r="B29" s="66">
        <v>0.23039999999999999</v>
      </c>
      <c r="E29" s="62">
        <v>241.17</v>
      </c>
      <c r="H29" s="62">
        <v>241.17</v>
      </c>
    </row>
    <row r="30" spans="1:8" ht="16.5" thickTop="1" thickBot="1" x14ac:dyDescent="0.3">
      <c r="E30" s="62">
        <v>230.32</v>
      </c>
      <c r="H30" s="62">
        <v>230.32</v>
      </c>
    </row>
    <row r="31" spans="1:8" ht="16.5" thickTop="1" thickBot="1" x14ac:dyDescent="0.3">
      <c r="E31" s="62">
        <v>219.47</v>
      </c>
      <c r="H31" s="62">
        <v>219.47</v>
      </c>
    </row>
    <row r="32" spans="1:8" ht="16.5" thickTop="1" thickBot="1" x14ac:dyDescent="0.3">
      <c r="E32" s="62">
        <v>219.47</v>
      </c>
      <c r="H32" s="62">
        <v>219.47</v>
      </c>
    </row>
    <row r="33" spans="5:8" ht="16.5" thickTop="1" thickBot="1" x14ac:dyDescent="0.3">
      <c r="E33" s="62">
        <v>197.77</v>
      </c>
      <c r="H33" s="62">
        <v>197.77</v>
      </c>
    </row>
    <row r="34" spans="5:8" ht="16.5" thickTop="1" thickBot="1" x14ac:dyDescent="0.3">
      <c r="E34" s="62">
        <v>235.75</v>
      </c>
      <c r="H34" s="62">
        <v>235.75</v>
      </c>
    </row>
    <row r="35" spans="5:8" ht="16.5" thickTop="1" thickBot="1" x14ac:dyDescent="0.3">
      <c r="E35" s="62">
        <v>235.75</v>
      </c>
      <c r="H35" s="62">
        <v>235.75</v>
      </c>
    </row>
    <row r="36" spans="5:8" ht="16.5" thickTop="1" thickBot="1" x14ac:dyDescent="0.3">
      <c r="E36" s="62">
        <v>110.97</v>
      </c>
      <c r="H36" s="62">
        <v>110.97</v>
      </c>
    </row>
    <row r="37" spans="5:8" ht="16.5" thickTop="1" thickBot="1" x14ac:dyDescent="0.3">
      <c r="E37" s="62">
        <v>110.97</v>
      </c>
      <c r="H37" s="62">
        <v>110.97</v>
      </c>
    </row>
    <row r="38" spans="5:8" ht="16.5" thickTop="1" thickBot="1" x14ac:dyDescent="0.3">
      <c r="E38" s="62">
        <v>338.83</v>
      </c>
      <c r="H38" s="62">
        <v>338.83</v>
      </c>
    </row>
    <row r="39" spans="5:8" ht="16.5" thickTop="1" thickBot="1" x14ac:dyDescent="0.3">
      <c r="E39" s="62">
        <v>338.83</v>
      </c>
      <c r="H39" s="62">
        <v>338.83</v>
      </c>
    </row>
    <row r="40" spans="5:8" ht="16.5" thickTop="1" thickBot="1" x14ac:dyDescent="0.3">
      <c r="E40" s="62">
        <v>72.989999999999995</v>
      </c>
      <c r="H40" s="62">
        <v>72.989999999999995</v>
      </c>
    </row>
    <row r="41" spans="5:8" ht="16.5" thickTop="1" thickBot="1" x14ac:dyDescent="0.3">
      <c r="E41" s="62">
        <v>51.29</v>
      </c>
      <c r="H41" s="62">
        <v>51.29</v>
      </c>
    </row>
    <row r="42" spans="5:8" ht="16.5" thickTop="1" thickBot="1" x14ac:dyDescent="0.3">
      <c r="E42" s="62">
        <v>32.299999999999997</v>
      </c>
      <c r="H42" s="62">
        <v>32.299999999999997</v>
      </c>
    </row>
    <row r="43" spans="5:8" ht="16.5" thickTop="1" thickBot="1" x14ac:dyDescent="0.3">
      <c r="E43" s="62">
        <v>60.79</v>
      </c>
      <c r="H43" s="62">
        <v>60.79</v>
      </c>
    </row>
    <row r="44" spans="5:8" ht="16.5" thickTop="1" thickBot="1" x14ac:dyDescent="0.3">
      <c r="E44" s="62">
        <v>60.79</v>
      </c>
      <c r="H44" s="62">
        <v>60.79</v>
      </c>
    </row>
    <row r="45" spans="5:8" ht="16.5" thickTop="1" thickBot="1" x14ac:dyDescent="0.3">
      <c r="E45" s="62">
        <v>60.79</v>
      </c>
      <c r="H45" s="62">
        <v>60.79</v>
      </c>
    </row>
    <row r="46" spans="5:8" ht="16.5" thickTop="1" thickBot="1" x14ac:dyDescent="0.3">
      <c r="E46" s="62">
        <v>60.79</v>
      </c>
      <c r="H46" s="62">
        <v>60.79</v>
      </c>
    </row>
    <row r="47" spans="5:8" ht="16.5" thickTop="1" thickBot="1" x14ac:dyDescent="0.3">
      <c r="E47" s="62">
        <v>214.05</v>
      </c>
      <c r="H47" s="62">
        <v>214.05</v>
      </c>
    </row>
    <row r="48" spans="5:8" ht="16.5" thickTop="1" thickBot="1" x14ac:dyDescent="0.3">
      <c r="E48" s="62">
        <v>121.82</v>
      </c>
      <c r="H48" s="62">
        <v>121.82</v>
      </c>
    </row>
    <row r="49" spans="5:8" ht="16.5" thickTop="1" thickBot="1" x14ac:dyDescent="0.3">
      <c r="E49" s="62">
        <v>214.05</v>
      </c>
      <c r="H49" s="62">
        <v>214.05</v>
      </c>
    </row>
    <row r="50" spans="5:8" ht="16.5" thickTop="1" thickBot="1" x14ac:dyDescent="0.3">
      <c r="E50" s="62">
        <v>121.82</v>
      </c>
      <c r="H50" s="62">
        <v>121.82</v>
      </c>
    </row>
    <row r="51" spans="5:8" ht="16.5" thickTop="1" thickBot="1" x14ac:dyDescent="0.3">
      <c r="E51" s="62">
        <v>214.05</v>
      </c>
      <c r="H51" s="62">
        <v>214.05</v>
      </c>
    </row>
    <row r="52" spans="5:8" ht="16.5" thickTop="1" thickBot="1" x14ac:dyDescent="0.3">
      <c r="E52" s="62">
        <v>121.82</v>
      </c>
      <c r="H52" s="62">
        <v>121.82</v>
      </c>
    </row>
    <row r="53" spans="5:8" ht="16.5" thickTop="1" thickBot="1" x14ac:dyDescent="0.3">
      <c r="E53" s="62">
        <v>214.05</v>
      </c>
      <c r="H53" s="62">
        <v>214.05</v>
      </c>
    </row>
    <row r="54" spans="5:8" ht="16.5" thickTop="1" thickBot="1" x14ac:dyDescent="0.3">
      <c r="E54" s="62">
        <v>165.22</v>
      </c>
      <c r="H54" s="62">
        <v>165.22</v>
      </c>
    </row>
    <row r="55" spans="5:8" ht="16.5" thickTop="1" thickBot="1" x14ac:dyDescent="0.3">
      <c r="E55" s="62">
        <v>214.05</v>
      </c>
      <c r="H55" s="62">
        <v>214.05</v>
      </c>
    </row>
    <row r="56" spans="5:8" ht="16.5" thickTop="1" thickBot="1" x14ac:dyDescent="0.3">
      <c r="E56" s="62">
        <v>138.1</v>
      </c>
      <c r="H56" s="62">
        <v>138.1</v>
      </c>
    </row>
    <row r="57" spans="5:8" ht="16.5" thickTop="1" thickBot="1" x14ac:dyDescent="0.3">
      <c r="E57" s="62">
        <v>154.37</v>
      </c>
      <c r="H57" s="62">
        <v>154.37</v>
      </c>
    </row>
    <row r="58" spans="5:8" ht="16.5" thickTop="1" thickBot="1" x14ac:dyDescent="0.3">
      <c r="E58" s="62">
        <v>154.37</v>
      </c>
      <c r="H58" s="62">
        <v>154.37</v>
      </c>
    </row>
    <row r="59" spans="5:8" ht="16.5" thickTop="1" thickBot="1" x14ac:dyDescent="0.3">
      <c r="E59" s="62">
        <v>154.37</v>
      </c>
      <c r="H59" s="62">
        <v>154.37</v>
      </c>
    </row>
    <row r="60" spans="5:8" ht="16.5" thickTop="1" thickBot="1" x14ac:dyDescent="0.3">
      <c r="E60" s="62">
        <v>154.37</v>
      </c>
      <c r="H60" s="62">
        <v>154.37</v>
      </c>
    </row>
    <row r="61" spans="5:8" ht="16.5" thickTop="1" thickBot="1" x14ac:dyDescent="0.3">
      <c r="E61" s="62">
        <v>186.92</v>
      </c>
      <c r="H61" s="62">
        <v>186.92</v>
      </c>
    </row>
    <row r="62" spans="5:8" ht="16.5" thickTop="1" thickBot="1" x14ac:dyDescent="0.3">
      <c r="E62" s="62">
        <v>173.9</v>
      </c>
      <c r="H62" s="62">
        <v>173.9</v>
      </c>
    </row>
    <row r="63" spans="5:8" ht="16.5" thickTop="1" thickBot="1" x14ac:dyDescent="0.3">
      <c r="E63" s="62">
        <v>224.9</v>
      </c>
      <c r="H63" s="62">
        <v>224.9</v>
      </c>
    </row>
    <row r="64" spans="5:8" ht="16.5" thickTop="1" thickBot="1" x14ac:dyDescent="0.3">
      <c r="E64" s="62">
        <v>363.24</v>
      </c>
      <c r="H64" s="62">
        <v>363.24</v>
      </c>
    </row>
    <row r="65" spans="5:8" ht="16.5" thickTop="1" thickBot="1" x14ac:dyDescent="0.3">
      <c r="E65" s="62">
        <v>151.66</v>
      </c>
      <c r="H65" s="62">
        <v>151.66</v>
      </c>
    </row>
    <row r="66" spans="5:8" ht="16.5" thickTop="1" thickBot="1" x14ac:dyDescent="0.3">
      <c r="E66" s="62">
        <v>157.08000000000001</v>
      </c>
      <c r="H66" s="62">
        <v>157.08000000000001</v>
      </c>
    </row>
    <row r="67" spans="5:8" ht="16.5" thickTop="1" thickBot="1" x14ac:dyDescent="0.3">
      <c r="E67" s="62">
        <v>176.07</v>
      </c>
      <c r="H67" s="62">
        <v>176.07</v>
      </c>
    </row>
    <row r="68" spans="5:8" ht="16.5" thickTop="1" thickBot="1" x14ac:dyDescent="0.3">
      <c r="E68" s="62">
        <v>341.54</v>
      </c>
      <c r="H68" s="62">
        <v>341.54</v>
      </c>
    </row>
    <row r="69" spans="5:8" ht="16.5" thickTop="1" thickBot="1" x14ac:dyDescent="0.3">
      <c r="E69" s="62">
        <v>344.25</v>
      </c>
      <c r="H69" s="62">
        <v>344.25</v>
      </c>
    </row>
    <row r="70" spans="5:8" ht="16.5" thickTop="1" thickBot="1" x14ac:dyDescent="0.3">
      <c r="E70" s="62">
        <v>398.51</v>
      </c>
      <c r="H70" s="62">
        <v>398.51</v>
      </c>
    </row>
    <row r="71" spans="5:8" ht="16.5" thickTop="1" thickBot="1" x14ac:dyDescent="0.3">
      <c r="E71" s="62">
        <v>159.80000000000001</v>
      </c>
      <c r="H71" s="62">
        <v>159.80000000000001</v>
      </c>
    </row>
    <row r="72" spans="5:8" ht="16.5" thickTop="1" thickBot="1" x14ac:dyDescent="0.3">
      <c r="E72" s="62">
        <v>223.81</v>
      </c>
      <c r="H72" s="62">
        <v>223.81</v>
      </c>
    </row>
    <row r="73" spans="5:8" ht="16.5" thickTop="1" thickBot="1" x14ac:dyDescent="0.3">
      <c r="E73" s="62">
        <v>257.45</v>
      </c>
      <c r="H73" s="62">
        <v>257.45</v>
      </c>
    </row>
    <row r="74" spans="5:8" ht="16.5" thickTop="1" thickBot="1" x14ac:dyDescent="0.3">
      <c r="E74" s="62">
        <v>131.59</v>
      </c>
      <c r="H74" s="62">
        <v>131.59</v>
      </c>
    </row>
    <row r="75" spans="5:8" ht="16.5" thickTop="1" thickBot="1" x14ac:dyDescent="0.3">
      <c r="E75" s="62">
        <v>390.37</v>
      </c>
      <c r="H75" s="62">
        <v>390.37</v>
      </c>
    </row>
    <row r="76" spans="5:8" ht="16.5" thickTop="1" thickBot="1" x14ac:dyDescent="0.3">
      <c r="E76" s="62">
        <v>306.27999999999997</v>
      </c>
      <c r="H76" s="62">
        <v>306.27999999999997</v>
      </c>
    </row>
    <row r="77" spans="5:8" ht="16.5" thickTop="1" thickBot="1" x14ac:dyDescent="0.3">
      <c r="E77" s="62">
        <v>208.62</v>
      </c>
      <c r="H77" s="62">
        <v>208.62</v>
      </c>
    </row>
    <row r="78" spans="5:8" ht="16.5" thickTop="1" thickBot="1" x14ac:dyDescent="0.3">
      <c r="E78" s="62">
        <v>235.75</v>
      </c>
      <c r="H78" s="62">
        <v>235.75</v>
      </c>
    </row>
    <row r="79" spans="5:8" ht="16.5" thickTop="1" thickBot="1" x14ac:dyDescent="0.3">
      <c r="E79" s="62">
        <v>300.85000000000002</v>
      </c>
      <c r="H79" s="62">
        <v>300.85000000000002</v>
      </c>
    </row>
    <row r="80" spans="5:8" ht="16.5" thickTop="1" thickBot="1" x14ac:dyDescent="0.3">
      <c r="E80" s="62">
        <v>281.86</v>
      </c>
      <c r="H80" s="62">
        <v>281.86</v>
      </c>
    </row>
    <row r="81" spans="5:8" ht="16.5" thickTop="1" thickBot="1" x14ac:dyDescent="0.3">
      <c r="E81" s="62">
        <v>146.22999999999999</v>
      </c>
      <c r="H81" s="62">
        <v>146.22999999999999</v>
      </c>
    </row>
    <row r="82" spans="5:8" ht="16.5" thickTop="1" thickBot="1" x14ac:dyDescent="0.3">
      <c r="E82" s="62">
        <v>166.58</v>
      </c>
      <c r="H82" s="62">
        <v>166.58</v>
      </c>
    </row>
    <row r="83" spans="5:8" ht="16.5" thickTop="1" thickBot="1" x14ac:dyDescent="0.3">
      <c r="E83" s="62">
        <v>120.46</v>
      </c>
      <c r="H83" s="62">
        <v>120.46</v>
      </c>
    </row>
    <row r="84" spans="5:8" ht="16.5" thickTop="1" thickBot="1" x14ac:dyDescent="0.3">
      <c r="E84" s="62">
        <v>69.739999999999995</v>
      </c>
      <c r="H84" s="62">
        <v>69.739999999999995</v>
      </c>
    </row>
    <row r="85" spans="5:8" ht="16.5" thickTop="1" thickBot="1" x14ac:dyDescent="0.3">
      <c r="E85" s="62">
        <v>105.54</v>
      </c>
      <c r="H85" s="62">
        <v>105.54</v>
      </c>
    </row>
    <row r="86" spans="5:8" ht="16.5" thickTop="1" thickBot="1" x14ac:dyDescent="0.3">
      <c r="E86" s="62">
        <v>83.3</v>
      </c>
      <c r="H86" s="62">
        <v>83.3</v>
      </c>
    </row>
    <row r="87" spans="5:8" ht="16.5" thickTop="1" thickBot="1" x14ac:dyDescent="0.3">
      <c r="E87" s="62">
        <v>178.24</v>
      </c>
      <c r="H87" s="62">
        <v>178.24</v>
      </c>
    </row>
    <row r="88" spans="5:8" ht="16.5" thickTop="1" thickBot="1" x14ac:dyDescent="0.3">
      <c r="E88" s="62">
        <v>129.96</v>
      </c>
      <c r="H88" s="62">
        <v>129.96</v>
      </c>
    </row>
    <row r="89" spans="5:8" ht="16.5" thickTop="1" thickBot="1" x14ac:dyDescent="0.3">
      <c r="E89" s="62">
        <v>116.4</v>
      </c>
      <c r="H89" s="62">
        <v>116.4</v>
      </c>
    </row>
    <row r="90" spans="5:8" ht="16.5" thickTop="1" thickBot="1" x14ac:dyDescent="0.3">
      <c r="E90" s="62">
        <v>124.53</v>
      </c>
      <c r="H90" s="62">
        <v>124.53</v>
      </c>
    </row>
    <row r="91" spans="5:8" ht="16.5" thickTop="1" thickBot="1" x14ac:dyDescent="0.3">
      <c r="E91" s="62">
        <v>107.71</v>
      </c>
      <c r="H91" s="62">
        <v>107.71</v>
      </c>
    </row>
    <row r="92" spans="5:8" ht="16.5" thickTop="1" thickBot="1" x14ac:dyDescent="0.3">
      <c r="E92" s="62">
        <v>138.1</v>
      </c>
      <c r="H92" s="62">
        <v>138.1</v>
      </c>
    </row>
    <row r="93" spans="5:8" ht="16.5" thickTop="1" thickBot="1" x14ac:dyDescent="0.3">
      <c r="E93" s="62">
        <v>100.12</v>
      </c>
      <c r="H93" s="62">
        <v>100.12</v>
      </c>
    </row>
    <row r="94" spans="5:8" ht="16.5" thickTop="1" thickBot="1" x14ac:dyDescent="0.3">
      <c r="E94" s="62">
        <v>100.12</v>
      </c>
      <c r="H94" s="62">
        <v>100.12</v>
      </c>
    </row>
    <row r="95" spans="5:8" ht="16.5" thickTop="1" thickBot="1" x14ac:dyDescent="0.3">
      <c r="E95" s="62">
        <v>121.82</v>
      </c>
      <c r="H95" s="62">
        <v>121.82</v>
      </c>
    </row>
    <row r="96" spans="5:8" ht="16.5" thickTop="1" thickBot="1" x14ac:dyDescent="0.3">
      <c r="E96" s="62">
        <v>134.84</v>
      </c>
      <c r="H96" s="62">
        <v>134.84</v>
      </c>
    </row>
    <row r="97" spans="5:8" ht="16.5" thickTop="1" thickBot="1" x14ac:dyDescent="0.3">
      <c r="E97" s="62">
        <v>105.54</v>
      </c>
      <c r="H97" s="62">
        <v>105.54</v>
      </c>
    </row>
    <row r="98" spans="5:8" ht="16.5" thickTop="1" thickBot="1" x14ac:dyDescent="0.3">
      <c r="E98" s="62">
        <v>90.08</v>
      </c>
      <c r="H98" s="62">
        <v>90.08</v>
      </c>
    </row>
    <row r="99" spans="5:8" ht="16.5" thickTop="1" thickBot="1" x14ac:dyDescent="0.3">
      <c r="E99" s="62">
        <v>103.92</v>
      </c>
      <c r="H99" s="62">
        <v>103.92</v>
      </c>
    </row>
    <row r="100" spans="5:8" ht="16.5" thickTop="1" thickBot="1" x14ac:dyDescent="0.3">
      <c r="E100" s="62">
        <v>76.790000000000006</v>
      </c>
      <c r="H100" s="62">
        <v>76.790000000000006</v>
      </c>
    </row>
    <row r="101" spans="5:8" ht="16.5" thickTop="1" thickBot="1" x14ac:dyDescent="0.3">
      <c r="E101" s="62">
        <v>85.47</v>
      </c>
      <c r="H101" s="62">
        <v>85.47</v>
      </c>
    </row>
    <row r="102" spans="5:8" ht="16.5" thickTop="1" thickBot="1" x14ac:dyDescent="0.3">
      <c r="E102" s="62">
        <v>57.8</v>
      </c>
      <c r="H102" s="62">
        <v>57.8</v>
      </c>
    </row>
    <row r="103" spans="5:8" ht="16.5" thickTop="1" thickBot="1" x14ac:dyDescent="0.3">
      <c r="E103" s="62">
        <v>85.47</v>
      </c>
      <c r="H103" s="62">
        <v>85.47</v>
      </c>
    </row>
    <row r="104" spans="5:8" ht="16.5" thickTop="1" thickBot="1" x14ac:dyDescent="0.3">
      <c r="E104" s="62">
        <v>57.8</v>
      </c>
      <c r="H104" s="62">
        <v>57.8</v>
      </c>
    </row>
    <row r="105" spans="5:8" ht="16.5" thickTop="1" thickBot="1" x14ac:dyDescent="0.3">
      <c r="E105" s="62">
        <v>76.790000000000006</v>
      </c>
      <c r="H105" s="62">
        <v>76.790000000000006</v>
      </c>
    </row>
    <row r="106" spans="5:8" ht="16.5" thickTop="1" thickBot="1" x14ac:dyDescent="0.3">
      <c r="E106" s="62">
        <v>76.790000000000006</v>
      </c>
      <c r="H106" s="62">
        <v>76.790000000000006</v>
      </c>
    </row>
    <row r="107" spans="5:8" ht="16.5" thickTop="1" thickBot="1" x14ac:dyDescent="0.3">
      <c r="E107" s="62">
        <v>57.8</v>
      </c>
      <c r="H107" s="62">
        <v>57.8</v>
      </c>
    </row>
    <row r="108" spans="5:8" ht="16.5" thickTop="1" thickBot="1" x14ac:dyDescent="0.3">
      <c r="E108" s="62">
        <v>46.95</v>
      </c>
      <c r="H108" s="62">
        <v>46.95</v>
      </c>
    </row>
    <row r="109" spans="5:8" ht="16.5" thickTop="1" thickBot="1" x14ac:dyDescent="0.3">
      <c r="E109" s="62">
        <v>75.16</v>
      </c>
      <c r="H109" s="62">
        <v>75.16</v>
      </c>
    </row>
    <row r="110" spans="5:8" ht="16.5" thickTop="1" thickBot="1" x14ac:dyDescent="0.3">
      <c r="E110" s="62">
        <v>37.19</v>
      </c>
      <c r="H110" s="62">
        <v>37.19</v>
      </c>
    </row>
    <row r="111" spans="5:8" ht="16.5" thickTop="1" thickBot="1" x14ac:dyDescent="0.3">
      <c r="E111" s="62">
        <v>76.790000000000006</v>
      </c>
      <c r="H111" s="62">
        <v>76.790000000000006</v>
      </c>
    </row>
    <row r="112" spans="5:8" ht="16.5" thickTop="1" thickBot="1" x14ac:dyDescent="0.3">
      <c r="E112" s="62">
        <v>57.8</v>
      </c>
      <c r="H112" s="62">
        <v>57.8</v>
      </c>
    </row>
    <row r="113" spans="5:8" ht="16.5" thickTop="1" thickBot="1" x14ac:dyDescent="0.3">
      <c r="E113" s="62">
        <v>76.790000000000006</v>
      </c>
      <c r="H113" s="62">
        <v>76.790000000000006</v>
      </c>
    </row>
    <row r="114" spans="5:8" ht="16.5" thickTop="1" thickBot="1" x14ac:dyDescent="0.3">
      <c r="E114" s="62">
        <v>76.790000000000006</v>
      </c>
      <c r="H114" s="62">
        <v>76.790000000000006</v>
      </c>
    </row>
    <row r="115" spans="5:8" ht="16.5" thickTop="1" thickBot="1" x14ac:dyDescent="0.3">
      <c r="E115" s="62">
        <v>85.47</v>
      </c>
      <c r="H115" s="62">
        <v>85.47</v>
      </c>
    </row>
    <row r="116" spans="5:8" ht="16.5" thickTop="1" thickBot="1" x14ac:dyDescent="0.3">
      <c r="E116" s="62">
        <v>57.8</v>
      </c>
      <c r="H116" s="62">
        <v>57.8</v>
      </c>
    </row>
    <row r="117" spans="5:8" ht="16.5" thickTop="1" thickBot="1" x14ac:dyDescent="0.3">
      <c r="E117" s="62">
        <v>76.790000000000006</v>
      </c>
      <c r="H117" s="62">
        <v>76.790000000000006</v>
      </c>
    </row>
    <row r="118" spans="5:8" ht="16.5" thickTop="1" thickBot="1" x14ac:dyDescent="0.3">
      <c r="E118" s="62">
        <v>85.47</v>
      </c>
      <c r="H118" s="62">
        <v>85.47</v>
      </c>
    </row>
    <row r="119" spans="5:8" ht="16.5" thickTop="1" thickBot="1" x14ac:dyDescent="0.3">
      <c r="E119" s="62">
        <v>57.8</v>
      </c>
      <c r="H119" s="62">
        <v>57.8</v>
      </c>
    </row>
    <row r="120" spans="5:8" ht="16.5" thickTop="1" thickBot="1" x14ac:dyDescent="0.3">
      <c r="E120" s="62">
        <v>50.21</v>
      </c>
      <c r="H120" s="62">
        <v>50.21</v>
      </c>
    </row>
    <row r="121" spans="5:8" ht="16.5" thickTop="1" thickBot="1" x14ac:dyDescent="0.3">
      <c r="E121" s="62">
        <v>74.62</v>
      </c>
      <c r="H121" s="62">
        <v>74.62</v>
      </c>
    </row>
    <row r="122" spans="5:8" ht="16.5" thickTop="1" thickBot="1" x14ac:dyDescent="0.3">
      <c r="E122" s="62">
        <v>36.369999999999997</v>
      </c>
      <c r="H122" s="62">
        <v>36.369999999999997</v>
      </c>
    </row>
    <row r="123" spans="5:8" ht="16.5" thickTop="1" thickBot="1" x14ac:dyDescent="0.3">
      <c r="E123" s="62">
        <v>60.79</v>
      </c>
      <c r="H123" s="62">
        <v>60.79</v>
      </c>
    </row>
    <row r="124" spans="5:8" ht="16.5" thickTop="1" thickBot="1" x14ac:dyDescent="0.3">
      <c r="E124" s="62">
        <v>57.8</v>
      </c>
      <c r="H124" s="62">
        <v>57.8</v>
      </c>
    </row>
    <row r="125" spans="5:8" ht="16.5" thickTop="1" thickBot="1" x14ac:dyDescent="0.3">
      <c r="E125" s="62">
        <v>51.29</v>
      </c>
      <c r="H125" s="62">
        <v>51.29</v>
      </c>
    </row>
    <row r="126" spans="5:8" ht="16.5" thickTop="1" thickBot="1" x14ac:dyDescent="0.3">
      <c r="E126" s="62">
        <v>60.79</v>
      </c>
      <c r="H126" s="62">
        <v>60.79</v>
      </c>
    </row>
    <row r="127" spans="5:8" ht="16.5" thickTop="1" thickBot="1" x14ac:dyDescent="0.3">
      <c r="E127" s="62">
        <v>48.58</v>
      </c>
      <c r="H127" s="62">
        <v>48.58</v>
      </c>
    </row>
    <row r="128" spans="5:8" ht="16.5" thickTop="1" thickBot="1" x14ac:dyDescent="0.3">
      <c r="E128" s="62">
        <v>57.8</v>
      </c>
      <c r="H128" s="62">
        <v>57.8</v>
      </c>
    </row>
    <row r="129" spans="5:8" ht="16.5" thickTop="1" thickBot="1" x14ac:dyDescent="0.3">
      <c r="E129" s="62">
        <v>76.790000000000006</v>
      </c>
      <c r="H129" s="62">
        <v>76.790000000000006</v>
      </c>
    </row>
    <row r="130" spans="5:8" ht="16.5" thickTop="1" thickBot="1" x14ac:dyDescent="0.3">
      <c r="E130" s="62">
        <v>76.790000000000006</v>
      </c>
      <c r="H130" s="62">
        <v>76.790000000000006</v>
      </c>
    </row>
    <row r="131" spans="5:8" ht="16.5" thickTop="1" thickBot="1" x14ac:dyDescent="0.3">
      <c r="E131" s="62">
        <v>57.8</v>
      </c>
      <c r="H131" s="62">
        <v>57.8</v>
      </c>
    </row>
    <row r="132" spans="5:8" ht="16.5" thickTop="1" thickBot="1" x14ac:dyDescent="0.3">
      <c r="E132" s="62">
        <v>76.790000000000006</v>
      </c>
      <c r="H132" s="62">
        <v>76.790000000000006</v>
      </c>
    </row>
    <row r="133" spans="5:8" ht="16.5" thickTop="1" thickBot="1" x14ac:dyDescent="0.3">
      <c r="E133" s="62">
        <v>85.47</v>
      </c>
      <c r="H133" s="62">
        <v>85.47</v>
      </c>
    </row>
    <row r="134" spans="5:8" ht="16.5" thickTop="1" thickBot="1" x14ac:dyDescent="0.3">
      <c r="E134" s="62">
        <v>57.8</v>
      </c>
      <c r="H134" s="62">
        <v>57.8</v>
      </c>
    </row>
    <row r="135" spans="5:8" ht="16.5" thickTop="1" thickBot="1" x14ac:dyDescent="0.3">
      <c r="E135" s="62">
        <v>76.790000000000006</v>
      </c>
      <c r="H135" s="62">
        <v>76.790000000000006</v>
      </c>
    </row>
    <row r="136" spans="5:8" ht="16.5" thickTop="1" thickBot="1" x14ac:dyDescent="0.3">
      <c r="E136" s="62">
        <v>85.47</v>
      </c>
      <c r="H136" s="62">
        <v>85.47</v>
      </c>
    </row>
    <row r="137" spans="5:8" ht="16.5" thickTop="1" thickBot="1" x14ac:dyDescent="0.3">
      <c r="E137" s="62">
        <v>57.8</v>
      </c>
      <c r="H137" s="62">
        <v>57.8</v>
      </c>
    </row>
    <row r="138" spans="5:8" ht="16.5" thickTop="1" thickBot="1" x14ac:dyDescent="0.3">
      <c r="E138" s="62">
        <v>154.37</v>
      </c>
      <c r="H138" s="62">
        <v>154.37</v>
      </c>
    </row>
    <row r="139" spans="5:8" ht="16.5" thickTop="1" thickBot="1" x14ac:dyDescent="0.3">
      <c r="E139" s="62">
        <v>184.21</v>
      </c>
      <c r="H139" s="62">
        <v>184.21</v>
      </c>
    </row>
    <row r="140" spans="5:8" ht="16.5" thickTop="1" thickBot="1" x14ac:dyDescent="0.3">
      <c r="E140" s="62">
        <v>224.9</v>
      </c>
      <c r="H140" s="62">
        <v>224.9</v>
      </c>
    </row>
    <row r="141" spans="5:8" ht="16.5" thickTop="1" thickBot="1" x14ac:dyDescent="0.3">
      <c r="E141" s="62">
        <v>186.92</v>
      </c>
      <c r="H141" s="62">
        <v>186.92</v>
      </c>
    </row>
    <row r="142" spans="5:8" ht="16.5" thickTop="1" thickBot="1" x14ac:dyDescent="0.3">
      <c r="E142" s="62">
        <v>203.14</v>
      </c>
      <c r="H142" s="62">
        <v>203.14</v>
      </c>
    </row>
    <row r="143" spans="5:8" ht="16.5" thickTop="1" thickBot="1" x14ac:dyDescent="0.3">
      <c r="E143" s="62">
        <v>132.66999999999999</v>
      </c>
      <c r="H143" s="62">
        <v>132.66999999999999</v>
      </c>
    </row>
    <row r="144" spans="5:8" ht="16.5" thickTop="1" thickBot="1" x14ac:dyDescent="0.3">
      <c r="E144" s="62">
        <v>146.22999999999999</v>
      </c>
      <c r="H144" s="62">
        <v>146.22999999999999</v>
      </c>
    </row>
    <row r="145" spans="5:8" ht="16.5" thickTop="1" thickBot="1" x14ac:dyDescent="0.3">
      <c r="E145" s="62">
        <v>154.37</v>
      </c>
      <c r="H145" s="62">
        <v>154.37</v>
      </c>
    </row>
    <row r="146" spans="5:8" ht="16.5" thickTop="1" thickBot="1" x14ac:dyDescent="0.3">
      <c r="E146" s="62">
        <v>146.22999999999999</v>
      </c>
      <c r="H146" s="62">
        <v>146.22999999999999</v>
      </c>
    </row>
    <row r="147" spans="5:8" ht="16.5" thickTop="1" thickBot="1" x14ac:dyDescent="0.3">
      <c r="E147" s="62">
        <v>132.66999999999999</v>
      </c>
      <c r="H147" s="62">
        <v>132.66999999999999</v>
      </c>
    </row>
    <row r="148" spans="5:8" ht="16.5" thickTop="1" thickBot="1" x14ac:dyDescent="0.3">
      <c r="E148" s="62">
        <v>132.66999999999999</v>
      </c>
      <c r="H148" s="62">
        <v>132.66999999999999</v>
      </c>
    </row>
    <row r="149" spans="5:8" ht="16.5" thickTop="1" thickBot="1" x14ac:dyDescent="0.3">
      <c r="E149" s="62">
        <v>132.66999999999999</v>
      </c>
      <c r="H149" s="62">
        <v>132.66999999999999</v>
      </c>
    </row>
    <row r="150" spans="5:8" ht="16.5" thickTop="1" thickBot="1" x14ac:dyDescent="0.3">
      <c r="E150" s="62">
        <v>203.14</v>
      </c>
      <c r="H150" s="62">
        <v>203.14</v>
      </c>
    </row>
    <row r="151" spans="5:8" ht="16.5" thickTop="1" thickBot="1" x14ac:dyDescent="0.3">
      <c r="E151" s="62">
        <v>132.66999999999999</v>
      </c>
      <c r="H151" s="62">
        <v>132.66999999999999</v>
      </c>
    </row>
    <row r="152" spans="5:8" ht="16.5" thickTop="1" thickBot="1" x14ac:dyDescent="0.3">
      <c r="E152" s="62">
        <v>132.66999999999999</v>
      </c>
      <c r="H152" s="62">
        <v>132.66999999999999</v>
      </c>
    </row>
    <row r="153" spans="5:8" ht="16.5" thickTop="1" thickBot="1" x14ac:dyDescent="0.3">
      <c r="E153" s="62">
        <v>132.66999999999999</v>
      </c>
      <c r="H153" s="62">
        <v>132.66999999999999</v>
      </c>
    </row>
    <row r="154" spans="5:8" ht="16.5" thickTop="1" thickBot="1" x14ac:dyDescent="0.3">
      <c r="E154" s="62">
        <v>132.66999999999999</v>
      </c>
      <c r="H154" s="62">
        <v>132.66999999999999</v>
      </c>
    </row>
    <row r="155" spans="5:8" ht="16.5" thickTop="1" thickBot="1" x14ac:dyDescent="0.3">
      <c r="E155" s="62">
        <v>132.66999999999999</v>
      </c>
      <c r="H155" s="62">
        <v>132.66999999999999</v>
      </c>
    </row>
    <row r="156" spans="5:8" ht="16.5" thickTop="1" thickBot="1" x14ac:dyDescent="0.3">
      <c r="E156" s="62">
        <v>132.66999999999999</v>
      </c>
      <c r="H156" s="62">
        <v>132.66999999999999</v>
      </c>
    </row>
    <row r="157" spans="5:8" ht="16.5" thickTop="1" thickBot="1" x14ac:dyDescent="0.3">
      <c r="E157" s="62">
        <v>132.66999999999999</v>
      </c>
      <c r="H157" s="62">
        <v>132.66999999999999</v>
      </c>
    </row>
    <row r="158" spans="5:8" ht="16.5" thickTop="1" thickBot="1" x14ac:dyDescent="0.3">
      <c r="E158" s="62">
        <v>178.79</v>
      </c>
      <c r="H158" s="62">
        <v>178.79</v>
      </c>
    </row>
    <row r="159" spans="5:8" ht="16.5" thickTop="1" thickBot="1" x14ac:dyDescent="0.3">
      <c r="E159" s="62">
        <v>178.79</v>
      </c>
      <c r="H159" s="62">
        <v>178.79</v>
      </c>
    </row>
    <row r="160" spans="5:8" ht="16.5" thickTop="1" thickBot="1" x14ac:dyDescent="0.3">
      <c r="E160" s="62">
        <v>132.66999999999999</v>
      </c>
      <c r="H160" s="62">
        <v>132.66999999999999</v>
      </c>
    </row>
    <row r="161" spans="5:8" ht="16.5" thickTop="1" thickBot="1" x14ac:dyDescent="0.3">
      <c r="E161" s="62">
        <v>132.66999999999999</v>
      </c>
      <c r="H161" s="62">
        <v>132.66999999999999</v>
      </c>
    </row>
    <row r="162" spans="5:8" ht="16.5" thickTop="1" thickBot="1" x14ac:dyDescent="0.3">
      <c r="E162" s="62">
        <v>132.66999999999999</v>
      </c>
      <c r="H162" s="62">
        <v>132.66999999999999</v>
      </c>
    </row>
    <row r="163" spans="5:8" ht="16.5" thickTop="1" thickBot="1" x14ac:dyDescent="0.3">
      <c r="E163" s="62">
        <v>132.66999999999999</v>
      </c>
      <c r="H163" s="62">
        <v>132.66999999999999</v>
      </c>
    </row>
    <row r="164" spans="5:8" ht="16.5" thickTop="1" thickBot="1" x14ac:dyDescent="0.3">
      <c r="E164" s="62">
        <v>203.14</v>
      </c>
      <c r="H164" s="62">
        <v>203.14</v>
      </c>
    </row>
    <row r="165" spans="5:8" ht="16.5" thickTop="1" thickBot="1" x14ac:dyDescent="0.3">
      <c r="E165" s="62">
        <v>203.14</v>
      </c>
      <c r="H165" s="62">
        <v>203.14</v>
      </c>
    </row>
    <row r="166" spans="5:8" ht="16.5" thickTop="1" thickBot="1" x14ac:dyDescent="0.3">
      <c r="E166" s="62">
        <v>203.14</v>
      </c>
      <c r="H166" s="62">
        <v>203.14</v>
      </c>
    </row>
    <row r="167" spans="5:8" ht="16.5" thickTop="1" thickBot="1" x14ac:dyDescent="0.3">
      <c r="E167" s="62">
        <v>203.14</v>
      </c>
      <c r="H167" s="62">
        <v>203.14</v>
      </c>
    </row>
    <row r="168" spans="5:8" ht="16.5" thickTop="1" thickBot="1" x14ac:dyDescent="0.3">
      <c r="E168" s="62">
        <v>132.66999999999999</v>
      </c>
      <c r="H168" s="62">
        <v>132.66999999999999</v>
      </c>
    </row>
    <row r="169" spans="5:8" ht="16.5" thickTop="1" thickBot="1" x14ac:dyDescent="0.3">
      <c r="E169" s="62">
        <v>132.66999999999999</v>
      </c>
      <c r="H169" s="62">
        <v>132.66999999999999</v>
      </c>
    </row>
    <row r="170" spans="5:8" ht="16.5" thickTop="1" thickBot="1" x14ac:dyDescent="0.3">
      <c r="E170" s="62">
        <v>203.14</v>
      </c>
      <c r="H170" s="62">
        <v>203.14</v>
      </c>
    </row>
    <row r="171" spans="5:8" ht="16.5" thickTop="1" thickBot="1" x14ac:dyDescent="0.3">
      <c r="E171" s="62">
        <v>132.66999999999999</v>
      </c>
      <c r="H171" s="62">
        <v>132.66999999999999</v>
      </c>
    </row>
    <row r="172" spans="5:8" ht="16.5" thickTop="1" thickBot="1" x14ac:dyDescent="0.3">
      <c r="E172" s="62">
        <v>110.97</v>
      </c>
      <c r="H172" s="62">
        <v>110.97</v>
      </c>
    </row>
    <row r="173" spans="5:8" ht="16.5" thickTop="1" thickBot="1" x14ac:dyDescent="0.3">
      <c r="E173" s="62">
        <v>132.66999999999999</v>
      </c>
      <c r="H173" s="62">
        <v>132.66999999999999</v>
      </c>
    </row>
    <row r="174" spans="5:8" ht="16.5" thickTop="1" thickBot="1" x14ac:dyDescent="0.3">
      <c r="E174" s="62">
        <v>110.97</v>
      </c>
      <c r="H174" s="62">
        <v>110.97</v>
      </c>
    </row>
    <row r="175" spans="5:8" ht="16.5" thickTop="1" thickBot="1" x14ac:dyDescent="0.3">
      <c r="E175" s="62">
        <v>154.37</v>
      </c>
      <c r="H175" s="62">
        <v>154.37</v>
      </c>
    </row>
    <row r="176" spans="5:8" ht="16.5" thickTop="1" thickBot="1" x14ac:dyDescent="0.3">
      <c r="E176" s="62">
        <v>154.37</v>
      </c>
      <c r="H176" s="62">
        <v>154.37</v>
      </c>
    </row>
    <row r="177" spans="5:8" ht="16.5" thickTop="1" thickBot="1" x14ac:dyDescent="0.3">
      <c r="E177" s="62">
        <v>132.66999999999999</v>
      </c>
      <c r="H177" s="62">
        <v>132.66999999999999</v>
      </c>
    </row>
    <row r="178" spans="5:8" ht="16.5" thickTop="1" thickBot="1" x14ac:dyDescent="0.3">
      <c r="E178" s="62">
        <v>132.66999999999999</v>
      </c>
      <c r="H178" s="62">
        <v>132.66999999999999</v>
      </c>
    </row>
    <row r="179" spans="5:8" ht="16.5" thickTop="1" thickBot="1" x14ac:dyDescent="0.3">
      <c r="E179" s="62">
        <v>127.25</v>
      </c>
      <c r="H179" s="62">
        <v>127.25</v>
      </c>
    </row>
    <row r="180" spans="5:8" ht="16.5" thickTop="1" thickBot="1" x14ac:dyDescent="0.3">
      <c r="E180" s="62">
        <v>132.66999999999999</v>
      </c>
      <c r="H180" s="62">
        <v>132.66999999999999</v>
      </c>
    </row>
    <row r="181" spans="5:8" ht="16.5" thickTop="1" thickBot="1" x14ac:dyDescent="0.3">
      <c r="E181" s="62">
        <v>132.66999999999999</v>
      </c>
      <c r="H181" s="62">
        <v>132.66999999999999</v>
      </c>
    </row>
    <row r="182" spans="5:8" ht="16.5" thickTop="1" thickBot="1" x14ac:dyDescent="0.3">
      <c r="E182" s="62">
        <v>132.66999999999999</v>
      </c>
      <c r="H182" s="62">
        <v>132.66999999999999</v>
      </c>
    </row>
    <row r="183" spans="5:8" ht="16.5" thickTop="1" thickBot="1" x14ac:dyDescent="0.3">
      <c r="E183" s="62">
        <v>132.66999999999999</v>
      </c>
      <c r="H183" s="62">
        <v>132.66999999999999</v>
      </c>
    </row>
    <row r="184" spans="5:8" ht="16.5" thickTop="1" thickBot="1" x14ac:dyDescent="0.3">
      <c r="E184" s="62">
        <v>132.66999999999999</v>
      </c>
      <c r="H184" s="62">
        <v>132.66999999999999</v>
      </c>
    </row>
    <row r="185" spans="5:8" ht="16.5" thickTop="1" thickBot="1" x14ac:dyDescent="0.3">
      <c r="E185" s="62">
        <v>203.14</v>
      </c>
      <c r="H185" s="62">
        <v>203.14</v>
      </c>
    </row>
    <row r="186" spans="5:8" ht="16.5" thickTop="1" thickBot="1" x14ac:dyDescent="0.3">
      <c r="E186" s="62">
        <v>308.99</v>
      </c>
      <c r="H186" s="62">
        <v>308.99</v>
      </c>
    </row>
    <row r="187" spans="5:8" ht="16.5" thickTop="1" thickBot="1" x14ac:dyDescent="0.3">
      <c r="E187" s="62">
        <v>246.6</v>
      </c>
      <c r="H187" s="62">
        <v>246.6</v>
      </c>
    </row>
    <row r="188" spans="5:8" ht="16.5" thickTop="1" thickBot="1" x14ac:dyDescent="0.3">
      <c r="E188" s="62">
        <v>246.6</v>
      </c>
      <c r="H188" s="62">
        <v>246.6</v>
      </c>
    </row>
    <row r="189" spans="5:8" ht="16.5" thickTop="1" thickBot="1" x14ac:dyDescent="0.3">
      <c r="E189" s="62">
        <v>252.03</v>
      </c>
      <c r="H189" s="62">
        <v>252.03</v>
      </c>
    </row>
    <row r="190" spans="5:8" ht="16.5" thickTop="1" thickBot="1" x14ac:dyDescent="0.3">
      <c r="E190" s="62">
        <v>200.49</v>
      </c>
      <c r="H190" s="62">
        <v>200.49</v>
      </c>
    </row>
    <row r="191" spans="5:8" ht="16.5" thickTop="1" thickBot="1" x14ac:dyDescent="0.3">
      <c r="E191" s="62">
        <v>226.26</v>
      </c>
      <c r="H191" s="62">
        <v>226.26</v>
      </c>
    </row>
    <row r="192" spans="5:8" ht="16.5" thickTop="1" thickBot="1" x14ac:dyDescent="0.3">
      <c r="E192" s="62">
        <v>235.75</v>
      </c>
      <c r="H192" s="62">
        <v>235.75</v>
      </c>
    </row>
    <row r="193" spans="5:8" ht="16.5" thickTop="1" thickBot="1" x14ac:dyDescent="0.3">
      <c r="E193" s="62">
        <v>273.73</v>
      </c>
      <c r="H193" s="62">
        <v>273.73</v>
      </c>
    </row>
    <row r="194" spans="5:8" ht="16.5" thickTop="1" thickBot="1" x14ac:dyDescent="0.3">
      <c r="E194" s="62">
        <v>224.9</v>
      </c>
      <c r="H194" s="62">
        <v>224.9</v>
      </c>
    </row>
    <row r="195" spans="5:8" ht="16.5" thickTop="1" thickBot="1" x14ac:dyDescent="0.3">
      <c r="E195" s="62">
        <v>376.8</v>
      </c>
      <c r="H195" s="62">
        <v>376.8</v>
      </c>
    </row>
    <row r="196" spans="5:8" ht="16.5" thickTop="1" thickBot="1" x14ac:dyDescent="0.3">
      <c r="E196" s="62">
        <v>281.86</v>
      </c>
      <c r="H196" s="62">
        <v>281.86</v>
      </c>
    </row>
    <row r="197" spans="5:8" ht="16.5" thickTop="1" thickBot="1" x14ac:dyDescent="0.3">
      <c r="E197" s="62">
        <v>319.83999999999997</v>
      </c>
      <c r="H197" s="62">
        <v>319.83999999999997</v>
      </c>
    </row>
    <row r="198" spans="5:8" ht="16.5" thickTop="1" thickBot="1" x14ac:dyDescent="0.3">
      <c r="E198" s="62">
        <v>203.2</v>
      </c>
      <c r="H198" s="62">
        <v>203.2</v>
      </c>
    </row>
    <row r="199" spans="5:8" ht="16.5" thickTop="1" thickBot="1" x14ac:dyDescent="0.3">
      <c r="E199" s="62">
        <v>260.16000000000003</v>
      </c>
      <c r="H199" s="62">
        <v>260.16000000000003</v>
      </c>
    </row>
    <row r="200" spans="5:8" ht="16.5" thickTop="1" thickBot="1" x14ac:dyDescent="0.3">
      <c r="E200" s="62">
        <v>246.6</v>
      </c>
      <c r="H200" s="62">
        <v>246.6</v>
      </c>
    </row>
    <row r="201" spans="5:8" ht="16.5" thickTop="1" thickBot="1" x14ac:dyDescent="0.3">
      <c r="E201" s="62">
        <v>300.85000000000002</v>
      </c>
      <c r="H201" s="62">
        <v>300.85000000000002</v>
      </c>
    </row>
    <row r="202" spans="5:8" ht="16.5" thickTop="1" thickBot="1" x14ac:dyDescent="0.3">
      <c r="E202" s="62">
        <v>249.31</v>
      </c>
      <c r="H202" s="62">
        <v>249.31</v>
      </c>
    </row>
    <row r="203" spans="5:8" ht="16.5" thickTop="1" thickBot="1" x14ac:dyDescent="0.3">
      <c r="E203" s="62">
        <v>248.23</v>
      </c>
      <c r="H203" s="62">
        <v>248.23</v>
      </c>
    </row>
    <row r="204" spans="5:8" ht="16.5" thickTop="1" thickBot="1" x14ac:dyDescent="0.3">
      <c r="E204" s="62">
        <v>273.73</v>
      </c>
      <c r="H204" s="62">
        <v>273.73</v>
      </c>
    </row>
    <row r="205" spans="5:8" ht="16.5" thickTop="1" thickBot="1" x14ac:dyDescent="0.3">
      <c r="E205" s="62">
        <v>262.88</v>
      </c>
      <c r="H205" s="62">
        <v>262.88</v>
      </c>
    </row>
    <row r="206" spans="5:8" ht="16.5" thickTop="1" thickBot="1" x14ac:dyDescent="0.3">
      <c r="E206" s="62">
        <v>271.01</v>
      </c>
      <c r="H206" s="62">
        <v>271.01</v>
      </c>
    </row>
    <row r="207" spans="5:8" ht="16.5" thickTop="1" thickBot="1" x14ac:dyDescent="0.3">
      <c r="E207" s="62">
        <v>311.7</v>
      </c>
      <c r="H207" s="62">
        <v>311.7</v>
      </c>
    </row>
    <row r="208" spans="5:8" ht="16.5" thickTop="1" thickBot="1" x14ac:dyDescent="0.3">
      <c r="E208" s="62">
        <v>306.27999999999997</v>
      </c>
      <c r="H208" s="62">
        <v>306.27999999999997</v>
      </c>
    </row>
    <row r="209" spans="5:8" ht="16.5" thickTop="1" thickBot="1" x14ac:dyDescent="0.3">
      <c r="E209" s="62">
        <v>246.6</v>
      </c>
      <c r="H209" s="62">
        <v>246.6</v>
      </c>
    </row>
    <row r="210" spans="5:8" ht="16.5" thickTop="1" thickBot="1" x14ac:dyDescent="0.3">
      <c r="E210" s="62">
        <v>185.57</v>
      </c>
      <c r="H210" s="62">
        <v>185.57</v>
      </c>
    </row>
    <row r="211" spans="5:8" ht="16.5" thickTop="1" thickBot="1" x14ac:dyDescent="0.3">
      <c r="E211" s="62">
        <v>360.53</v>
      </c>
      <c r="H211" s="62">
        <v>360.53</v>
      </c>
    </row>
    <row r="212" spans="5:8" ht="16.5" thickTop="1" thickBot="1" x14ac:dyDescent="0.3">
      <c r="E212" s="62">
        <v>376.8</v>
      </c>
      <c r="H212" s="62">
        <v>376.8</v>
      </c>
    </row>
    <row r="213" spans="5:8" ht="16.5" thickTop="1" thickBot="1" x14ac:dyDescent="0.3">
      <c r="E213" s="62">
        <v>382.23</v>
      </c>
      <c r="H213" s="62">
        <v>382.23</v>
      </c>
    </row>
    <row r="214" spans="5:8" ht="16.5" thickTop="1" thickBot="1" x14ac:dyDescent="0.3">
      <c r="E214" s="62">
        <v>268.3</v>
      </c>
      <c r="H214" s="62">
        <v>268.3</v>
      </c>
    </row>
    <row r="215" spans="5:8" ht="16.5" thickTop="1" thickBot="1" x14ac:dyDescent="0.3">
      <c r="E215" s="62">
        <v>295.43</v>
      </c>
      <c r="H215" s="62">
        <v>295.43</v>
      </c>
    </row>
    <row r="216" spans="5:8" ht="16.5" thickTop="1" thickBot="1" x14ac:dyDescent="0.3">
      <c r="E216" s="62">
        <v>303.56</v>
      </c>
      <c r="H216" s="62">
        <v>303.56</v>
      </c>
    </row>
    <row r="217" spans="5:8" ht="16.5" thickTop="1" thickBot="1" x14ac:dyDescent="0.3">
      <c r="E217" s="62">
        <v>306.27999999999997</v>
      </c>
      <c r="H217" s="62">
        <v>306.27999999999997</v>
      </c>
    </row>
    <row r="218" spans="5:8" ht="16.5" thickTop="1" thickBot="1" x14ac:dyDescent="0.3">
      <c r="E218" s="62">
        <v>290</v>
      </c>
      <c r="H218" s="62">
        <v>290</v>
      </c>
    </row>
    <row r="219" spans="5:8" ht="16.5" thickTop="1" thickBot="1" x14ac:dyDescent="0.3">
      <c r="E219" s="62">
        <v>214.05</v>
      </c>
      <c r="H219" s="62">
        <v>214.05</v>
      </c>
    </row>
    <row r="220" spans="5:8" ht="16.5" thickTop="1" thickBot="1" x14ac:dyDescent="0.3">
      <c r="E220" s="62">
        <v>304.92</v>
      </c>
      <c r="H220" s="62">
        <v>304.92</v>
      </c>
    </row>
    <row r="221" spans="5:8" ht="16.5" thickTop="1" thickBot="1" x14ac:dyDescent="0.3">
      <c r="E221" s="62">
        <v>304.92</v>
      </c>
      <c r="H221" s="62">
        <v>304.92</v>
      </c>
    </row>
    <row r="222" spans="5:8" ht="16.5" thickTop="1" thickBot="1" x14ac:dyDescent="0.3">
      <c r="E222" s="62">
        <v>119.11</v>
      </c>
      <c r="H222" s="62">
        <v>119.11</v>
      </c>
    </row>
    <row r="223" spans="5:8" ht="16.5" thickTop="1" thickBot="1" x14ac:dyDescent="0.3">
      <c r="E223" s="62">
        <v>86.56</v>
      </c>
      <c r="H223" s="62">
        <v>86.56</v>
      </c>
    </row>
    <row r="224" spans="5:8" ht="16.5" thickTop="1" thickBot="1" x14ac:dyDescent="0.3">
      <c r="E224" s="62">
        <v>121.82</v>
      </c>
      <c r="H224" s="62">
        <v>121.82</v>
      </c>
    </row>
    <row r="225" spans="5:8" ht="16.5" thickTop="1" thickBot="1" x14ac:dyDescent="0.3">
      <c r="E225" s="62">
        <v>91.98</v>
      </c>
      <c r="H225" s="62">
        <v>91.98</v>
      </c>
    </row>
    <row r="226" spans="5:8" ht="16.5" thickTop="1" thickBot="1" x14ac:dyDescent="0.3">
      <c r="E226" s="62">
        <v>32.299999999999997</v>
      </c>
      <c r="H226" s="62">
        <v>32.299999999999997</v>
      </c>
    </row>
    <row r="227" spans="5:8" ht="16.5" thickTop="1" thickBot="1" x14ac:dyDescent="0.3">
      <c r="E227" s="62">
        <v>32.299999999999997</v>
      </c>
      <c r="H227" s="62">
        <v>32.299999999999997</v>
      </c>
    </row>
    <row r="228" spans="5:8" ht="16.5" thickTop="1" thickBot="1" x14ac:dyDescent="0.3">
      <c r="E228" s="62">
        <v>32.299999999999997</v>
      </c>
      <c r="H228" s="62">
        <v>32.299999999999997</v>
      </c>
    </row>
    <row r="229" spans="5:8" ht="16.5" thickTop="1" thickBot="1" x14ac:dyDescent="0.3">
      <c r="E229" s="62">
        <v>32.299999999999997</v>
      </c>
      <c r="H229" s="62">
        <v>32.299999999999997</v>
      </c>
    </row>
    <row r="230" spans="5:8" ht="16.5" thickTop="1" thickBot="1" x14ac:dyDescent="0.3">
      <c r="E230" s="62">
        <v>87.91</v>
      </c>
      <c r="H230" s="62">
        <v>87.91</v>
      </c>
    </row>
    <row r="231" spans="5:8" ht="16.5" thickTop="1" thickBot="1" x14ac:dyDescent="0.3">
      <c r="E231" s="62">
        <v>77.06</v>
      </c>
      <c r="H231" s="62">
        <v>77.06</v>
      </c>
    </row>
    <row r="232" spans="5:8" ht="16.5" thickTop="1" thickBot="1" x14ac:dyDescent="0.3">
      <c r="E232" s="62">
        <v>77.06</v>
      </c>
      <c r="H232" s="62">
        <v>77.06</v>
      </c>
    </row>
    <row r="233" spans="5:8" ht="16.5" thickTop="1" thickBot="1" x14ac:dyDescent="0.3">
      <c r="E233" s="62">
        <v>84.93</v>
      </c>
      <c r="H233" s="62">
        <v>84.93</v>
      </c>
    </row>
    <row r="234" spans="5:8" ht="16.5" thickTop="1" thickBot="1" x14ac:dyDescent="0.3">
      <c r="E234" s="62">
        <v>75.709999999999994</v>
      </c>
      <c r="H234" s="62">
        <v>75.709999999999994</v>
      </c>
    </row>
    <row r="235" spans="5:8" ht="16.5" thickTop="1" thickBot="1" x14ac:dyDescent="0.3">
      <c r="E235" s="62">
        <v>89.27</v>
      </c>
      <c r="H235" s="62">
        <v>89.27</v>
      </c>
    </row>
    <row r="236" spans="5:8" ht="16.5" thickTop="1" thickBot="1" x14ac:dyDescent="0.3">
      <c r="E236" s="62">
        <v>91.98</v>
      </c>
      <c r="H236" s="62">
        <v>91.98</v>
      </c>
    </row>
    <row r="237" spans="5:8" ht="16.5" thickTop="1" thickBot="1" x14ac:dyDescent="0.3">
      <c r="E237" s="62">
        <v>91.98</v>
      </c>
      <c r="H237" s="62">
        <v>91.98</v>
      </c>
    </row>
    <row r="238" spans="5:8" ht="16.5" thickTop="1" thickBot="1" x14ac:dyDescent="0.3">
      <c r="E238" s="62">
        <v>24.17</v>
      </c>
      <c r="H238" s="62">
        <v>24.17</v>
      </c>
    </row>
    <row r="239" spans="5:8" ht="16.5" thickTop="1" thickBot="1" x14ac:dyDescent="0.3">
      <c r="E239" s="62">
        <v>72.989999999999995</v>
      </c>
      <c r="H239" s="62">
        <v>72.989999999999995</v>
      </c>
    </row>
    <row r="240" spans="5:8" ht="16.5" thickTop="1" thickBot="1" x14ac:dyDescent="0.3">
      <c r="E240" s="62">
        <v>19.28</v>
      </c>
      <c r="H240" s="62">
        <v>19.28</v>
      </c>
    </row>
    <row r="241" spans="5:8" ht="16.5" thickTop="1" thickBot="1" x14ac:dyDescent="0.3">
      <c r="E241" s="62">
        <v>40.44</v>
      </c>
      <c r="H241" s="62">
        <v>40.44</v>
      </c>
    </row>
    <row r="242" spans="5:8" ht="16.5" thickTop="1" thickBot="1" x14ac:dyDescent="0.3">
      <c r="E242" s="62">
        <v>21.45</v>
      </c>
      <c r="H242" s="62">
        <v>21.45</v>
      </c>
    </row>
    <row r="243" spans="5:8" ht="16.5" thickTop="1" thickBot="1" x14ac:dyDescent="0.3">
      <c r="E243" s="62">
        <v>18.739999999999998</v>
      </c>
      <c r="H243" s="62">
        <v>18.739999999999998</v>
      </c>
    </row>
    <row r="244" spans="5:8" ht="16.5" thickTop="1" thickBot="1" x14ac:dyDescent="0.3">
      <c r="E244" s="62">
        <v>36.1</v>
      </c>
      <c r="H244" s="62">
        <v>36.1</v>
      </c>
    </row>
    <row r="245" spans="5:8" ht="16.5" thickTop="1" thickBot="1" x14ac:dyDescent="0.3">
      <c r="E245" s="62">
        <v>64.86</v>
      </c>
      <c r="H245" s="62">
        <v>64.86</v>
      </c>
    </row>
    <row r="246" spans="5:8" ht="16.5" thickTop="1" thickBot="1" x14ac:dyDescent="0.3">
      <c r="E246" s="62">
        <v>50.21</v>
      </c>
      <c r="H246" s="62">
        <v>50.21</v>
      </c>
    </row>
    <row r="247" spans="5:8" ht="16.5" thickTop="1" thickBot="1" x14ac:dyDescent="0.3">
      <c r="E247" s="62">
        <v>67.569999999999993</v>
      </c>
      <c r="H247" s="62">
        <v>67.569999999999993</v>
      </c>
    </row>
    <row r="248" spans="5:8" ht="16.5" thickTop="1" thickBot="1" x14ac:dyDescent="0.3">
      <c r="E248" s="62">
        <v>51.29</v>
      </c>
      <c r="H248" s="62">
        <v>51.29</v>
      </c>
    </row>
    <row r="249" spans="5:8" ht="16.5" thickTop="1" thickBot="1" x14ac:dyDescent="0.3">
      <c r="E249" s="62">
        <v>35.020000000000003</v>
      </c>
      <c r="H249" s="62">
        <v>35.020000000000003</v>
      </c>
    </row>
    <row r="250" spans="5:8" ht="16.5" thickTop="1" thickBot="1" x14ac:dyDescent="0.3">
      <c r="E250" s="62">
        <v>32.85</v>
      </c>
      <c r="H250" s="62">
        <v>32.85</v>
      </c>
    </row>
    <row r="251" spans="5:8" ht="16.5" thickTop="1" thickBot="1" x14ac:dyDescent="0.3">
      <c r="E251" s="62">
        <v>18.739999999999998</v>
      </c>
      <c r="H251" s="62">
        <v>18.739999999999998</v>
      </c>
    </row>
    <row r="252" spans="5:8" ht="16.5" thickTop="1" thickBot="1" x14ac:dyDescent="0.3">
      <c r="E252" s="62">
        <v>36.64</v>
      </c>
      <c r="H252" s="62">
        <v>36.64</v>
      </c>
    </row>
    <row r="253" spans="5:8" ht="16.5" thickTop="1" thickBot="1" x14ac:dyDescent="0.3">
      <c r="E253" s="62">
        <v>19.28</v>
      </c>
      <c r="H253" s="62">
        <v>19.28</v>
      </c>
    </row>
    <row r="254" spans="5:8" ht="16.5" thickTop="1" thickBot="1" x14ac:dyDescent="0.3">
      <c r="E254" s="62">
        <v>19.28</v>
      </c>
      <c r="H254" s="62">
        <v>19.28</v>
      </c>
    </row>
    <row r="255" spans="5:8" ht="16.5" thickTop="1" thickBot="1" x14ac:dyDescent="0.3">
      <c r="E255" s="62">
        <v>19.829999999999998</v>
      </c>
      <c r="H255" s="62">
        <v>19.829999999999998</v>
      </c>
    </row>
    <row r="256" spans="5:8" ht="16.5" thickTop="1" thickBot="1" x14ac:dyDescent="0.3">
      <c r="E256" s="62">
        <v>36.64</v>
      </c>
      <c r="H256" s="62">
        <v>36.64</v>
      </c>
    </row>
    <row r="257" spans="5:8" ht="16.5" thickTop="1" thickBot="1" x14ac:dyDescent="0.3">
      <c r="E257" s="62">
        <v>36.64</v>
      </c>
      <c r="H257" s="62">
        <v>36.64</v>
      </c>
    </row>
    <row r="258" spans="5:8" ht="16.5" thickTop="1" thickBot="1" x14ac:dyDescent="0.3">
      <c r="E258" s="62">
        <v>43.7</v>
      </c>
      <c r="H258" s="62">
        <v>43.7</v>
      </c>
    </row>
    <row r="259" spans="5:8" ht="16.5" thickTop="1" thickBot="1" x14ac:dyDescent="0.3">
      <c r="E259" s="62">
        <v>43.7</v>
      </c>
      <c r="H259" s="62">
        <v>43.7</v>
      </c>
    </row>
    <row r="260" spans="5:8" ht="16.5" thickTop="1" thickBot="1" x14ac:dyDescent="0.3">
      <c r="E260" s="62">
        <v>43.7</v>
      </c>
      <c r="H260" s="62">
        <v>43.7</v>
      </c>
    </row>
    <row r="261" spans="5:8" ht="16.5" thickTop="1" thickBot="1" x14ac:dyDescent="0.3">
      <c r="E261" s="62">
        <v>43.7</v>
      </c>
      <c r="H261" s="62">
        <v>43.7</v>
      </c>
    </row>
    <row r="262" spans="5:8" ht="16.5" thickTop="1" thickBot="1" x14ac:dyDescent="0.3">
      <c r="E262" s="62">
        <v>43.7</v>
      </c>
      <c r="H262" s="62">
        <v>43.7</v>
      </c>
    </row>
    <row r="263" spans="5:8" ht="16.5" thickTop="1" thickBot="1" x14ac:dyDescent="0.3">
      <c r="E263" s="62">
        <v>43.7</v>
      </c>
      <c r="H263" s="62">
        <v>43.7</v>
      </c>
    </row>
    <row r="264" spans="5:8" ht="16.5" thickTop="1" thickBot="1" x14ac:dyDescent="0.3">
      <c r="E264" s="62">
        <v>43.7</v>
      </c>
      <c r="H264" s="62">
        <v>43.7</v>
      </c>
    </row>
    <row r="265" spans="5:8" ht="16.5" thickTop="1" thickBot="1" x14ac:dyDescent="0.3">
      <c r="E265" s="62">
        <v>43.7</v>
      </c>
      <c r="H265" s="62">
        <v>43.7</v>
      </c>
    </row>
    <row r="266" spans="5:8" ht="16.5" thickTop="1" thickBot="1" x14ac:dyDescent="0.3">
      <c r="E266" s="62">
        <v>43.7</v>
      </c>
      <c r="H266" s="62">
        <v>43.7</v>
      </c>
    </row>
    <row r="267" spans="5:8" ht="16.5" thickTop="1" thickBot="1" x14ac:dyDescent="0.3">
      <c r="E267" s="62">
        <v>44.78</v>
      </c>
      <c r="H267" s="62">
        <v>44.78</v>
      </c>
    </row>
    <row r="268" spans="5:8" ht="16.5" thickTop="1" thickBot="1" x14ac:dyDescent="0.3">
      <c r="E268" s="62">
        <v>43.7</v>
      </c>
      <c r="H268" s="62">
        <v>43.7</v>
      </c>
    </row>
    <row r="269" spans="5:8" ht="16.5" thickTop="1" thickBot="1" x14ac:dyDescent="0.3">
      <c r="E269" s="62">
        <v>49.94</v>
      </c>
      <c r="H269" s="62">
        <v>49.94</v>
      </c>
    </row>
    <row r="270" spans="5:8" ht="16.5" thickTop="1" thickBot="1" x14ac:dyDescent="0.3">
      <c r="E270" s="62">
        <v>47.5</v>
      </c>
      <c r="H270" s="62">
        <v>47.5</v>
      </c>
    </row>
    <row r="271" spans="5:8" ht="16.5" thickTop="1" thickBot="1" x14ac:dyDescent="0.3">
      <c r="E271" s="62">
        <v>43.7</v>
      </c>
      <c r="H271" s="62">
        <v>43.7</v>
      </c>
    </row>
    <row r="272" spans="5:8" ht="16.5" thickTop="1" thickBot="1" x14ac:dyDescent="0.3">
      <c r="E272" s="62">
        <v>43.7</v>
      </c>
      <c r="H272" s="62">
        <v>43.7</v>
      </c>
    </row>
    <row r="273" spans="5:8" ht="16.5" thickTop="1" thickBot="1" x14ac:dyDescent="0.3">
      <c r="E273" s="62">
        <v>37.729999999999997</v>
      </c>
      <c r="H273" s="62">
        <v>37.729999999999997</v>
      </c>
    </row>
    <row r="274" spans="5:8" ht="16.5" thickTop="1" thickBot="1" x14ac:dyDescent="0.3">
      <c r="E274" s="62">
        <v>59.43</v>
      </c>
      <c r="H274" s="62">
        <v>59.43</v>
      </c>
    </row>
    <row r="275" spans="5:8" ht="16.5" thickTop="1" thickBot="1" x14ac:dyDescent="0.3">
      <c r="E275" s="62">
        <v>43.7</v>
      </c>
      <c r="H275" s="62">
        <v>43.7</v>
      </c>
    </row>
    <row r="276" spans="5:8" ht="16.5" thickTop="1" thickBot="1" x14ac:dyDescent="0.3">
      <c r="E276" s="62">
        <v>56.72</v>
      </c>
      <c r="H276" s="62">
        <v>56.72</v>
      </c>
    </row>
    <row r="277" spans="5:8" ht="16.5" thickTop="1" thickBot="1" x14ac:dyDescent="0.3">
      <c r="E277" s="62">
        <v>50.21</v>
      </c>
      <c r="H277" s="62">
        <v>50.21</v>
      </c>
    </row>
    <row r="278" spans="5:8" ht="16.5" thickTop="1" thickBot="1" x14ac:dyDescent="0.3">
      <c r="E278" s="62">
        <v>48.58</v>
      </c>
      <c r="H278" s="62">
        <v>48.58</v>
      </c>
    </row>
    <row r="279" spans="5:8" ht="16.5" thickTop="1" thickBot="1" x14ac:dyDescent="0.3">
      <c r="E279" s="62">
        <v>43.7</v>
      </c>
      <c r="H279" s="62">
        <v>43.7</v>
      </c>
    </row>
    <row r="280" spans="5:8" ht="16.5" thickTop="1" thickBot="1" x14ac:dyDescent="0.3">
      <c r="E280" s="62">
        <v>45.87</v>
      </c>
      <c r="H280" s="62">
        <v>45.87</v>
      </c>
    </row>
    <row r="281" spans="5:8" ht="16.5" thickTop="1" thickBot="1" x14ac:dyDescent="0.3">
      <c r="E281" s="62">
        <v>43.7</v>
      </c>
      <c r="H281" s="62">
        <v>43.7</v>
      </c>
    </row>
    <row r="282" spans="5:8" ht="16.5" thickTop="1" thickBot="1" x14ac:dyDescent="0.3">
      <c r="E282" s="62">
        <v>43.7</v>
      </c>
      <c r="H282" s="62">
        <v>43.7</v>
      </c>
    </row>
    <row r="283" spans="5:8" ht="16.5" thickTop="1" thickBot="1" x14ac:dyDescent="0.3">
      <c r="E283" s="62">
        <v>59.43</v>
      </c>
      <c r="H283" s="62">
        <v>59.43</v>
      </c>
    </row>
    <row r="284" spans="5:8" ht="16.5" thickTop="1" thickBot="1" x14ac:dyDescent="0.3">
      <c r="E284" s="62">
        <v>67.569999999999993</v>
      </c>
      <c r="H284" s="62">
        <v>67.569999999999993</v>
      </c>
    </row>
    <row r="285" spans="5:8" ht="16.5" thickTop="1" thickBot="1" x14ac:dyDescent="0.3">
      <c r="E285" s="62">
        <v>100.12</v>
      </c>
      <c r="H285" s="62">
        <v>100.12</v>
      </c>
    </row>
    <row r="286" spans="5:8" ht="16.5" thickTop="1" thickBot="1" x14ac:dyDescent="0.3">
      <c r="E286" s="62">
        <v>87.91</v>
      </c>
      <c r="H286" s="62">
        <v>87.91</v>
      </c>
    </row>
    <row r="287" spans="5:8" ht="16.5" thickTop="1" thickBot="1" x14ac:dyDescent="0.3">
      <c r="E287" s="62">
        <v>90.9</v>
      </c>
      <c r="H287" s="62">
        <v>90.9</v>
      </c>
    </row>
    <row r="288" spans="5:8" ht="16.5" thickTop="1" thickBot="1" x14ac:dyDescent="0.3">
      <c r="E288" s="62">
        <v>90.9</v>
      </c>
      <c r="H288" s="62">
        <v>90.9</v>
      </c>
    </row>
    <row r="289" spans="5:8" ht="16.5" thickTop="1" thickBot="1" x14ac:dyDescent="0.3">
      <c r="E289" s="62">
        <v>90.9</v>
      </c>
      <c r="H289" s="62">
        <v>90.9</v>
      </c>
    </row>
    <row r="290" spans="5:8" ht="16.5" thickTop="1" thickBot="1" x14ac:dyDescent="0.3">
      <c r="E290" s="62">
        <v>90.9</v>
      </c>
      <c r="H290" s="62">
        <v>90.9</v>
      </c>
    </row>
    <row r="291" spans="5:8" ht="16.5" thickTop="1" thickBot="1" x14ac:dyDescent="0.3">
      <c r="E291" s="62">
        <v>78.42</v>
      </c>
      <c r="H291" s="62">
        <v>78.42</v>
      </c>
    </row>
    <row r="292" spans="5:8" ht="16.5" thickTop="1" thickBot="1" x14ac:dyDescent="0.3">
      <c r="E292" s="62">
        <v>94.69</v>
      </c>
      <c r="H292" s="62">
        <v>94.69</v>
      </c>
    </row>
    <row r="293" spans="5:8" ht="16.5" thickTop="1" thickBot="1" x14ac:dyDescent="0.3">
      <c r="E293" s="62">
        <v>131.31</v>
      </c>
      <c r="H293" s="62">
        <v>131.31</v>
      </c>
    </row>
    <row r="294" spans="5:8" ht="16.5" thickTop="1" thickBot="1" x14ac:dyDescent="0.3">
      <c r="E294" s="62">
        <v>135.38</v>
      </c>
      <c r="H294" s="62">
        <v>135.38</v>
      </c>
    </row>
    <row r="295" spans="5:8" ht="16.5" thickTop="1" thickBot="1" x14ac:dyDescent="0.3">
      <c r="E295" s="62">
        <v>139.44999999999999</v>
      </c>
      <c r="H295" s="62">
        <v>139.44999999999999</v>
      </c>
    </row>
    <row r="296" spans="5:8" ht="16.5" thickTop="1" thickBot="1" x14ac:dyDescent="0.3">
      <c r="E296" s="62">
        <v>143.52000000000001</v>
      </c>
      <c r="H296" s="62">
        <v>143.52000000000001</v>
      </c>
    </row>
    <row r="297" spans="5:8" ht="16.5" thickTop="1" thickBot="1" x14ac:dyDescent="0.3">
      <c r="E297" s="62">
        <v>154.37</v>
      </c>
      <c r="H297" s="62">
        <v>154.37</v>
      </c>
    </row>
    <row r="298" spans="5:8" ht="16.5" thickTop="1" thickBot="1" x14ac:dyDescent="0.3">
      <c r="E298" s="62">
        <v>227.61</v>
      </c>
      <c r="H298" s="62">
        <v>227.61</v>
      </c>
    </row>
    <row r="299" spans="5:8" ht="16.5" thickTop="1" thickBot="1" x14ac:dyDescent="0.3">
      <c r="E299" s="62">
        <v>176.07</v>
      </c>
      <c r="H299" s="62">
        <v>176.07</v>
      </c>
    </row>
    <row r="300" spans="5:8" ht="16.5" thickTop="1" thickBot="1" x14ac:dyDescent="0.3">
      <c r="E300" s="62">
        <v>127.25</v>
      </c>
      <c r="H300" s="62">
        <v>127.25</v>
      </c>
    </row>
    <row r="301" spans="5:8" ht="16.5" thickTop="1" thickBot="1" x14ac:dyDescent="0.3">
      <c r="E301" s="62">
        <v>170.65</v>
      </c>
      <c r="H301" s="62">
        <v>170.65</v>
      </c>
    </row>
    <row r="302" spans="5:8" ht="16.5" thickTop="1" thickBot="1" x14ac:dyDescent="0.3">
      <c r="E302" s="62">
        <v>150.30000000000001</v>
      </c>
      <c r="H302" s="62">
        <v>150.30000000000001</v>
      </c>
    </row>
    <row r="303" spans="5:8" ht="16.5" thickTop="1" thickBot="1" x14ac:dyDescent="0.3">
      <c r="E303" s="62">
        <v>132.66999999999999</v>
      </c>
      <c r="H303" s="62">
        <v>132.66999999999999</v>
      </c>
    </row>
    <row r="304" spans="5:8" ht="16.5" thickTop="1" thickBot="1" x14ac:dyDescent="0.3">
      <c r="E304" s="62">
        <v>132.66999999999999</v>
      </c>
      <c r="H304" s="62">
        <v>132.66999999999999</v>
      </c>
    </row>
    <row r="305" spans="5:8" ht="16.5" thickTop="1" thickBot="1" x14ac:dyDescent="0.3">
      <c r="E305" s="62">
        <v>132.66999999999999</v>
      </c>
      <c r="H305" s="62">
        <v>132.66999999999999</v>
      </c>
    </row>
    <row r="306" spans="5:8" ht="16.5" thickTop="1" thickBot="1" x14ac:dyDescent="0.3">
      <c r="E306" s="62">
        <v>139.44999999999999</v>
      </c>
      <c r="H306" s="62">
        <v>139.44999999999999</v>
      </c>
    </row>
    <row r="307" spans="5:8" ht="16.5" thickTop="1" thickBot="1" x14ac:dyDescent="0.3">
      <c r="E307" s="62">
        <v>221.64</v>
      </c>
      <c r="H307" s="62">
        <v>221.64</v>
      </c>
    </row>
    <row r="308" spans="5:8" ht="16.5" thickTop="1" thickBot="1" x14ac:dyDescent="0.3">
      <c r="E308" s="62">
        <v>104.19</v>
      </c>
      <c r="H308" s="62">
        <v>104.19</v>
      </c>
    </row>
    <row r="309" spans="5:8" ht="16.5" thickTop="1" thickBot="1" x14ac:dyDescent="0.3">
      <c r="E309" s="62">
        <v>91.98</v>
      </c>
      <c r="H309" s="62">
        <v>91.98</v>
      </c>
    </row>
    <row r="310" spans="5:8" ht="16.5" thickTop="1" thickBot="1" x14ac:dyDescent="0.3">
      <c r="E310" s="62">
        <v>93.34</v>
      </c>
      <c r="H310" s="62">
        <v>93.34</v>
      </c>
    </row>
    <row r="311" spans="5:8" ht="16.5" thickTop="1" thickBot="1" x14ac:dyDescent="0.3">
      <c r="E311" s="62">
        <v>235.75</v>
      </c>
      <c r="H311" s="62">
        <v>235.75</v>
      </c>
    </row>
    <row r="312" spans="5:8" ht="16.5" thickTop="1" thickBot="1" x14ac:dyDescent="0.3">
      <c r="E312" s="62">
        <v>279.14999999999998</v>
      </c>
      <c r="H312" s="62">
        <v>279.14999999999998</v>
      </c>
    </row>
    <row r="313" spans="5:8" ht="16.5" thickTop="1" thickBot="1" x14ac:dyDescent="0.3">
      <c r="E313" s="62">
        <v>224.9</v>
      </c>
      <c r="H313" s="62">
        <v>224.9</v>
      </c>
    </row>
    <row r="314" spans="5:8" ht="16.5" thickTop="1" thickBot="1" x14ac:dyDescent="0.3">
      <c r="E314" s="62">
        <v>189.64</v>
      </c>
      <c r="H314" s="62">
        <v>189.64</v>
      </c>
    </row>
    <row r="315" spans="5:8" ht="16.5" thickTop="1" thickBot="1" x14ac:dyDescent="0.3">
      <c r="E315" s="62">
        <v>138.1</v>
      </c>
      <c r="H315" s="62">
        <v>138.1</v>
      </c>
    </row>
    <row r="316" spans="5:8" ht="16.5" thickTop="1" thickBot="1" x14ac:dyDescent="0.3">
      <c r="E316" s="62">
        <v>227.61</v>
      </c>
      <c r="H316" s="62">
        <v>227.61</v>
      </c>
    </row>
    <row r="317" spans="5:8" ht="16.5" thickTop="1" thickBot="1" x14ac:dyDescent="0.3">
      <c r="E317" s="62">
        <v>105.54</v>
      </c>
      <c r="H317" s="62">
        <v>105.54</v>
      </c>
    </row>
    <row r="318" spans="5:8" ht="16.5" thickTop="1" thickBot="1" x14ac:dyDescent="0.3">
      <c r="E318" s="62">
        <v>105.54</v>
      </c>
      <c r="H318" s="62">
        <v>105.54</v>
      </c>
    </row>
    <row r="319" spans="5:8" ht="16.5" thickTop="1" thickBot="1" x14ac:dyDescent="0.3">
      <c r="E319" s="62">
        <v>105.54</v>
      </c>
      <c r="H319" s="62">
        <v>105.54</v>
      </c>
    </row>
    <row r="320" spans="5:8" ht="16.5" thickTop="1" thickBot="1" x14ac:dyDescent="0.3">
      <c r="E320" s="62">
        <v>105.54</v>
      </c>
      <c r="H320" s="62">
        <v>105.54</v>
      </c>
    </row>
    <row r="321" spans="5:8" ht="16.5" thickTop="1" thickBot="1" x14ac:dyDescent="0.3">
      <c r="E321" s="62">
        <v>148.94999999999999</v>
      </c>
      <c r="H321" s="62">
        <v>148.94999999999999</v>
      </c>
    </row>
    <row r="322" spans="5:8" ht="16.5" thickTop="1" thickBot="1" x14ac:dyDescent="0.3">
      <c r="E322" s="62">
        <v>148.94999999999999</v>
      </c>
      <c r="H322" s="62">
        <v>148.94999999999999</v>
      </c>
    </row>
    <row r="323" spans="5:8" ht="16.5" thickTop="1" thickBot="1" x14ac:dyDescent="0.3">
      <c r="E323" s="62">
        <v>148.94999999999999</v>
      </c>
      <c r="H323" s="62">
        <v>148.94999999999999</v>
      </c>
    </row>
    <row r="324" spans="5:8" ht="16.5" thickTop="1" thickBot="1" x14ac:dyDescent="0.3">
      <c r="E324" s="62">
        <v>148.94999999999999</v>
      </c>
      <c r="H324" s="62">
        <v>148.94999999999999</v>
      </c>
    </row>
    <row r="325" spans="5:8" ht="16.5" thickTop="1" thickBot="1" x14ac:dyDescent="0.3">
      <c r="E325" s="62">
        <v>148.94999999999999</v>
      </c>
      <c r="H325" s="62">
        <v>148.94999999999999</v>
      </c>
    </row>
    <row r="326" spans="5:8" ht="16.5" thickTop="1" thickBot="1" x14ac:dyDescent="0.3">
      <c r="E326" s="62">
        <v>148.94999999999999</v>
      </c>
      <c r="H326" s="62">
        <v>148.94999999999999</v>
      </c>
    </row>
    <row r="327" spans="5:8" ht="16.5" thickTop="1" thickBot="1" x14ac:dyDescent="0.3">
      <c r="E327" s="62">
        <v>148.94999999999999</v>
      </c>
      <c r="H327" s="62">
        <v>148.94999999999999</v>
      </c>
    </row>
    <row r="328" spans="5:8" ht="16.5" thickTop="1" thickBot="1" x14ac:dyDescent="0.3">
      <c r="E328" s="62">
        <v>148.94999999999999</v>
      </c>
      <c r="H328" s="62">
        <v>148.94999999999999</v>
      </c>
    </row>
    <row r="329" spans="5:8" ht="16.5" thickTop="1" thickBot="1" x14ac:dyDescent="0.3">
      <c r="E329" s="62">
        <v>105.54</v>
      </c>
      <c r="H329" s="62">
        <v>105.54</v>
      </c>
    </row>
    <row r="330" spans="5:8" ht="16.5" thickTop="1" thickBot="1" x14ac:dyDescent="0.3">
      <c r="E330" s="62">
        <v>105.54</v>
      </c>
      <c r="H330" s="62">
        <v>105.54</v>
      </c>
    </row>
    <row r="331" spans="5:8" ht="16.5" thickTop="1" thickBot="1" x14ac:dyDescent="0.3">
      <c r="E331" s="62">
        <v>105.54</v>
      </c>
      <c r="H331" s="62">
        <v>105.54</v>
      </c>
    </row>
    <row r="332" spans="5:8" ht="16.5" thickTop="1" thickBot="1" x14ac:dyDescent="0.3">
      <c r="E332" s="62">
        <v>105.54</v>
      </c>
      <c r="H332" s="62">
        <v>105.54</v>
      </c>
    </row>
    <row r="333" spans="5:8" ht="16.5" thickTop="1" thickBot="1" x14ac:dyDescent="0.3">
      <c r="E333" s="62">
        <v>105.54</v>
      </c>
      <c r="H333" s="62">
        <v>105.54</v>
      </c>
    </row>
    <row r="334" spans="5:8" ht="16.5" thickTop="1" thickBot="1" x14ac:dyDescent="0.3">
      <c r="E334" s="62">
        <v>105.54</v>
      </c>
      <c r="H334" s="62">
        <v>105.54</v>
      </c>
    </row>
    <row r="335" spans="5:8" ht="16.5" thickTop="1" thickBot="1" x14ac:dyDescent="0.3">
      <c r="E335" s="62">
        <v>105.54</v>
      </c>
      <c r="H335" s="62">
        <v>105.54</v>
      </c>
    </row>
    <row r="336" spans="5:8" ht="16.5" thickTop="1" thickBot="1" x14ac:dyDescent="0.3">
      <c r="E336" s="62">
        <v>105.54</v>
      </c>
      <c r="H336" s="62">
        <v>105.54</v>
      </c>
    </row>
    <row r="337" spans="5:8" ht="16.5" thickTop="1" thickBot="1" x14ac:dyDescent="0.3">
      <c r="E337" s="62">
        <v>105.54</v>
      </c>
      <c r="H337" s="62">
        <v>105.54</v>
      </c>
    </row>
    <row r="338" spans="5:8" ht="16.5" thickTop="1" thickBot="1" x14ac:dyDescent="0.3">
      <c r="E338" s="62">
        <v>105.54</v>
      </c>
      <c r="H338" s="62">
        <v>105.54</v>
      </c>
    </row>
    <row r="339" spans="5:8" ht="16.5" thickTop="1" thickBot="1" x14ac:dyDescent="0.3">
      <c r="E339" s="62">
        <v>37.729999999999997</v>
      </c>
      <c r="H339" s="62">
        <v>37.729999999999997</v>
      </c>
    </row>
    <row r="340" spans="5:8" ht="16.5" thickTop="1" thickBot="1" x14ac:dyDescent="0.3">
      <c r="E340" s="62">
        <v>37.729999999999997</v>
      </c>
      <c r="H340" s="62">
        <v>37.729999999999997</v>
      </c>
    </row>
    <row r="341" spans="5:8" ht="16.5" thickTop="1" thickBot="1" x14ac:dyDescent="0.3">
      <c r="E341" s="62">
        <v>43.16</v>
      </c>
      <c r="H341" s="62">
        <v>43.16</v>
      </c>
    </row>
    <row r="342" spans="5:8" ht="16.5" thickTop="1" thickBot="1" x14ac:dyDescent="0.3">
      <c r="E342" s="62">
        <v>38.270000000000003</v>
      </c>
      <c r="H342" s="62">
        <v>38.270000000000003</v>
      </c>
    </row>
    <row r="343" spans="5:8" ht="16.5" thickTop="1" thickBot="1" x14ac:dyDescent="0.3">
      <c r="E343" s="62">
        <v>8.16</v>
      </c>
      <c r="H343" s="62">
        <v>8.16</v>
      </c>
    </row>
    <row r="344" spans="5:8" ht="16.5" thickTop="1" thickBot="1" x14ac:dyDescent="0.3">
      <c r="E344" s="62">
        <v>94.69</v>
      </c>
      <c r="H344" s="62">
        <v>94.69</v>
      </c>
    </row>
    <row r="345" spans="5:8" ht="16.5" thickTop="1" thickBot="1" x14ac:dyDescent="0.3">
      <c r="E345" s="62">
        <v>56.72</v>
      </c>
      <c r="H345" s="62">
        <v>56.72</v>
      </c>
    </row>
    <row r="346" spans="5:8" ht="16.5" thickTop="1" thickBot="1" x14ac:dyDescent="0.3">
      <c r="E346" s="62">
        <v>56.72</v>
      </c>
      <c r="H346" s="62">
        <v>56.72</v>
      </c>
    </row>
    <row r="347" spans="5:8" ht="16.5" thickTop="1" thickBot="1" x14ac:dyDescent="0.3">
      <c r="E347" s="62">
        <v>83.84</v>
      </c>
      <c r="H347" s="62">
        <v>83.84</v>
      </c>
    </row>
    <row r="348" spans="5:8" ht="16.5" thickTop="1" thickBot="1" x14ac:dyDescent="0.3">
      <c r="E348" s="62">
        <v>81.13</v>
      </c>
      <c r="H348" s="62">
        <v>81.13</v>
      </c>
    </row>
    <row r="349" spans="5:8" ht="16.5" thickTop="1" thickBot="1" x14ac:dyDescent="0.3">
      <c r="E349" s="62">
        <v>43.16</v>
      </c>
      <c r="H349" s="62">
        <v>43.16</v>
      </c>
    </row>
    <row r="350" spans="5:8" ht="16.5" thickTop="1" thickBot="1" x14ac:dyDescent="0.3">
      <c r="E350" s="62">
        <v>81.13</v>
      </c>
      <c r="H350" s="62">
        <v>81.13</v>
      </c>
    </row>
    <row r="351" spans="5:8" ht="16.5" thickTop="1" thickBot="1" x14ac:dyDescent="0.3">
      <c r="E351" s="62">
        <v>54.01</v>
      </c>
      <c r="H351" s="62">
        <v>54.01</v>
      </c>
    </row>
    <row r="352" spans="5:8" ht="16.5" thickTop="1" thickBot="1" x14ac:dyDescent="0.3">
      <c r="E352" s="62">
        <v>81.13</v>
      </c>
      <c r="H352" s="62">
        <v>81.13</v>
      </c>
    </row>
    <row r="353" spans="5:8" ht="16.5" thickTop="1" thickBot="1" x14ac:dyDescent="0.3">
      <c r="E353" s="62">
        <v>81.13</v>
      </c>
      <c r="H353" s="62">
        <v>81.13</v>
      </c>
    </row>
    <row r="354" spans="5:8" ht="16.5" thickTop="1" thickBot="1" x14ac:dyDescent="0.3">
      <c r="E354" s="62">
        <v>48.58</v>
      </c>
      <c r="H354" s="62">
        <v>48.58</v>
      </c>
    </row>
    <row r="355" spans="5:8" ht="16.5" thickTop="1" thickBot="1" x14ac:dyDescent="0.3">
      <c r="E355" s="62">
        <v>83.84</v>
      </c>
      <c r="H355" s="62">
        <v>83.84</v>
      </c>
    </row>
    <row r="356" spans="5:8" ht="16.5" thickTop="1" thickBot="1" x14ac:dyDescent="0.3">
      <c r="E356" s="62">
        <v>102.83</v>
      </c>
      <c r="H356" s="62">
        <v>102.83</v>
      </c>
    </row>
    <row r="357" spans="5:8" ht="16.5" thickTop="1" thickBot="1" x14ac:dyDescent="0.3">
      <c r="E357" s="62">
        <v>81.13</v>
      </c>
      <c r="H357" s="62">
        <v>81.13</v>
      </c>
    </row>
    <row r="358" spans="5:8" ht="16.5" thickTop="1" thickBot="1" x14ac:dyDescent="0.3">
      <c r="E358" s="62">
        <v>59.43</v>
      </c>
      <c r="H358" s="62">
        <v>59.43</v>
      </c>
    </row>
    <row r="359" spans="5:8" ht="16.5" thickTop="1" thickBot="1" x14ac:dyDescent="0.3">
      <c r="E359" s="62">
        <v>56.72</v>
      </c>
      <c r="H359" s="62">
        <v>56.72</v>
      </c>
    </row>
    <row r="360" spans="5:8" ht="16.5" thickTop="1" thickBot="1" x14ac:dyDescent="0.3">
      <c r="E360" s="62">
        <v>59.43</v>
      </c>
      <c r="H360" s="62">
        <v>59.43</v>
      </c>
    </row>
    <row r="361" spans="5:8" ht="16.5" thickTop="1" thickBot="1" x14ac:dyDescent="0.3">
      <c r="E361" s="62">
        <v>56.72</v>
      </c>
      <c r="H361" s="62">
        <v>56.72</v>
      </c>
    </row>
    <row r="362" spans="5:8" ht="16.5" thickTop="1" thickBot="1" x14ac:dyDescent="0.3">
      <c r="E362" s="62">
        <v>81.13</v>
      </c>
      <c r="H362" s="62">
        <v>81.13</v>
      </c>
    </row>
    <row r="363" spans="5:8" ht="16.5" thickTop="1" thickBot="1" x14ac:dyDescent="0.3">
      <c r="E363" s="62">
        <v>81.13</v>
      </c>
      <c r="H363" s="62">
        <v>81.13</v>
      </c>
    </row>
    <row r="364" spans="5:8" ht="16.5" thickTop="1" thickBot="1" x14ac:dyDescent="0.3">
      <c r="E364" s="62">
        <v>45.87</v>
      </c>
      <c r="H364" s="62">
        <v>45.87</v>
      </c>
    </row>
    <row r="365" spans="5:8" ht="16.5" thickTop="1" thickBot="1" x14ac:dyDescent="0.3">
      <c r="E365" s="62">
        <v>45.87</v>
      </c>
      <c r="H365" s="62">
        <v>45.87</v>
      </c>
    </row>
    <row r="366" spans="5:8" ht="16.5" thickTop="1" thickBot="1" x14ac:dyDescent="0.3">
      <c r="E366" s="62">
        <v>86.56</v>
      </c>
      <c r="H366" s="62">
        <v>86.56</v>
      </c>
    </row>
    <row r="367" spans="5:8" ht="16.5" thickTop="1" thickBot="1" x14ac:dyDescent="0.3">
      <c r="E367" s="62">
        <v>50.21</v>
      </c>
      <c r="H367" s="62">
        <v>50.21</v>
      </c>
    </row>
    <row r="368" spans="5:8" ht="16.5" thickTop="1" thickBot="1" x14ac:dyDescent="0.3">
      <c r="E368" s="62">
        <v>64.86</v>
      </c>
      <c r="H368" s="62">
        <v>64.86</v>
      </c>
    </row>
    <row r="369" spans="5:8" ht="16.5" thickTop="1" thickBot="1" x14ac:dyDescent="0.3">
      <c r="E369" s="62">
        <v>45.87</v>
      </c>
      <c r="H369" s="62">
        <v>45.87</v>
      </c>
    </row>
    <row r="370" spans="5:8" ht="16.5" thickTop="1" thickBot="1" x14ac:dyDescent="0.3">
      <c r="E370" s="62">
        <v>45.87</v>
      </c>
      <c r="H370" s="62">
        <v>45.87</v>
      </c>
    </row>
    <row r="371" spans="5:8" ht="16.5" thickTop="1" thickBot="1" x14ac:dyDescent="0.3">
      <c r="E371" s="62">
        <v>81.13</v>
      </c>
      <c r="H371" s="62">
        <v>81.13</v>
      </c>
    </row>
    <row r="372" spans="5:8" ht="16.5" thickTop="1" thickBot="1" x14ac:dyDescent="0.3">
      <c r="E372" s="62">
        <v>81.13</v>
      </c>
      <c r="H372" s="62">
        <v>81.13</v>
      </c>
    </row>
    <row r="373" spans="5:8" ht="16.5" thickTop="1" thickBot="1" x14ac:dyDescent="0.3">
      <c r="E373" s="62">
        <v>59.43</v>
      </c>
      <c r="H373" s="62">
        <v>59.43</v>
      </c>
    </row>
    <row r="374" spans="5:8" ht="16.5" thickTop="1" thickBot="1" x14ac:dyDescent="0.3">
      <c r="E374" s="62">
        <v>56.72</v>
      </c>
      <c r="H374" s="62">
        <v>56.72</v>
      </c>
    </row>
    <row r="375" spans="5:8" ht="16.5" thickTop="1" thickBot="1" x14ac:dyDescent="0.3">
      <c r="E375" s="62">
        <v>59.43</v>
      </c>
      <c r="H375" s="62">
        <v>59.43</v>
      </c>
    </row>
    <row r="376" spans="5:8" ht="16.5" thickTop="1" thickBot="1" x14ac:dyDescent="0.3">
      <c r="E376" s="62">
        <v>56.72</v>
      </c>
      <c r="H376" s="62">
        <v>56.72</v>
      </c>
    </row>
    <row r="377" spans="5:8" ht="16.5" thickTop="1" thickBot="1" x14ac:dyDescent="0.3">
      <c r="E377" s="62">
        <v>56.72</v>
      </c>
      <c r="H377" s="62">
        <v>56.72</v>
      </c>
    </row>
    <row r="378" spans="5:8" ht="16.5" thickTop="1" thickBot="1" x14ac:dyDescent="0.3">
      <c r="E378" s="62">
        <v>56.72</v>
      </c>
      <c r="H378" s="62">
        <v>56.72</v>
      </c>
    </row>
    <row r="379" spans="5:8" ht="16.5" thickTop="1" thickBot="1" x14ac:dyDescent="0.3">
      <c r="E379" s="62">
        <v>81.13</v>
      </c>
      <c r="H379" s="62">
        <v>81.13</v>
      </c>
    </row>
    <row r="380" spans="5:8" ht="16.5" thickTop="1" thickBot="1" x14ac:dyDescent="0.3">
      <c r="E380" s="62">
        <v>81.13</v>
      </c>
      <c r="H380" s="62">
        <v>81.13</v>
      </c>
    </row>
    <row r="381" spans="5:8" ht="16.5" thickTop="1" thickBot="1" x14ac:dyDescent="0.3">
      <c r="E381" s="62">
        <v>83.84</v>
      </c>
      <c r="H381" s="62">
        <v>83.84</v>
      </c>
    </row>
    <row r="382" spans="5:8" ht="16.5" thickTop="1" thickBot="1" x14ac:dyDescent="0.3">
      <c r="E382" s="62">
        <v>81.13</v>
      </c>
      <c r="H382" s="62">
        <v>81.13</v>
      </c>
    </row>
    <row r="383" spans="5:8" ht="16.5" thickTop="1" thickBot="1" x14ac:dyDescent="0.3">
      <c r="E383" s="62">
        <v>105.54</v>
      </c>
      <c r="H383" s="62">
        <v>105.54</v>
      </c>
    </row>
    <row r="384" spans="5:8" ht="16.5" thickTop="1" thickBot="1" x14ac:dyDescent="0.3">
      <c r="E384" s="62">
        <v>56.72</v>
      </c>
      <c r="H384" s="62">
        <v>56.72</v>
      </c>
    </row>
    <row r="385" spans="5:8" ht="16.5" thickTop="1" thickBot="1" x14ac:dyDescent="0.3">
      <c r="E385" s="62">
        <v>51.29</v>
      </c>
      <c r="H385" s="62">
        <v>51.29</v>
      </c>
    </row>
    <row r="386" spans="5:8" ht="16.5" thickTop="1" thickBot="1" x14ac:dyDescent="0.3">
      <c r="E386" s="62">
        <v>29.59</v>
      </c>
      <c r="H386" s="62">
        <v>29.59</v>
      </c>
    </row>
    <row r="387" spans="5:8" ht="16.5" thickTop="1" thickBot="1" x14ac:dyDescent="0.3">
      <c r="E387" s="62">
        <v>29.59</v>
      </c>
      <c r="H387" s="62">
        <v>29.59</v>
      </c>
    </row>
    <row r="388" spans="5:8" ht="16.5" thickTop="1" thickBot="1" x14ac:dyDescent="0.3">
      <c r="E388" s="62">
        <v>29.59</v>
      </c>
      <c r="H388" s="62">
        <v>29.59</v>
      </c>
    </row>
    <row r="389" spans="5:8" ht="16.5" thickTop="1" thickBot="1" x14ac:dyDescent="0.3">
      <c r="E389" s="62">
        <v>29.59</v>
      </c>
      <c r="H389" s="62">
        <v>29.59</v>
      </c>
    </row>
    <row r="390" spans="5:8" ht="16.5" thickTop="1" thickBot="1" x14ac:dyDescent="0.3">
      <c r="E390" s="62">
        <v>29.59</v>
      </c>
      <c r="H390" s="62">
        <v>29.59</v>
      </c>
    </row>
    <row r="391" spans="5:8" ht="16.5" thickTop="1" thickBot="1" x14ac:dyDescent="0.3">
      <c r="E391" s="62">
        <v>29.59</v>
      </c>
      <c r="H391" s="62">
        <v>29.59</v>
      </c>
    </row>
    <row r="392" spans="5:8" ht="16.5" thickTop="1" thickBot="1" x14ac:dyDescent="0.3">
      <c r="E392" s="62">
        <v>29.59</v>
      </c>
      <c r="H392" s="62">
        <v>29.59</v>
      </c>
    </row>
    <row r="393" spans="5:8" ht="16.5" thickTop="1" thickBot="1" x14ac:dyDescent="0.3">
      <c r="E393" s="62">
        <v>29.59</v>
      </c>
      <c r="H393" s="62">
        <v>29.59</v>
      </c>
    </row>
    <row r="394" spans="5:8" ht="16.5" thickTop="1" thickBot="1" x14ac:dyDescent="0.3">
      <c r="E394" s="62">
        <v>54.01</v>
      </c>
      <c r="H394" s="62">
        <v>54.01</v>
      </c>
    </row>
    <row r="395" spans="5:8" ht="16.5" thickTop="1" thickBot="1" x14ac:dyDescent="0.3">
      <c r="E395" s="62">
        <v>70.28</v>
      </c>
      <c r="H395" s="62">
        <v>70.28</v>
      </c>
    </row>
    <row r="396" spans="5:8" ht="16.5" thickTop="1" thickBot="1" x14ac:dyDescent="0.3">
      <c r="E396" s="62">
        <v>70.28</v>
      </c>
      <c r="H396" s="62">
        <v>70.28</v>
      </c>
    </row>
    <row r="397" spans="5:8" ht="16.5" thickTop="1" thickBot="1" x14ac:dyDescent="0.3">
      <c r="E397" s="62">
        <v>29.59</v>
      </c>
      <c r="H397" s="62">
        <v>29.59</v>
      </c>
    </row>
    <row r="398" spans="5:8" ht="16.5" thickTop="1" thickBot="1" x14ac:dyDescent="0.3">
      <c r="E398" s="62">
        <v>29.59</v>
      </c>
      <c r="H398" s="62">
        <v>29.59</v>
      </c>
    </row>
    <row r="399" spans="5:8" ht="16.5" thickTop="1" thickBot="1" x14ac:dyDescent="0.3">
      <c r="E399" s="62">
        <v>29.59</v>
      </c>
      <c r="H399" s="62">
        <v>29.59</v>
      </c>
    </row>
    <row r="400" spans="5:8" ht="16.5" thickTop="1" thickBot="1" x14ac:dyDescent="0.3">
      <c r="E400" s="62">
        <v>29.59</v>
      </c>
      <c r="H400" s="62">
        <v>29.59</v>
      </c>
    </row>
    <row r="401" spans="5:8" ht="16.5" thickTop="1" thickBot="1" x14ac:dyDescent="0.3">
      <c r="E401" s="62">
        <v>29.59</v>
      </c>
      <c r="H401" s="62">
        <v>29.59</v>
      </c>
    </row>
    <row r="402" spans="5:8" ht="16.5" thickTop="1" thickBot="1" x14ac:dyDescent="0.3">
      <c r="E402" s="62">
        <v>29.59</v>
      </c>
      <c r="H402" s="62">
        <v>29.59</v>
      </c>
    </row>
    <row r="403" spans="5:8" ht="16.5" thickTop="1" thickBot="1" x14ac:dyDescent="0.3">
      <c r="E403" s="62">
        <v>29.59</v>
      </c>
      <c r="H403" s="62">
        <v>29.59</v>
      </c>
    </row>
    <row r="404" spans="5:8" ht="16.5" thickTop="1" thickBot="1" x14ac:dyDescent="0.3">
      <c r="E404" s="62">
        <v>86.56</v>
      </c>
      <c r="H404" s="62">
        <v>86.56</v>
      </c>
    </row>
    <row r="405" spans="5:8" ht="16.5" thickTop="1" thickBot="1" x14ac:dyDescent="0.3">
      <c r="E405" s="62">
        <v>78.42</v>
      </c>
      <c r="H405" s="62">
        <v>78.42</v>
      </c>
    </row>
    <row r="406" spans="5:8" ht="16.5" thickTop="1" thickBot="1" x14ac:dyDescent="0.3">
      <c r="E406" s="62">
        <v>80.05</v>
      </c>
      <c r="H406" s="62">
        <v>80.05</v>
      </c>
    </row>
    <row r="407" spans="5:8" ht="16.5" thickTop="1" thickBot="1" x14ac:dyDescent="0.3">
      <c r="E407" s="62">
        <v>62.14</v>
      </c>
      <c r="H407" s="62">
        <v>62.14</v>
      </c>
    </row>
    <row r="408" spans="5:8" ht="16.5" thickTop="1" thickBot="1" x14ac:dyDescent="0.3">
      <c r="E408" s="62">
        <v>62.14</v>
      </c>
      <c r="H408" s="62">
        <v>62.14</v>
      </c>
    </row>
    <row r="409" spans="5:8" ht="16.5" thickTop="1" thickBot="1" x14ac:dyDescent="0.3">
      <c r="E409" s="62">
        <v>81.13</v>
      </c>
      <c r="H409" s="62">
        <v>81.13</v>
      </c>
    </row>
    <row r="410" spans="5:8" ht="16.5" thickTop="1" thickBot="1" x14ac:dyDescent="0.3">
      <c r="E410" s="62">
        <v>67.569999999999993</v>
      </c>
      <c r="H410" s="62">
        <v>67.569999999999993</v>
      </c>
    </row>
    <row r="411" spans="5:8" ht="16.5" thickTop="1" thickBot="1" x14ac:dyDescent="0.3">
      <c r="E411" s="62">
        <v>87.91</v>
      </c>
      <c r="H411" s="62">
        <v>87.91</v>
      </c>
    </row>
    <row r="412" spans="5:8" ht="16.5" thickTop="1" thickBot="1" x14ac:dyDescent="0.3">
      <c r="E412" s="62">
        <v>97.41</v>
      </c>
      <c r="H412" s="62">
        <v>97.41</v>
      </c>
    </row>
    <row r="413" spans="5:8" ht="16.5" thickTop="1" thickBot="1" x14ac:dyDescent="0.3">
      <c r="E413" s="62">
        <v>70.28</v>
      </c>
      <c r="H413" s="62">
        <v>70.28</v>
      </c>
    </row>
    <row r="414" spans="5:8" ht="16.5" thickTop="1" thickBot="1" x14ac:dyDescent="0.3">
      <c r="E414" s="62">
        <v>87.91</v>
      </c>
      <c r="H414" s="62">
        <v>87.91</v>
      </c>
    </row>
    <row r="415" spans="5:8" ht="16.5" thickTop="1" thickBot="1" x14ac:dyDescent="0.3">
      <c r="E415" s="62">
        <v>70.28</v>
      </c>
      <c r="H415" s="62">
        <v>70.28</v>
      </c>
    </row>
    <row r="416" spans="5:8" ht="16.5" thickTop="1" thickBot="1" x14ac:dyDescent="0.3">
      <c r="E416" s="62">
        <v>87.91</v>
      </c>
      <c r="H416" s="62">
        <v>87.91</v>
      </c>
    </row>
    <row r="417" spans="5:8" ht="16.5" thickTop="1" thickBot="1" x14ac:dyDescent="0.3">
      <c r="E417" s="62">
        <v>70.28</v>
      </c>
      <c r="H417" s="62">
        <v>70.28</v>
      </c>
    </row>
    <row r="418" spans="5:8" ht="16.5" thickTop="1" thickBot="1" x14ac:dyDescent="0.3">
      <c r="E418" s="62">
        <v>70.28</v>
      </c>
      <c r="H418" s="62">
        <v>70.28</v>
      </c>
    </row>
    <row r="419" spans="5:8" ht="16.5" thickTop="1" thickBot="1" x14ac:dyDescent="0.3">
      <c r="E419" s="62">
        <v>262.88</v>
      </c>
      <c r="H419" s="62">
        <v>262.88</v>
      </c>
    </row>
    <row r="420" spans="5:8" ht="16.5" thickTop="1" thickBot="1" x14ac:dyDescent="0.3">
      <c r="E420" s="62">
        <v>219.47</v>
      </c>
      <c r="H420" s="62">
        <v>219.47</v>
      </c>
    </row>
    <row r="421" spans="5:8" ht="16.5" thickTop="1" thickBot="1" x14ac:dyDescent="0.3">
      <c r="E421" s="62">
        <v>262.88</v>
      </c>
      <c r="H421" s="62">
        <v>262.88</v>
      </c>
    </row>
    <row r="422" spans="5:8" ht="16.5" thickTop="1" thickBot="1" x14ac:dyDescent="0.3">
      <c r="E422" s="62">
        <v>262.88</v>
      </c>
      <c r="H422" s="62">
        <v>262.88</v>
      </c>
    </row>
    <row r="423" spans="5:8" ht="16.5" thickTop="1" thickBot="1" x14ac:dyDescent="0.3">
      <c r="E423" s="62">
        <v>219.47</v>
      </c>
      <c r="H423" s="62">
        <v>219.47</v>
      </c>
    </row>
    <row r="424" spans="5:8" ht="16.5" thickTop="1" thickBot="1" x14ac:dyDescent="0.3">
      <c r="E424" s="62">
        <v>262.88</v>
      </c>
      <c r="H424" s="62">
        <v>262.88</v>
      </c>
    </row>
    <row r="425" spans="5:8" ht="16.5" thickTop="1" thickBot="1" x14ac:dyDescent="0.3">
      <c r="E425" s="62">
        <v>203.2</v>
      </c>
      <c r="H425" s="62">
        <v>203.2</v>
      </c>
    </row>
    <row r="426" spans="5:8" ht="16.5" thickTop="1" thickBot="1" x14ac:dyDescent="0.3">
      <c r="E426" s="62">
        <v>284.58</v>
      </c>
      <c r="H426" s="62">
        <v>284.58</v>
      </c>
    </row>
    <row r="427" spans="5:8" ht="16.5" thickTop="1" thickBot="1" x14ac:dyDescent="0.3">
      <c r="E427" s="62">
        <v>284.58</v>
      </c>
      <c r="H427" s="62">
        <v>284.58</v>
      </c>
    </row>
    <row r="428" spans="5:8" ht="16.5" thickTop="1" thickBot="1" x14ac:dyDescent="0.3">
      <c r="E428" s="62">
        <v>203.2</v>
      </c>
      <c r="H428" s="62">
        <v>203.2</v>
      </c>
    </row>
    <row r="429" spans="5:8" ht="16.5" thickTop="1" thickBot="1" x14ac:dyDescent="0.3">
      <c r="E429" s="62">
        <v>268.3</v>
      </c>
      <c r="H429" s="62">
        <v>268.3</v>
      </c>
    </row>
    <row r="430" spans="5:8" ht="16.5" thickTop="1" thickBot="1" x14ac:dyDescent="0.3">
      <c r="E430" s="62">
        <v>113.68</v>
      </c>
      <c r="H430" s="62">
        <v>113.68</v>
      </c>
    </row>
    <row r="431" spans="5:8" ht="16.5" thickTop="1" thickBot="1" x14ac:dyDescent="0.3">
      <c r="E431" s="62">
        <v>113.68</v>
      </c>
      <c r="H431" s="62">
        <v>113.68</v>
      </c>
    </row>
    <row r="432" spans="5:8" ht="16.5" thickTop="1" thickBot="1" x14ac:dyDescent="0.3">
      <c r="E432" s="62">
        <v>82.49</v>
      </c>
      <c r="H432" s="62">
        <v>82.49</v>
      </c>
    </row>
    <row r="433" spans="5:8" ht="16.5" thickTop="1" thickBot="1" x14ac:dyDescent="0.3">
      <c r="E433" s="62">
        <v>82.49</v>
      </c>
      <c r="H433" s="62">
        <v>82.49</v>
      </c>
    </row>
    <row r="434" spans="5:8" ht="16.5" thickTop="1" thickBot="1" x14ac:dyDescent="0.3">
      <c r="E434" s="62">
        <v>82.49</v>
      </c>
      <c r="H434" s="62">
        <v>82.49</v>
      </c>
    </row>
    <row r="435" spans="5:8" ht="16.5" thickTop="1" thickBot="1" x14ac:dyDescent="0.3">
      <c r="E435" s="62">
        <v>82.49</v>
      </c>
      <c r="H435" s="62">
        <v>82.49</v>
      </c>
    </row>
    <row r="436" spans="5:8" ht="16.5" thickTop="1" thickBot="1" x14ac:dyDescent="0.3">
      <c r="E436" s="62">
        <v>110.97</v>
      </c>
      <c r="H436" s="62">
        <v>110.97</v>
      </c>
    </row>
    <row r="437" spans="5:8" ht="16.5" thickTop="1" thickBot="1" x14ac:dyDescent="0.3">
      <c r="E437" s="62">
        <v>67.569999999999993</v>
      </c>
      <c r="H437" s="62">
        <v>67.569999999999993</v>
      </c>
    </row>
    <row r="438" spans="5:8" ht="16.5" thickTop="1" thickBot="1" x14ac:dyDescent="0.3">
      <c r="E438" s="62">
        <v>43.16</v>
      </c>
      <c r="H438" s="62">
        <v>43.16</v>
      </c>
    </row>
    <row r="439" spans="5:8" ht="16.5" thickTop="1" thickBot="1" x14ac:dyDescent="0.3">
      <c r="E439" s="62">
        <v>127.25</v>
      </c>
      <c r="H439" s="62">
        <v>127.25</v>
      </c>
    </row>
    <row r="440" spans="5:8" ht="16.5" thickTop="1" thickBot="1" x14ac:dyDescent="0.3">
      <c r="E440" s="62">
        <v>127.25</v>
      </c>
      <c r="H440" s="62">
        <v>127.25</v>
      </c>
    </row>
    <row r="441" spans="5:8" ht="16.5" thickTop="1" thickBot="1" x14ac:dyDescent="0.3">
      <c r="E441" s="62">
        <v>29.59</v>
      </c>
      <c r="H441" s="62">
        <v>29.59</v>
      </c>
    </row>
    <row r="442" spans="5:8" ht="16.5" thickTop="1" thickBot="1" x14ac:dyDescent="0.3">
      <c r="E442" s="62">
        <v>40.44</v>
      </c>
      <c r="H442" s="62">
        <v>40.44</v>
      </c>
    </row>
    <row r="443" spans="5:8" ht="16.5" thickTop="1" thickBot="1" x14ac:dyDescent="0.3">
      <c r="E443" s="62">
        <v>40.44</v>
      </c>
      <c r="H443" s="62">
        <v>40.44</v>
      </c>
    </row>
    <row r="444" spans="5:8" ht="16.5" thickTop="1" thickBot="1" x14ac:dyDescent="0.3">
      <c r="E444" s="62">
        <v>45.87</v>
      </c>
      <c r="H444" s="62">
        <v>45.87</v>
      </c>
    </row>
    <row r="445" spans="5:8" ht="16.5" thickTop="1" thickBot="1" x14ac:dyDescent="0.3">
      <c r="E445" s="62">
        <v>89.27</v>
      </c>
      <c r="H445" s="62">
        <v>89.27</v>
      </c>
    </row>
    <row r="446" spans="5:8" ht="16.5" thickTop="1" thickBot="1" x14ac:dyDescent="0.3">
      <c r="E446" s="62">
        <v>81.13</v>
      </c>
      <c r="H446" s="62">
        <v>81.13</v>
      </c>
    </row>
    <row r="447" spans="5:8" ht="16.5" thickTop="1" thickBot="1" x14ac:dyDescent="0.3">
      <c r="E447" s="62">
        <v>56.72</v>
      </c>
      <c r="H447" s="62">
        <v>56.72</v>
      </c>
    </row>
    <row r="448" spans="5:8" ht="16.5" thickTop="1" thickBot="1" x14ac:dyDescent="0.3">
      <c r="E448" s="62">
        <v>13.32</v>
      </c>
      <c r="H448" s="62">
        <v>13.32</v>
      </c>
    </row>
    <row r="449" spans="5:8" ht="16.5" thickTop="1" thickBot="1" x14ac:dyDescent="0.3">
      <c r="E449" s="62">
        <v>35.020000000000003</v>
      </c>
      <c r="H449" s="62">
        <v>35.020000000000003</v>
      </c>
    </row>
    <row r="450" spans="5:8" ht="16.5" thickTop="1" thickBot="1" x14ac:dyDescent="0.3">
      <c r="E450" s="62">
        <v>13.32</v>
      </c>
      <c r="H450" s="62">
        <v>13.32</v>
      </c>
    </row>
    <row r="451" spans="5:8" ht="16.5" thickTop="1" thickBot="1" x14ac:dyDescent="0.3">
      <c r="E451" s="62">
        <v>72.989999999999995</v>
      </c>
      <c r="H451" s="62">
        <v>72.989999999999995</v>
      </c>
    </row>
    <row r="452" spans="5:8" ht="16.5" thickTop="1" thickBot="1" x14ac:dyDescent="0.3">
      <c r="E452" s="62">
        <v>40.44</v>
      </c>
      <c r="H452" s="62">
        <v>40.44</v>
      </c>
    </row>
    <row r="453" spans="5:8" ht="16.5" thickTop="1" thickBot="1" x14ac:dyDescent="0.3">
      <c r="E453" s="62">
        <v>24.17</v>
      </c>
      <c r="H453" s="62">
        <v>24.17</v>
      </c>
    </row>
    <row r="454" spans="5:8" ht="16.5" thickTop="1" thickBot="1" x14ac:dyDescent="0.3">
      <c r="E454" s="62">
        <v>78.42</v>
      </c>
      <c r="H454" s="62">
        <v>78.42</v>
      </c>
    </row>
    <row r="455" spans="5:8" ht="16.5" thickTop="1" thickBot="1" x14ac:dyDescent="0.3">
      <c r="E455" s="62">
        <v>35.020000000000003</v>
      </c>
      <c r="H455" s="62">
        <v>35.020000000000003</v>
      </c>
    </row>
    <row r="456" spans="5:8" ht="16.5" thickTop="1" thickBot="1" x14ac:dyDescent="0.3">
      <c r="E456" s="62">
        <v>35.020000000000003</v>
      </c>
      <c r="H456" s="62">
        <v>35.020000000000003</v>
      </c>
    </row>
    <row r="457" spans="5:8" ht="16.5" thickTop="1" thickBot="1" x14ac:dyDescent="0.3">
      <c r="E457" s="62">
        <v>35.020000000000003</v>
      </c>
      <c r="H457" s="62">
        <v>35.020000000000003</v>
      </c>
    </row>
    <row r="458" spans="5:8" ht="16.5" thickTop="1" thickBot="1" x14ac:dyDescent="0.3">
      <c r="E458" s="62">
        <v>35.020000000000003</v>
      </c>
      <c r="H458" s="62">
        <v>35.020000000000003</v>
      </c>
    </row>
    <row r="459" spans="5:8" ht="16.5" thickTop="1" thickBot="1" x14ac:dyDescent="0.3">
      <c r="E459" s="62">
        <v>35.020000000000003</v>
      </c>
      <c r="H459" s="62">
        <v>35.020000000000003</v>
      </c>
    </row>
    <row r="460" spans="5:8" ht="16.5" thickTop="1" thickBot="1" x14ac:dyDescent="0.3">
      <c r="E460" s="62">
        <v>35.020000000000003</v>
      </c>
      <c r="H460" s="62">
        <v>35.020000000000003</v>
      </c>
    </row>
    <row r="461" spans="5:8" ht="16.5" thickTop="1" thickBot="1" x14ac:dyDescent="0.3">
      <c r="E461" s="62">
        <v>45.87</v>
      </c>
      <c r="H461" s="62">
        <v>45.87</v>
      </c>
    </row>
    <row r="462" spans="5:8" ht="16.5" thickTop="1" thickBot="1" x14ac:dyDescent="0.3">
      <c r="E462" s="62">
        <v>45.87</v>
      </c>
      <c r="H462" s="62">
        <v>45.87</v>
      </c>
    </row>
    <row r="463" spans="5:8" ht="16.5" thickTop="1" thickBot="1" x14ac:dyDescent="0.3">
      <c r="E463" s="62">
        <v>45.87</v>
      </c>
      <c r="H463" s="62">
        <v>45.87</v>
      </c>
    </row>
    <row r="464" spans="5:8" ht="16.5" thickTop="1" thickBot="1" x14ac:dyDescent="0.3">
      <c r="E464" s="62">
        <v>45.87</v>
      </c>
      <c r="H464" s="62">
        <v>45.87</v>
      </c>
    </row>
    <row r="465" spans="5:8" ht="16.5" thickTop="1" thickBot="1" x14ac:dyDescent="0.3">
      <c r="E465" s="62">
        <v>35.020000000000003</v>
      </c>
      <c r="H465" s="62">
        <v>35.020000000000003</v>
      </c>
    </row>
    <row r="466" spans="5:8" ht="16.5" thickTop="1" thickBot="1" x14ac:dyDescent="0.3">
      <c r="E466" s="62">
        <v>35.020000000000003</v>
      </c>
      <c r="H466" s="62">
        <v>35.020000000000003</v>
      </c>
    </row>
    <row r="467" spans="5:8" ht="16.5" thickTop="1" thickBot="1" x14ac:dyDescent="0.3">
      <c r="E467" s="62">
        <v>35.020000000000003</v>
      </c>
      <c r="H467" s="62">
        <v>35.020000000000003</v>
      </c>
    </row>
    <row r="468" spans="5:8" ht="16.5" thickTop="1" thickBot="1" x14ac:dyDescent="0.3">
      <c r="E468" s="62">
        <v>35.020000000000003</v>
      </c>
      <c r="H468" s="62">
        <v>35.020000000000003</v>
      </c>
    </row>
    <row r="469" spans="5:8" ht="16.5" thickTop="1" thickBot="1" x14ac:dyDescent="0.3">
      <c r="E469" s="62">
        <v>14.94</v>
      </c>
      <c r="H469" s="62">
        <v>14.94</v>
      </c>
    </row>
    <row r="470" spans="5:8" ht="16.5" thickTop="1" thickBot="1" x14ac:dyDescent="0.3">
      <c r="E470" s="62">
        <v>56.72</v>
      </c>
      <c r="H470" s="62">
        <v>56.72</v>
      </c>
    </row>
    <row r="471" spans="5:8" ht="16.5" thickTop="1" thickBot="1" x14ac:dyDescent="0.3">
      <c r="E471" s="62">
        <v>40.44</v>
      </c>
      <c r="H471" s="62">
        <v>40.44</v>
      </c>
    </row>
    <row r="472" spans="5:8" ht="16.5" thickTop="1" thickBot="1" x14ac:dyDescent="0.3">
      <c r="E472" s="62">
        <v>45.87</v>
      </c>
      <c r="H472" s="62">
        <v>45.87</v>
      </c>
    </row>
    <row r="473" spans="5:8" ht="16.5" thickTop="1" thickBot="1" x14ac:dyDescent="0.3">
      <c r="E473" s="62">
        <v>45.87</v>
      </c>
      <c r="H473" s="62">
        <v>45.87</v>
      </c>
    </row>
    <row r="474" spans="5:8" ht="16.5" thickTop="1" thickBot="1" x14ac:dyDescent="0.3">
      <c r="E474" s="62">
        <v>26.88</v>
      </c>
      <c r="H474" s="62">
        <v>26.88</v>
      </c>
    </row>
    <row r="475" spans="5:8" ht="16.5" thickTop="1" thickBot="1" x14ac:dyDescent="0.3">
      <c r="E475" s="62">
        <v>78.42</v>
      </c>
      <c r="H475" s="62">
        <v>78.42</v>
      </c>
    </row>
    <row r="476" spans="5:8" ht="16.5" thickTop="1" thickBot="1" x14ac:dyDescent="0.3">
      <c r="E476" s="62">
        <v>176.07</v>
      </c>
      <c r="H476" s="62">
        <v>176.07</v>
      </c>
    </row>
    <row r="477" spans="5:8" ht="16.5" thickTop="1" thickBot="1" x14ac:dyDescent="0.3">
      <c r="E477" s="62">
        <v>127.25</v>
      </c>
      <c r="H477" s="62">
        <v>127.25</v>
      </c>
    </row>
    <row r="478" spans="5:8" ht="16.5" thickTop="1" thickBot="1" x14ac:dyDescent="0.3">
      <c r="E478" s="62">
        <v>224.9</v>
      </c>
      <c r="H478" s="62">
        <v>224.9</v>
      </c>
    </row>
    <row r="479" spans="5:8" ht="16.5" thickTop="1" thickBot="1" x14ac:dyDescent="0.3">
      <c r="E479" s="62">
        <v>211.34</v>
      </c>
      <c r="H479" s="62">
        <v>211.34</v>
      </c>
    </row>
    <row r="480" spans="5:8" ht="16.5" thickTop="1" thickBot="1" x14ac:dyDescent="0.3">
      <c r="E480" s="62">
        <v>157.08000000000001</v>
      </c>
      <c r="H480" s="62">
        <v>157.08000000000001</v>
      </c>
    </row>
    <row r="481" spans="5:8" ht="16.5" thickTop="1" thickBot="1" x14ac:dyDescent="0.3">
      <c r="E481" s="62">
        <v>192.35</v>
      </c>
      <c r="H481" s="62">
        <v>192.35</v>
      </c>
    </row>
    <row r="482" spans="5:8" ht="16.5" thickTop="1" thickBot="1" x14ac:dyDescent="0.3">
      <c r="E482" s="62">
        <v>16.57</v>
      </c>
      <c r="H482" s="62">
        <v>16.57</v>
      </c>
    </row>
    <row r="483" spans="5:8" ht="16.5" thickTop="1" thickBot="1" x14ac:dyDescent="0.3">
      <c r="E483" s="62">
        <v>50.75</v>
      </c>
      <c r="H483" s="62">
        <v>50.75</v>
      </c>
    </row>
    <row r="484" spans="5:8" ht="16.5" thickTop="1" thickBot="1" x14ac:dyDescent="0.3">
      <c r="E484" s="62">
        <v>24.17</v>
      </c>
      <c r="H484" s="62">
        <v>24.17</v>
      </c>
    </row>
    <row r="485" spans="5:8" ht="16.5" thickTop="1" thickBot="1" x14ac:dyDescent="0.3">
      <c r="E485" s="62">
        <v>31.22</v>
      </c>
      <c r="H485" s="62">
        <v>31.22</v>
      </c>
    </row>
    <row r="486" spans="5:8" ht="16.5" thickTop="1" thickBot="1" x14ac:dyDescent="0.3">
      <c r="E486" s="62">
        <v>47.5</v>
      </c>
      <c r="H486" s="62">
        <v>47.5</v>
      </c>
    </row>
    <row r="487" spans="5:8" ht="16.5" thickTop="1" thickBot="1" x14ac:dyDescent="0.3">
      <c r="E487" s="62">
        <v>71.64</v>
      </c>
      <c r="H487" s="62">
        <v>71.64</v>
      </c>
    </row>
    <row r="488" spans="5:8" ht="16.5" thickTop="1" thickBot="1" x14ac:dyDescent="0.3">
      <c r="E488" s="62">
        <v>17.11</v>
      </c>
      <c r="H488" s="62">
        <v>17.11</v>
      </c>
    </row>
    <row r="489" spans="5:8" ht="16.5" thickTop="1" thickBot="1" x14ac:dyDescent="0.3">
      <c r="E489" s="62">
        <v>25.25</v>
      </c>
      <c r="H489" s="62">
        <v>25.25</v>
      </c>
    </row>
    <row r="490" spans="5:8" ht="16.5" thickTop="1" thickBot="1" x14ac:dyDescent="0.3">
      <c r="E490" s="62">
        <v>12.23</v>
      </c>
      <c r="H490" s="62">
        <v>12.23</v>
      </c>
    </row>
    <row r="491" spans="5:8" ht="16.5" thickTop="1" thickBot="1" x14ac:dyDescent="0.3">
      <c r="E491" s="62">
        <v>18.739999999999998</v>
      </c>
      <c r="H491" s="62">
        <v>18.739999999999998</v>
      </c>
    </row>
    <row r="492" spans="5:8" ht="16.5" thickTop="1" thickBot="1" x14ac:dyDescent="0.3">
      <c r="E492" s="62">
        <v>119.11</v>
      </c>
      <c r="H492" s="62">
        <v>119.11</v>
      </c>
    </row>
    <row r="493" spans="5:8" ht="16.5" thickTop="1" thickBot="1" x14ac:dyDescent="0.3">
      <c r="E493" s="62">
        <v>116.4</v>
      </c>
      <c r="H493" s="62">
        <v>116.4</v>
      </c>
    </row>
    <row r="494" spans="5:8" ht="16.5" thickTop="1" thickBot="1" x14ac:dyDescent="0.3">
      <c r="E494" s="62">
        <v>64.86</v>
      </c>
      <c r="H494" s="62">
        <v>64.86</v>
      </c>
    </row>
    <row r="495" spans="5:8" ht="16.5" thickTop="1" thickBot="1" x14ac:dyDescent="0.3">
      <c r="E495" s="62">
        <v>59.43</v>
      </c>
      <c r="H495" s="62">
        <v>59.43</v>
      </c>
    </row>
    <row r="496" spans="5:8" ht="16.5" thickTop="1" thickBot="1" x14ac:dyDescent="0.3">
      <c r="E496" s="62">
        <v>146.22999999999999</v>
      </c>
      <c r="H496" s="62">
        <v>146.22999999999999</v>
      </c>
    </row>
    <row r="497" spans="5:8" ht="16.5" thickTop="1" thickBot="1" x14ac:dyDescent="0.3">
      <c r="E497" s="62">
        <v>138.1</v>
      </c>
      <c r="H497" s="62">
        <v>138.1</v>
      </c>
    </row>
    <row r="498" spans="5:8" ht="16.5" thickTop="1" thickBot="1" x14ac:dyDescent="0.3">
      <c r="E498" s="62">
        <v>78.42</v>
      </c>
      <c r="H498" s="62">
        <v>78.42</v>
      </c>
    </row>
    <row r="499" spans="5:8" ht="16.5" thickTop="1" thickBot="1" x14ac:dyDescent="0.3">
      <c r="E499" s="62">
        <v>87.91</v>
      </c>
      <c r="H499" s="62">
        <v>87.91</v>
      </c>
    </row>
    <row r="500" spans="5:8" ht="16.5" thickTop="1" thickBot="1" x14ac:dyDescent="0.3">
      <c r="E500" s="62">
        <v>94.69</v>
      </c>
      <c r="H500" s="62">
        <v>94.69</v>
      </c>
    </row>
    <row r="501" spans="5:8" ht="16.5" thickTop="1" thickBot="1" x14ac:dyDescent="0.3">
      <c r="E501" s="62">
        <v>139.72</v>
      </c>
      <c r="H501" s="62">
        <v>139.72</v>
      </c>
    </row>
    <row r="502" spans="5:8" ht="16.5" thickTop="1" thickBot="1" x14ac:dyDescent="0.3">
      <c r="E502" s="62">
        <v>116.4</v>
      </c>
      <c r="H502" s="62">
        <v>116.4</v>
      </c>
    </row>
    <row r="503" spans="5:8" ht="16.5" thickTop="1" thickBot="1" x14ac:dyDescent="0.3">
      <c r="E503" s="62">
        <v>75.709999999999994</v>
      </c>
      <c r="H503" s="62">
        <v>75.709999999999994</v>
      </c>
    </row>
    <row r="504" spans="5:8" ht="16.5" thickTop="1" thickBot="1" x14ac:dyDescent="0.3">
      <c r="E504" s="62">
        <v>100.12</v>
      </c>
      <c r="H504" s="62">
        <v>100.12</v>
      </c>
    </row>
    <row r="505" spans="5:8" ht="16.5" thickTop="1" thickBot="1" x14ac:dyDescent="0.3">
      <c r="E505" s="62">
        <v>67.510000000000005</v>
      </c>
      <c r="H505" s="62">
        <v>67.510000000000005</v>
      </c>
    </row>
    <row r="506" spans="5:8" ht="16.5" thickTop="1" thickBot="1" x14ac:dyDescent="0.3">
      <c r="E506" s="62">
        <v>82.76</v>
      </c>
      <c r="H506" s="62">
        <v>82.76</v>
      </c>
    </row>
    <row r="507" spans="5:8" ht="16.5" thickTop="1" thickBot="1" x14ac:dyDescent="0.3">
      <c r="E507" s="62">
        <v>83.84</v>
      </c>
      <c r="H507" s="62">
        <v>83.84</v>
      </c>
    </row>
    <row r="508" spans="5:8" ht="16.5" thickTop="1" thickBot="1" x14ac:dyDescent="0.3">
      <c r="E508" s="62">
        <v>83.84</v>
      </c>
      <c r="H508" s="62">
        <v>83.84</v>
      </c>
    </row>
    <row r="509" spans="5:8" ht="16.5" thickTop="1" thickBot="1" x14ac:dyDescent="0.3">
      <c r="E509" s="62">
        <v>761.99</v>
      </c>
      <c r="H509" s="62">
        <v>761.99</v>
      </c>
    </row>
    <row r="510" spans="5:8" ht="16.5" thickTop="1" thickBot="1" x14ac:dyDescent="0.3">
      <c r="E510" s="62">
        <v>110.97</v>
      </c>
      <c r="H510" s="62">
        <v>110.97</v>
      </c>
    </row>
    <row r="511" spans="5:8" ht="16.5" thickTop="1" thickBot="1" x14ac:dyDescent="0.3">
      <c r="E511" s="62">
        <v>222.19</v>
      </c>
      <c r="H511" s="62">
        <v>222.19</v>
      </c>
    </row>
    <row r="512" spans="5:8" ht="16.5" thickTop="1" thickBot="1" x14ac:dyDescent="0.3">
      <c r="E512" s="62">
        <v>148.94999999999999</v>
      </c>
      <c r="H512" s="62">
        <v>148.94999999999999</v>
      </c>
    </row>
    <row r="513" spans="5:8" ht="16.5" thickTop="1" thickBot="1" x14ac:dyDescent="0.3">
      <c r="E513" s="62">
        <v>219.47</v>
      </c>
      <c r="H513" s="62">
        <v>219.47</v>
      </c>
    </row>
    <row r="514" spans="5:8" ht="16.5" thickTop="1" thickBot="1" x14ac:dyDescent="0.3">
      <c r="E514" s="62">
        <v>273.73</v>
      </c>
      <c r="H514" s="62">
        <v>273.73</v>
      </c>
    </row>
    <row r="515" spans="5:8" ht="16.5" thickTop="1" thickBot="1" x14ac:dyDescent="0.3">
      <c r="E515" s="62">
        <v>205.91</v>
      </c>
      <c r="H515" s="62">
        <v>205.91</v>
      </c>
    </row>
    <row r="516" spans="5:8" ht="16.5" thickTop="1" thickBot="1" x14ac:dyDescent="0.3">
      <c r="E516" s="62">
        <v>224.9</v>
      </c>
      <c r="H516" s="62">
        <v>224.9</v>
      </c>
    </row>
    <row r="517" spans="5:8" ht="16.5" thickTop="1" thickBot="1" x14ac:dyDescent="0.3">
      <c r="E517" s="62">
        <v>235.75</v>
      </c>
      <c r="H517" s="62">
        <v>235.75</v>
      </c>
    </row>
    <row r="518" spans="5:8" ht="16.5" thickTop="1" thickBot="1" x14ac:dyDescent="0.3">
      <c r="E518" s="62">
        <v>235.75</v>
      </c>
      <c r="H518" s="62">
        <v>235.75</v>
      </c>
    </row>
    <row r="519" spans="5:8" ht="16.5" thickTop="1" thickBot="1" x14ac:dyDescent="0.3">
      <c r="E519" s="62">
        <v>235.75</v>
      </c>
      <c r="H519" s="62">
        <v>235.75</v>
      </c>
    </row>
    <row r="520" spans="5:8" ht="16.5" thickTop="1" thickBot="1" x14ac:dyDescent="0.3">
      <c r="E520" s="62">
        <v>203.2</v>
      </c>
      <c r="H520" s="62">
        <v>203.2</v>
      </c>
    </row>
    <row r="521" spans="5:8" ht="16.5" thickTop="1" thickBot="1" x14ac:dyDescent="0.3">
      <c r="E521" s="62">
        <v>203.2</v>
      </c>
      <c r="H521" s="62">
        <v>203.2</v>
      </c>
    </row>
    <row r="522" spans="5:8" ht="16.5" thickTop="1" thickBot="1" x14ac:dyDescent="0.3">
      <c r="E522" s="62">
        <v>257.45</v>
      </c>
      <c r="H522" s="62">
        <v>257.45</v>
      </c>
    </row>
    <row r="523" spans="5:8" ht="16.5" thickTop="1" thickBot="1" x14ac:dyDescent="0.3">
      <c r="E523" s="62">
        <v>25.25</v>
      </c>
      <c r="H523" s="62">
        <v>25.25</v>
      </c>
    </row>
    <row r="524" spans="5:8" ht="16.5" thickTop="1" thickBot="1" x14ac:dyDescent="0.3">
      <c r="E524" s="62">
        <v>31.22</v>
      </c>
      <c r="H524" s="62">
        <v>31.22</v>
      </c>
    </row>
    <row r="525" spans="5:8" ht="16.5" thickTop="1" thickBot="1" x14ac:dyDescent="0.3">
      <c r="E525" s="62">
        <v>31.22</v>
      </c>
      <c r="H525" s="62">
        <v>31.22</v>
      </c>
    </row>
    <row r="526" spans="5:8" ht="16.5" thickTop="1" thickBot="1" x14ac:dyDescent="0.3">
      <c r="E526" s="62">
        <v>25.25</v>
      </c>
      <c r="H526" s="62">
        <v>25.25</v>
      </c>
    </row>
    <row r="527" spans="5:8" ht="16.5" thickTop="1" thickBot="1" x14ac:dyDescent="0.3">
      <c r="E527" s="62">
        <v>29.59</v>
      </c>
      <c r="H527" s="62">
        <v>29.59</v>
      </c>
    </row>
    <row r="528" spans="5:8" ht="16.5" thickTop="1" thickBot="1" x14ac:dyDescent="0.3">
      <c r="E528" s="62">
        <v>25.25</v>
      </c>
      <c r="H528" s="62">
        <v>25.25</v>
      </c>
    </row>
    <row r="529" spans="5:8" ht="16.5" thickTop="1" thickBot="1" x14ac:dyDescent="0.3">
      <c r="E529" s="62">
        <v>29.59</v>
      </c>
      <c r="H529" s="62">
        <v>29.59</v>
      </c>
    </row>
    <row r="530" spans="5:8" ht="16.5" thickTop="1" thickBot="1" x14ac:dyDescent="0.3">
      <c r="E530" s="62">
        <v>29.59</v>
      </c>
      <c r="H530" s="62">
        <v>29.59</v>
      </c>
    </row>
    <row r="531" spans="5:8" ht="16.5" thickTop="1" thickBot="1" x14ac:dyDescent="0.3">
      <c r="E531" s="62">
        <v>25.25</v>
      </c>
      <c r="H531" s="62">
        <v>25.25</v>
      </c>
    </row>
    <row r="532" spans="5:8" ht="16.5" thickTop="1" thickBot="1" x14ac:dyDescent="0.3">
      <c r="E532" s="62">
        <v>25.25</v>
      </c>
      <c r="H532" s="62">
        <v>25.25</v>
      </c>
    </row>
    <row r="533" spans="5:8" ht="16.5" thickTop="1" thickBot="1" x14ac:dyDescent="0.3">
      <c r="E533" s="62">
        <v>25.25</v>
      </c>
      <c r="H533" s="62">
        <v>25.25</v>
      </c>
    </row>
    <row r="534" spans="5:8" ht="16.5" thickTop="1" thickBot="1" x14ac:dyDescent="0.3">
      <c r="E534" s="62">
        <v>29.59</v>
      </c>
      <c r="H534" s="62">
        <v>29.59</v>
      </c>
    </row>
    <row r="535" spans="5:8" ht="16.5" thickTop="1" thickBot="1" x14ac:dyDescent="0.3">
      <c r="E535" s="62">
        <v>25.25</v>
      </c>
      <c r="H535" s="62">
        <v>25.25</v>
      </c>
    </row>
    <row r="536" spans="5:8" ht="16.5" thickTop="1" thickBot="1" x14ac:dyDescent="0.3">
      <c r="E536" s="62">
        <v>25.25</v>
      </c>
      <c r="H536" s="62">
        <v>25.25</v>
      </c>
    </row>
    <row r="537" spans="5:8" ht="16.5" thickTop="1" thickBot="1" x14ac:dyDescent="0.3">
      <c r="E537" s="62">
        <v>29.59</v>
      </c>
      <c r="H537" s="62">
        <v>29.59</v>
      </c>
    </row>
    <row r="538" spans="5:8" ht="16.5" thickTop="1" thickBot="1" x14ac:dyDescent="0.3">
      <c r="E538" s="62">
        <v>25.25</v>
      </c>
      <c r="H538" s="62">
        <v>25.25</v>
      </c>
    </row>
    <row r="539" spans="5:8" ht="16.5" thickTop="1" thickBot="1" x14ac:dyDescent="0.3">
      <c r="E539" s="62">
        <v>29.59</v>
      </c>
      <c r="H539" s="62">
        <v>29.59</v>
      </c>
    </row>
    <row r="540" spans="5:8" ht="16.5" thickTop="1" thickBot="1" x14ac:dyDescent="0.3">
      <c r="E540" s="62">
        <v>25.25</v>
      </c>
      <c r="H540" s="62">
        <v>25.25</v>
      </c>
    </row>
    <row r="541" spans="5:8" ht="16.5" thickTop="1" thickBot="1" x14ac:dyDescent="0.3">
      <c r="E541" s="62">
        <v>25.25</v>
      </c>
      <c r="H541" s="62">
        <v>25.25</v>
      </c>
    </row>
    <row r="542" spans="5:8" ht="16.5" thickTop="1" thickBot="1" x14ac:dyDescent="0.3">
      <c r="E542" s="62">
        <v>25.25</v>
      </c>
      <c r="H542" s="62">
        <v>25.25</v>
      </c>
    </row>
    <row r="543" spans="5:8" ht="16.5" thickTop="1" thickBot="1" x14ac:dyDescent="0.3">
      <c r="E543" s="62">
        <v>25.25</v>
      </c>
      <c r="H543" s="62">
        <v>25.25</v>
      </c>
    </row>
    <row r="544" spans="5:8" ht="16.5" thickTop="1" thickBot="1" x14ac:dyDescent="0.3">
      <c r="E544" s="62">
        <v>25.25</v>
      </c>
      <c r="H544" s="62">
        <v>25.25</v>
      </c>
    </row>
    <row r="545" spans="5:8" ht="16.5" thickTop="1" thickBot="1" x14ac:dyDescent="0.3">
      <c r="E545" s="62">
        <v>25.25</v>
      </c>
      <c r="H545" s="62">
        <v>25.25</v>
      </c>
    </row>
    <row r="546" spans="5:8" ht="16.5" thickTop="1" thickBot="1" x14ac:dyDescent="0.3">
      <c r="E546" s="62">
        <v>25.25</v>
      </c>
      <c r="H546" s="62">
        <v>25.25</v>
      </c>
    </row>
    <row r="547" spans="5:8" ht="16.5" thickTop="1" thickBot="1" x14ac:dyDescent="0.3">
      <c r="E547" s="62">
        <v>29.59</v>
      </c>
      <c r="H547" s="62">
        <v>29.59</v>
      </c>
    </row>
    <row r="548" spans="5:8" ht="16.5" thickTop="1" thickBot="1" x14ac:dyDescent="0.3">
      <c r="E548" s="62">
        <v>25.25</v>
      </c>
      <c r="H548" s="62">
        <v>25.25</v>
      </c>
    </row>
    <row r="549" spans="5:8" ht="16.5" thickTop="1" thickBot="1" x14ac:dyDescent="0.3">
      <c r="E549" s="62">
        <v>25.25</v>
      </c>
      <c r="H549" s="62">
        <v>25.25</v>
      </c>
    </row>
    <row r="550" spans="5:8" ht="16.5" thickTop="1" thickBot="1" x14ac:dyDescent="0.3">
      <c r="E550" s="62">
        <v>29.59</v>
      </c>
      <c r="H550" s="62">
        <v>29.59</v>
      </c>
    </row>
    <row r="551" spans="5:8" ht="16.5" thickTop="1" thickBot="1" x14ac:dyDescent="0.3">
      <c r="E551" s="62">
        <v>25.25</v>
      </c>
      <c r="H551" s="62">
        <v>25.25</v>
      </c>
    </row>
    <row r="552" spans="5:8" ht="16.5" thickTop="1" thickBot="1" x14ac:dyDescent="0.3">
      <c r="E552" s="62">
        <v>25.25</v>
      </c>
      <c r="H552" s="62">
        <v>25.25</v>
      </c>
    </row>
    <row r="553" spans="5:8" ht="16.5" thickTop="1" thickBot="1" x14ac:dyDescent="0.3">
      <c r="E553" s="62">
        <v>24.17</v>
      </c>
      <c r="H553" s="62">
        <v>24.17</v>
      </c>
    </row>
    <row r="554" spans="5:8" ht="16.5" thickTop="1" thickBot="1" x14ac:dyDescent="0.3">
      <c r="E554" s="62">
        <v>24.17</v>
      </c>
      <c r="H554" s="62">
        <v>24.17</v>
      </c>
    </row>
    <row r="555" spans="5:8" ht="16.5" thickTop="1" thickBot="1" x14ac:dyDescent="0.3">
      <c r="E555" s="62">
        <v>29.59</v>
      </c>
      <c r="H555" s="62">
        <v>29.59</v>
      </c>
    </row>
    <row r="556" spans="5:8" ht="16.5" thickTop="1" thickBot="1" x14ac:dyDescent="0.3">
      <c r="E556" s="62">
        <v>25.25</v>
      </c>
      <c r="H556" s="62">
        <v>25.25</v>
      </c>
    </row>
    <row r="557" spans="5:8" ht="16.5" thickTop="1" thickBot="1" x14ac:dyDescent="0.3">
      <c r="E557" s="62">
        <v>25.25</v>
      </c>
      <c r="H557" s="62">
        <v>25.25</v>
      </c>
    </row>
    <row r="558" spans="5:8" ht="16.5" thickTop="1" thickBot="1" x14ac:dyDescent="0.3">
      <c r="E558" s="62">
        <v>25.25</v>
      </c>
      <c r="H558" s="62">
        <v>25.25</v>
      </c>
    </row>
    <row r="559" spans="5:8" ht="16.5" thickTop="1" thickBot="1" x14ac:dyDescent="0.3">
      <c r="E559" s="62">
        <v>25.25</v>
      </c>
      <c r="H559" s="62">
        <v>25.25</v>
      </c>
    </row>
    <row r="560" spans="5:8" ht="16.5" thickTop="1" thickBot="1" x14ac:dyDescent="0.3">
      <c r="E560" s="62">
        <v>29.59</v>
      </c>
      <c r="H560" s="62">
        <v>29.59</v>
      </c>
    </row>
    <row r="561" spans="5:8" ht="16.5" thickTop="1" thickBot="1" x14ac:dyDescent="0.3">
      <c r="E561" s="62">
        <v>25.25</v>
      </c>
      <c r="H561" s="62">
        <v>25.25</v>
      </c>
    </row>
    <row r="562" spans="5:8" ht="16.5" thickTop="1" thickBot="1" x14ac:dyDescent="0.3">
      <c r="E562" s="62">
        <v>25.25</v>
      </c>
      <c r="H562" s="62">
        <v>25.25</v>
      </c>
    </row>
    <row r="563" spans="5:8" ht="16.5" thickTop="1" thickBot="1" x14ac:dyDescent="0.3">
      <c r="E563" s="62">
        <v>25.25</v>
      </c>
      <c r="H563" s="62">
        <v>25.25</v>
      </c>
    </row>
    <row r="564" spans="5:8" ht="16.5" thickTop="1" thickBot="1" x14ac:dyDescent="0.3">
      <c r="E564" s="62">
        <v>25.25</v>
      </c>
      <c r="H564" s="62">
        <v>25.25</v>
      </c>
    </row>
    <row r="565" spans="5:8" ht="16.5" thickTop="1" thickBot="1" x14ac:dyDescent="0.3">
      <c r="E565" s="62">
        <v>29.59</v>
      </c>
      <c r="H565" s="62">
        <v>29.59</v>
      </c>
    </row>
    <row r="566" spans="5:8" ht="16.5" thickTop="1" thickBot="1" x14ac:dyDescent="0.3">
      <c r="E566" s="62">
        <v>24.17</v>
      </c>
      <c r="H566" s="62">
        <v>24.17</v>
      </c>
    </row>
    <row r="567" spans="5:8" ht="16.5" thickTop="1" thickBot="1" x14ac:dyDescent="0.3">
      <c r="E567" s="62">
        <v>29.59</v>
      </c>
      <c r="H567" s="62">
        <v>29.59</v>
      </c>
    </row>
    <row r="568" spans="5:8" ht="16.5" thickTop="1" thickBot="1" x14ac:dyDescent="0.3">
      <c r="E568" s="62">
        <v>29.59</v>
      </c>
      <c r="H568" s="62">
        <v>29.59</v>
      </c>
    </row>
    <row r="569" spans="5:8" ht="16.5" thickTop="1" thickBot="1" x14ac:dyDescent="0.3">
      <c r="E569" s="62">
        <v>25.25</v>
      </c>
      <c r="H569" s="62">
        <v>25.25</v>
      </c>
    </row>
    <row r="570" spans="5:8" ht="16.5" thickTop="1" thickBot="1" x14ac:dyDescent="0.3">
      <c r="E570" s="62">
        <v>29.59</v>
      </c>
      <c r="H570" s="62">
        <v>29.59</v>
      </c>
    </row>
    <row r="571" spans="5:8" ht="16.5" thickTop="1" thickBot="1" x14ac:dyDescent="0.3">
      <c r="E571" s="62">
        <v>25.25</v>
      </c>
      <c r="H571" s="62">
        <v>25.25</v>
      </c>
    </row>
    <row r="572" spans="5:8" ht="16.5" thickTop="1" thickBot="1" x14ac:dyDescent="0.3">
      <c r="E572" s="62">
        <v>25.25</v>
      </c>
      <c r="H572" s="62">
        <v>25.25</v>
      </c>
    </row>
    <row r="573" spans="5:8" ht="16.5" thickTop="1" thickBot="1" x14ac:dyDescent="0.3">
      <c r="E573" s="62">
        <v>31.22</v>
      </c>
      <c r="H573" s="62">
        <v>31.22</v>
      </c>
    </row>
    <row r="574" spans="5:8" ht="16.5" thickTop="1" thickBot="1" x14ac:dyDescent="0.3">
      <c r="E574" s="62">
        <v>25.25</v>
      </c>
      <c r="H574" s="62">
        <v>25.25</v>
      </c>
    </row>
    <row r="575" spans="5:8" ht="16.5" thickTop="1" thickBot="1" x14ac:dyDescent="0.3">
      <c r="E575" s="62">
        <v>25.25</v>
      </c>
      <c r="H575" s="62">
        <v>25.25</v>
      </c>
    </row>
    <row r="576" spans="5:8" ht="16.5" thickTop="1" thickBot="1" x14ac:dyDescent="0.3">
      <c r="E576" s="62">
        <v>25.25</v>
      </c>
      <c r="H576" s="62">
        <v>25.25</v>
      </c>
    </row>
    <row r="577" spans="5:8" ht="16.5" thickTop="1" thickBot="1" x14ac:dyDescent="0.3">
      <c r="E577" s="62">
        <v>25.25</v>
      </c>
      <c r="H577" s="62">
        <v>25.25</v>
      </c>
    </row>
    <row r="578" spans="5:8" ht="16.5" thickTop="1" thickBot="1" x14ac:dyDescent="0.3">
      <c r="E578" s="62">
        <v>25.25</v>
      </c>
      <c r="H578" s="62">
        <v>25.25</v>
      </c>
    </row>
    <row r="579" spans="5:8" ht="16.5" thickTop="1" thickBot="1" x14ac:dyDescent="0.3">
      <c r="E579" s="62">
        <v>25.25</v>
      </c>
      <c r="H579" s="62">
        <v>25.25</v>
      </c>
    </row>
    <row r="580" spans="5:8" ht="16.5" thickTop="1" thickBot="1" x14ac:dyDescent="0.3">
      <c r="E580" s="62">
        <v>29.59</v>
      </c>
      <c r="H580" s="62">
        <v>29.59</v>
      </c>
    </row>
    <row r="581" spans="5:8" ht="16.5" thickTop="1" thickBot="1" x14ac:dyDescent="0.3">
      <c r="E581" s="62">
        <v>25.25</v>
      </c>
      <c r="H581" s="62">
        <v>25.25</v>
      </c>
    </row>
    <row r="582" spans="5:8" ht="16.5" thickTop="1" thickBot="1" x14ac:dyDescent="0.3">
      <c r="E582" s="62">
        <v>25.25</v>
      </c>
      <c r="H582" s="62">
        <v>25.25</v>
      </c>
    </row>
    <row r="583" spans="5:8" ht="16.5" thickTop="1" thickBot="1" x14ac:dyDescent="0.3">
      <c r="E583" s="62">
        <v>25.25</v>
      </c>
      <c r="H583" s="62">
        <v>25.25</v>
      </c>
    </row>
    <row r="584" spans="5:8" ht="16.5" thickTop="1" thickBot="1" x14ac:dyDescent="0.3">
      <c r="E584" s="62">
        <v>25.25</v>
      </c>
      <c r="H584" s="62">
        <v>25.25</v>
      </c>
    </row>
    <row r="585" spans="5:8" ht="16.5" thickTop="1" thickBot="1" x14ac:dyDescent="0.3">
      <c r="E585" s="62">
        <v>25.25</v>
      </c>
      <c r="H585" s="62">
        <v>25.25</v>
      </c>
    </row>
    <row r="586" spans="5:8" ht="16.5" thickTop="1" thickBot="1" x14ac:dyDescent="0.3">
      <c r="E586" s="62">
        <v>25.25</v>
      </c>
      <c r="H586" s="62">
        <v>25.25</v>
      </c>
    </row>
    <row r="587" spans="5:8" ht="16.5" thickTop="1" thickBot="1" x14ac:dyDescent="0.3">
      <c r="E587" s="62">
        <v>29.59</v>
      </c>
      <c r="H587" s="62">
        <v>29.59</v>
      </c>
    </row>
    <row r="588" spans="5:8" ht="16.5" thickTop="1" thickBot="1" x14ac:dyDescent="0.3">
      <c r="E588" s="62">
        <v>29.59</v>
      </c>
      <c r="H588" s="62">
        <v>29.59</v>
      </c>
    </row>
    <row r="589" spans="5:8" ht="16.5" thickTop="1" thickBot="1" x14ac:dyDescent="0.3">
      <c r="E589" s="62">
        <v>45.87</v>
      </c>
      <c r="H589" s="62">
        <v>45.87</v>
      </c>
    </row>
    <row r="590" spans="5:8" ht="16.5" thickTop="1" thickBot="1" x14ac:dyDescent="0.3">
      <c r="E590" s="62">
        <v>29.59</v>
      </c>
      <c r="H590" s="62">
        <v>29.59</v>
      </c>
    </row>
    <row r="591" spans="5:8" ht="16.5" thickTop="1" thickBot="1" x14ac:dyDescent="0.3">
      <c r="E591" s="62">
        <v>29.59</v>
      </c>
      <c r="H591" s="62">
        <v>29.59</v>
      </c>
    </row>
    <row r="592" spans="5:8" ht="16.5" thickTop="1" thickBot="1" x14ac:dyDescent="0.3">
      <c r="E592" s="62">
        <v>25.25</v>
      </c>
      <c r="H592" s="62">
        <v>25.25</v>
      </c>
    </row>
    <row r="593" spans="5:8" ht="16.5" thickTop="1" thickBot="1" x14ac:dyDescent="0.3">
      <c r="E593" s="62">
        <v>29.59</v>
      </c>
      <c r="H593" s="62">
        <v>29.59</v>
      </c>
    </row>
    <row r="594" spans="5:8" ht="16.5" thickTop="1" thickBot="1" x14ac:dyDescent="0.3">
      <c r="E594" s="62">
        <v>29.59</v>
      </c>
      <c r="H594" s="62">
        <v>29.59</v>
      </c>
    </row>
    <row r="595" spans="5:8" ht="16.5" thickTop="1" thickBot="1" x14ac:dyDescent="0.3">
      <c r="E595" s="62">
        <v>29.59</v>
      </c>
      <c r="H595" s="62">
        <v>29.59</v>
      </c>
    </row>
    <row r="596" spans="5:8" ht="16.5" thickTop="1" thickBot="1" x14ac:dyDescent="0.3">
      <c r="E596" s="62">
        <v>25.25</v>
      </c>
      <c r="H596" s="62">
        <v>25.25</v>
      </c>
    </row>
    <row r="597" spans="5:8" ht="16.5" thickTop="1" thickBot="1" x14ac:dyDescent="0.3">
      <c r="E597" s="62">
        <v>29.59</v>
      </c>
      <c r="H597" s="62">
        <v>29.59</v>
      </c>
    </row>
    <row r="598" spans="5:8" ht="16.5" thickTop="1" thickBot="1" x14ac:dyDescent="0.3">
      <c r="E598" s="62">
        <v>29.59</v>
      </c>
      <c r="H598" s="62">
        <v>29.59</v>
      </c>
    </row>
    <row r="599" spans="5:8" ht="16.5" thickTop="1" thickBot="1" x14ac:dyDescent="0.3">
      <c r="E599" s="62">
        <v>29.59</v>
      </c>
      <c r="H599" s="62">
        <v>29.59</v>
      </c>
    </row>
    <row r="600" spans="5:8" ht="16.5" thickTop="1" thickBot="1" x14ac:dyDescent="0.3">
      <c r="E600" s="62">
        <v>29.59</v>
      </c>
      <c r="H600" s="62">
        <v>29.59</v>
      </c>
    </row>
    <row r="601" spans="5:8" ht="16.5" thickTop="1" thickBot="1" x14ac:dyDescent="0.3">
      <c r="E601" s="62">
        <v>108.26</v>
      </c>
      <c r="H601" s="62">
        <v>108.26</v>
      </c>
    </row>
    <row r="602" spans="5:8" ht="16.5" thickTop="1" thickBot="1" x14ac:dyDescent="0.3">
      <c r="E602" s="62">
        <v>67.569999999999993</v>
      </c>
      <c r="H602" s="62">
        <v>67.569999999999993</v>
      </c>
    </row>
    <row r="603" spans="5:8" ht="16.5" thickTop="1" thickBot="1" x14ac:dyDescent="0.3">
      <c r="E603" s="62">
        <v>105.54</v>
      </c>
      <c r="H603" s="62">
        <v>105.54</v>
      </c>
    </row>
    <row r="604" spans="5:8" ht="16.5" thickTop="1" thickBot="1" x14ac:dyDescent="0.3">
      <c r="E604" s="62">
        <v>93.34</v>
      </c>
      <c r="H604" s="62">
        <v>93.34</v>
      </c>
    </row>
    <row r="605" spans="5:8" ht="16.5" thickTop="1" thickBot="1" x14ac:dyDescent="0.3">
      <c r="E605" s="62">
        <v>102.83</v>
      </c>
      <c r="H605" s="62">
        <v>102.83</v>
      </c>
    </row>
    <row r="606" spans="5:8" ht="16.5" thickTop="1" thickBot="1" x14ac:dyDescent="0.3">
      <c r="E606" s="62">
        <v>87.91</v>
      </c>
      <c r="H606" s="62">
        <v>87.91</v>
      </c>
    </row>
    <row r="607" spans="5:8" ht="16.5" thickTop="1" thickBot="1" x14ac:dyDescent="0.3">
      <c r="E607" s="62">
        <v>116.4</v>
      </c>
      <c r="H607" s="62">
        <v>116.4</v>
      </c>
    </row>
    <row r="608" spans="5:8" ht="16.5" thickTop="1" thickBot="1" x14ac:dyDescent="0.3">
      <c r="E608" s="62">
        <v>102.83</v>
      </c>
      <c r="H608" s="62">
        <v>102.83</v>
      </c>
    </row>
    <row r="609" spans="5:8" ht="16.5" thickTop="1" thickBot="1" x14ac:dyDescent="0.3">
      <c r="E609" s="62">
        <v>102.83</v>
      </c>
      <c r="H609" s="62">
        <v>102.83</v>
      </c>
    </row>
    <row r="610" spans="5:8" ht="16.5" thickTop="1" thickBot="1" x14ac:dyDescent="0.3">
      <c r="E610" s="62">
        <v>104.46</v>
      </c>
      <c r="H610" s="62">
        <v>104.46</v>
      </c>
    </row>
    <row r="611" spans="5:8" ht="16.5" thickTop="1" thickBot="1" x14ac:dyDescent="0.3">
      <c r="E611" s="62">
        <v>94.69</v>
      </c>
      <c r="H611" s="62">
        <v>94.69</v>
      </c>
    </row>
    <row r="612" spans="5:8" ht="16.5" thickTop="1" thickBot="1" x14ac:dyDescent="0.3">
      <c r="E612" s="62">
        <v>105.54</v>
      </c>
      <c r="H612" s="62">
        <v>105.54</v>
      </c>
    </row>
    <row r="613" spans="5:8" ht="16.5" thickTop="1" thickBot="1" x14ac:dyDescent="0.3">
      <c r="E613" s="62">
        <v>93.07</v>
      </c>
      <c r="H613" s="62">
        <v>93.07</v>
      </c>
    </row>
    <row r="614" spans="5:8" ht="16.5" thickTop="1" thickBot="1" x14ac:dyDescent="0.3">
      <c r="E614" s="62">
        <v>81.13</v>
      </c>
      <c r="H614" s="62">
        <v>81.13</v>
      </c>
    </row>
    <row r="615" spans="5:8" ht="16.5" thickTop="1" thickBot="1" x14ac:dyDescent="0.3">
      <c r="E615" s="62">
        <v>102.83</v>
      </c>
      <c r="H615" s="62">
        <v>102.83</v>
      </c>
    </row>
    <row r="616" spans="5:8" ht="16.5" thickTop="1" thickBot="1" x14ac:dyDescent="0.3">
      <c r="E616" s="62">
        <v>132.66999999999999</v>
      </c>
      <c r="H616" s="62">
        <v>132.66999999999999</v>
      </c>
    </row>
    <row r="617" spans="5:8" ht="16.5" thickTop="1" thickBot="1" x14ac:dyDescent="0.3">
      <c r="E617" s="62">
        <v>154.37</v>
      </c>
      <c r="H617" s="62">
        <v>154.37</v>
      </c>
    </row>
    <row r="618" spans="5:8" ht="16.5" thickTop="1" thickBot="1" x14ac:dyDescent="0.3">
      <c r="E618" s="62">
        <v>105.54</v>
      </c>
      <c r="H618" s="62">
        <v>105.54</v>
      </c>
    </row>
    <row r="619" spans="5:8" ht="16.5" thickTop="1" thickBot="1" x14ac:dyDescent="0.3">
      <c r="E619" s="62">
        <v>146.22999999999999</v>
      </c>
      <c r="H619" s="62">
        <v>146.22999999999999</v>
      </c>
    </row>
    <row r="620" spans="5:8" ht="16.5" thickTop="1" thickBot="1" x14ac:dyDescent="0.3">
      <c r="E620" s="62">
        <v>89.21</v>
      </c>
      <c r="H620" s="62">
        <v>89.21</v>
      </c>
    </row>
    <row r="621" spans="5:8" ht="16.5" thickTop="1" thickBot="1" x14ac:dyDescent="0.3">
      <c r="E621" s="62">
        <v>113.68</v>
      </c>
      <c r="H621" s="62">
        <v>113.68</v>
      </c>
    </row>
    <row r="622" spans="5:8" ht="16.5" thickTop="1" thickBot="1" x14ac:dyDescent="0.3">
      <c r="E622" s="62">
        <v>158.44</v>
      </c>
      <c r="H622" s="62">
        <v>158.44</v>
      </c>
    </row>
    <row r="623" spans="5:8" ht="16.5" thickTop="1" thickBot="1" x14ac:dyDescent="0.3">
      <c r="E623" s="62">
        <v>97.41</v>
      </c>
      <c r="H623" s="62">
        <v>97.41</v>
      </c>
    </row>
    <row r="624" spans="5:8" ht="16.5" thickTop="1" thickBot="1" x14ac:dyDescent="0.3">
      <c r="E624" s="62">
        <v>127.25</v>
      </c>
      <c r="H624" s="62">
        <v>127.25</v>
      </c>
    </row>
    <row r="625" spans="5:8" ht="16.5" thickTop="1" thickBot="1" x14ac:dyDescent="0.3">
      <c r="E625" s="62">
        <v>37.729999999999997</v>
      </c>
      <c r="H625" s="62">
        <v>37.729999999999997</v>
      </c>
    </row>
    <row r="626" spans="5:8" ht="16.5" thickTop="1" thickBot="1" x14ac:dyDescent="0.3">
      <c r="E626" s="62">
        <v>37.729999999999997</v>
      </c>
      <c r="H626" s="62">
        <v>37.729999999999997</v>
      </c>
    </row>
    <row r="627" spans="5:8" ht="16.5" thickTop="1" thickBot="1" x14ac:dyDescent="0.3">
      <c r="E627" s="62">
        <v>146.22999999999999</v>
      </c>
      <c r="H627" s="62">
        <v>146.22999999999999</v>
      </c>
    </row>
    <row r="628" spans="5:8" ht="16.5" thickTop="1" thickBot="1" x14ac:dyDescent="0.3">
      <c r="E628" s="62">
        <v>20.37</v>
      </c>
      <c r="H628" s="62">
        <v>20.37</v>
      </c>
    </row>
    <row r="629" spans="5:8" ht="16.5" thickTop="1" thickBot="1" x14ac:dyDescent="0.3">
      <c r="E629" s="62">
        <v>25.52</v>
      </c>
      <c r="H629" s="62">
        <v>25.52</v>
      </c>
    </row>
    <row r="630" spans="5:8" ht="16.5" thickTop="1" thickBot="1" x14ac:dyDescent="0.3">
      <c r="E630" s="62">
        <v>10.6</v>
      </c>
      <c r="H630" s="62">
        <v>10.6</v>
      </c>
    </row>
    <row r="631" spans="5:8" ht="16.5" thickTop="1" thickBot="1" x14ac:dyDescent="0.3">
      <c r="E631" s="62">
        <v>17.66</v>
      </c>
      <c r="H631" s="62">
        <v>17.66</v>
      </c>
    </row>
    <row r="632" spans="5:8" ht="16.5" thickTop="1" thickBot="1" x14ac:dyDescent="0.3">
      <c r="E632" s="62">
        <v>17.66</v>
      </c>
      <c r="H632" s="62">
        <v>17.66</v>
      </c>
    </row>
    <row r="633" spans="5:8" ht="16.5" thickTop="1" thickBot="1" x14ac:dyDescent="0.3">
      <c r="E633" s="62">
        <v>17.66</v>
      </c>
      <c r="H633" s="62">
        <v>17.66</v>
      </c>
    </row>
    <row r="634" spans="5:8" ht="16.5" thickTop="1" thickBot="1" x14ac:dyDescent="0.3">
      <c r="E634" s="62">
        <v>12.5</v>
      </c>
      <c r="H634" s="62">
        <v>12.5</v>
      </c>
    </row>
    <row r="635" spans="5:8" ht="16.5" thickTop="1" thickBot="1" x14ac:dyDescent="0.3">
      <c r="E635" s="62">
        <v>25.52</v>
      </c>
      <c r="H635" s="62">
        <v>25.52</v>
      </c>
    </row>
    <row r="636" spans="5:8" ht="16.5" thickTop="1" thickBot="1" x14ac:dyDescent="0.3">
      <c r="E636" s="62">
        <v>197.72</v>
      </c>
      <c r="H636" s="62">
        <v>197.72</v>
      </c>
    </row>
    <row r="637" spans="5:8" ht="16.5" thickTop="1" thickBot="1" x14ac:dyDescent="0.3">
      <c r="E637" s="62">
        <v>246.55</v>
      </c>
      <c r="H637" s="62">
        <v>246.55</v>
      </c>
    </row>
    <row r="638" spans="5:8" ht="16.5" thickTop="1" thickBot="1" x14ac:dyDescent="0.3">
      <c r="E638" s="62">
        <v>192.29</v>
      </c>
      <c r="H638" s="62">
        <v>192.29</v>
      </c>
    </row>
    <row r="639" spans="5:8" ht="16.5" thickTop="1" thickBot="1" x14ac:dyDescent="0.3">
      <c r="E639" s="62">
        <v>181.44</v>
      </c>
      <c r="H639" s="62">
        <v>181.44</v>
      </c>
    </row>
    <row r="640" spans="5:8" ht="16.5" thickTop="1" thickBot="1" x14ac:dyDescent="0.3">
      <c r="E640" s="62">
        <v>197.72</v>
      </c>
      <c r="H640" s="62">
        <v>197.72</v>
      </c>
    </row>
    <row r="641" spans="5:8" ht="16.5" thickTop="1" thickBot="1" x14ac:dyDescent="0.3">
      <c r="E641" s="62">
        <v>181.44</v>
      </c>
      <c r="H641" s="62">
        <v>181.44</v>
      </c>
    </row>
    <row r="642" spans="5:8" ht="16.5" thickTop="1" thickBot="1" x14ac:dyDescent="0.3">
      <c r="E642" s="62">
        <v>287.29000000000002</v>
      </c>
      <c r="H642" s="62">
        <v>287.29000000000002</v>
      </c>
    </row>
    <row r="643" spans="5:8" ht="16.5" thickTop="1" thickBot="1" x14ac:dyDescent="0.3">
      <c r="E643" s="62">
        <v>208.57</v>
      </c>
      <c r="H643" s="62">
        <v>208.57</v>
      </c>
    </row>
    <row r="644" spans="5:8" ht="16.5" thickTop="1" thickBot="1" x14ac:dyDescent="0.3">
      <c r="E644" s="62">
        <v>181.44</v>
      </c>
      <c r="H644" s="62">
        <v>181.44</v>
      </c>
    </row>
    <row r="645" spans="5:8" ht="16.5" thickTop="1" thickBot="1" x14ac:dyDescent="0.3">
      <c r="E645" s="62">
        <v>222.19</v>
      </c>
      <c r="H645" s="62">
        <v>222.19</v>
      </c>
    </row>
    <row r="646" spans="5:8" ht="16.5" thickTop="1" thickBot="1" x14ac:dyDescent="0.3">
      <c r="E646" s="62">
        <v>246.6</v>
      </c>
      <c r="H646" s="62">
        <v>246.6</v>
      </c>
    </row>
    <row r="647" spans="5:8" ht="16.5" thickTop="1" thickBot="1" x14ac:dyDescent="0.3">
      <c r="E647" s="62">
        <v>213.99</v>
      </c>
      <c r="H647" s="62">
        <v>213.99</v>
      </c>
    </row>
    <row r="648" spans="5:8" ht="16.5" thickTop="1" thickBot="1" x14ac:dyDescent="0.3">
      <c r="E648" s="62">
        <v>284.52</v>
      </c>
      <c r="H648" s="62">
        <v>284.52</v>
      </c>
    </row>
    <row r="649" spans="5:8" ht="16.5" thickTop="1" thickBot="1" x14ac:dyDescent="0.3">
      <c r="E649" s="62">
        <v>146.22999999999999</v>
      </c>
      <c r="H649" s="62">
        <v>146.22999999999999</v>
      </c>
    </row>
    <row r="650" spans="5:8" ht="16.5" thickTop="1" thickBot="1" x14ac:dyDescent="0.3">
      <c r="E650" s="62">
        <v>154.32</v>
      </c>
      <c r="H650" s="62">
        <v>154.32</v>
      </c>
    </row>
    <row r="651" spans="5:8" ht="16.5" thickTop="1" thickBot="1" x14ac:dyDescent="0.3">
      <c r="E651" s="62">
        <v>230.27</v>
      </c>
      <c r="H651" s="62">
        <v>230.27</v>
      </c>
    </row>
    <row r="652" spans="5:8" ht="16.5" thickTop="1" thickBot="1" x14ac:dyDescent="0.3">
      <c r="E652" s="62">
        <v>409.3</v>
      </c>
      <c r="H652" s="62">
        <v>409.3</v>
      </c>
    </row>
    <row r="653" spans="5:8" ht="16.5" thickTop="1" thickBot="1" x14ac:dyDescent="0.3">
      <c r="E653" s="62">
        <v>249.31</v>
      </c>
      <c r="H653" s="62">
        <v>249.31</v>
      </c>
    </row>
    <row r="654" spans="5:8" ht="16.5" thickTop="1" thickBot="1" x14ac:dyDescent="0.3">
      <c r="E654" s="62">
        <v>393.08</v>
      </c>
      <c r="H654" s="62">
        <v>393.08</v>
      </c>
    </row>
    <row r="655" spans="5:8" ht="16.5" thickTop="1" thickBot="1" x14ac:dyDescent="0.3">
      <c r="E655" s="62">
        <v>260.16000000000003</v>
      </c>
      <c r="H655" s="62">
        <v>260.16000000000003</v>
      </c>
    </row>
    <row r="656" spans="5:8" ht="16.5" thickTop="1" thickBot="1" x14ac:dyDescent="0.3">
      <c r="E656" s="62">
        <v>254.74</v>
      </c>
      <c r="H656" s="62">
        <v>254.74</v>
      </c>
    </row>
    <row r="657" spans="5:8" ht="16.5" thickTop="1" thickBot="1" x14ac:dyDescent="0.3">
      <c r="E657" s="62">
        <v>352.39</v>
      </c>
      <c r="H657" s="62">
        <v>352.39</v>
      </c>
    </row>
    <row r="658" spans="5:8" ht="16.5" thickTop="1" thickBot="1" x14ac:dyDescent="0.3">
      <c r="E658" s="62">
        <v>241.12</v>
      </c>
      <c r="H658" s="62">
        <v>241.12</v>
      </c>
    </row>
    <row r="659" spans="5:8" ht="16.5" thickTop="1" thickBot="1" x14ac:dyDescent="0.3">
      <c r="E659" s="62">
        <v>165.17</v>
      </c>
      <c r="H659" s="62">
        <v>165.17</v>
      </c>
    </row>
    <row r="660" spans="5:8" ht="16.5" thickTop="1" thickBot="1" x14ac:dyDescent="0.3">
      <c r="E660" s="62">
        <v>91.98</v>
      </c>
      <c r="H660" s="62">
        <v>91.98</v>
      </c>
    </row>
    <row r="661" spans="5:8" ht="16.5" thickTop="1" thickBot="1" x14ac:dyDescent="0.3">
      <c r="E661" s="62">
        <v>219.47</v>
      </c>
      <c r="H661" s="62">
        <v>219.47</v>
      </c>
    </row>
    <row r="662" spans="5:8" ht="16.5" thickTop="1" thickBot="1" x14ac:dyDescent="0.3">
      <c r="E662" s="62">
        <v>219.47</v>
      </c>
      <c r="H662" s="62">
        <v>219.47</v>
      </c>
    </row>
    <row r="663" spans="5:8" ht="16.5" thickTop="1" thickBot="1" x14ac:dyDescent="0.3">
      <c r="E663" s="62">
        <v>138.1</v>
      </c>
      <c r="H663" s="62">
        <v>138.1</v>
      </c>
    </row>
    <row r="664" spans="5:8" ht="16.5" thickTop="1" thickBot="1" x14ac:dyDescent="0.3">
      <c r="E664" s="62">
        <v>138.1</v>
      </c>
      <c r="H664" s="62">
        <v>138.1</v>
      </c>
    </row>
    <row r="665" spans="5:8" ht="16.5" thickTop="1" thickBot="1" x14ac:dyDescent="0.3">
      <c r="E665" s="62">
        <v>173.36</v>
      </c>
      <c r="H665" s="62">
        <v>173.36</v>
      </c>
    </row>
    <row r="666" spans="5:8" ht="16.5" thickTop="1" thickBot="1" x14ac:dyDescent="0.3">
      <c r="E666" s="62">
        <v>173.36</v>
      </c>
      <c r="H666" s="62">
        <v>173.36</v>
      </c>
    </row>
    <row r="667" spans="5:8" ht="16.5" thickTop="1" thickBot="1" x14ac:dyDescent="0.3">
      <c r="E667" s="62">
        <v>124.53</v>
      </c>
      <c r="H667" s="62">
        <v>124.53</v>
      </c>
    </row>
    <row r="668" spans="5:8" ht="16.5" thickTop="1" thickBot="1" x14ac:dyDescent="0.3">
      <c r="E668" s="62">
        <v>200.49</v>
      </c>
      <c r="H668" s="62">
        <v>200.49</v>
      </c>
    </row>
    <row r="669" spans="5:8" ht="16.5" thickTop="1" thickBot="1" x14ac:dyDescent="0.3">
      <c r="E669" s="62">
        <v>233.04</v>
      </c>
      <c r="H669" s="62">
        <v>233.04</v>
      </c>
    </row>
    <row r="670" spans="5:8" ht="16.5" thickTop="1" thickBot="1" x14ac:dyDescent="0.3">
      <c r="E670" s="62">
        <v>125.89</v>
      </c>
      <c r="H670" s="62">
        <v>125.89</v>
      </c>
    </row>
    <row r="671" spans="5:8" ht="16.5" thickTop="1" thickBot="1" x14ac:dyDescent="0.3">
      <c r="E671" s="62">
        <v>155.72999999999999</v>
      </c>
      <c r="H671" s="62">
        <v>155.72999999999999</v>
      </c>
    </row>
    <row r="672" spans="5:8" ht="16.5" thickTop="1" thickBot="1" x14ac:dyDescent="0.3">
      <c r="E672" s="62">
        <v>208.62</v>
      </c>
      <c r="H672" s="62">
        <v>208.62</v>
      </c>
    </row>
    <row r="673" spans="5:8" ht="16.5" thickTop="1" thickBot="1" x14ac:dyDescent="0.3">
      <c r="E673" s="62">
        <v>100.93</v>
      </c>
      <c r="H673" s="62">
        <v>100.93</v>
      </c>
    </row>
    <row r="674" spans="5:8" ht="16.5" thickTop="1" thickBot="1" x14ac:dyDescent="0.3">
      <c r="E674" s="62">
        <v>238.46</v>
      </c>
      <c r="H674" s="62">
        <v>238.46</v>
      </c>
    </row>
    <row r="675" spans="5:8" ht="16.5" thickTop="1" thickBot="1" x14ac:dyDescent="0.3">
      <c r="E675" s="62">
        <v>317.13</v>
      </c>
      <c r="H675" s="62">
        <v>317.13</v>
      </c>
    </row>
    <row r="676" spans="5:8" ht="16.5" thickTop="1" thickBot="1" x14ac:dyDescent="0.3">
      <c r="E676" s="62">
        <v>303.56</v>
      </c>
      <c r="H676" s="62">
        <v>303.56</v>
      </c>
    </row>
    <row r="677" spans="5:8" ht="16.5" thickTop="1" thickBot="1" x14ac:dyDescent="0.3">
      <c r="E677" s="62">
        <v>249.31</v>
      </c>
      <c r="H677" s="62">
        <v>249.31</v>
      </c>
    </row>
    <row r="678" spans="5:8" ht="16.5" thickTop="1" thickBot="1" x14ac:dyDescent="0.3">
      <c r="E678" s="62">
        <v>387.66</v>
      </c>
      <c r="H678" s="62">
        <v>387.66</v>
      </c>
    </row>
    <row r="679" spans="5:8" ht="16.5" thickTop="1" thickBot="1" x14ac:dyDescent="0.3">
      <c r="E679" s="62">
        <v>285.66000000000003</v>
      </c>
      <c r="H679" s="62">
        <v>285.66000000000003</v>
      </c>
    </row>
    <row r="680" spans="5:8" ht="16.5" thickTop="1" thickBot="1" x14ac:dyDescent="0.3">
      <c r="E680" s="62">
        <v>203.2</v>
      </c>
      <c r="H680" s="62">
        <v>203.2</v>
      </c>
    </row>
    <row r="681" spans="5:8" ht="16.5" thickTop="1" thickBot="1" x14ac:dyDescent="0.3">
      <c r="E681" s="62">
        <v>243.89</v>
      </c>
      <c r="H681" s="62">
        <v>243.89</v>
      </c>
    </row>
    <row r="682" spans="5:8" ht="16.5" thickTop="1" thickBot="1" x14ac:dyDescent="0.3">
      <c r="E682" s="62">
        <v>193.7</v>
      </c>
      <c r="H682" s="62">
        <v>193.7</v>
      </c>
    </row>
    <row r="683" spans="5:8" ht="16.5" thickTop="1" thickBot="1" x14ac:dyDescent="0.3">
      <c r="E683" s="62">
        <v>214.05</v>
      </c>
      <c r="H683" s="62">
        <v>214.05</v>
      </c>
    </row>
    <row r="684" spans="5:8" ht="16.5" thickTop="1" thickBot="1" x14ac:dyDescent="0.3">
      <c r="E684" s="62">
        <v>250.94</v>
      </c>
      <c r="H684" s="62">
        <v>250.94</v>
      </c>
    </row>
    <row r="685" spans="5:8" ht="16.5" thickTop="1" thickBot="1" x14ac:dyDescent="0.3">
      <c r="E685" s="62">
        <v>165.22</v>
      </c>
      <c r="H685" s="62">
        <v>165.22</v>
      </c>
    </row>
    <row r="686" spans="5:8" ht="16.5" thickTop="1" thickBot="1" x14ac:dyDescent="0.3">
      <c r="E686" s="62">
        <v>230.32</v>
      </c>
      <c r="H686" s="62">
        <v>230.32</v>
      </c>
    </row>
    <row r="687" spans="5:8" ht="16.5" thickTop="1" thickBot="1" x14ac:dyDescent="0.3">
      <c r="E687" s="62">
        <v>170.65</v>
      </c>
      <c r="H687" s="62">
        <v>170.65</v>
      </c>
    </row>
    <row r="688" spans="5:8" ht="16.5" thickTop="1" thickBot="1" x14ac:dyDescent="0.3">
      <c r="E688" s="62">
        <v>143.52000000000001</v>
      </c>
      <c r="H688" s="62">
        <v>143.52000000000001</v>
      </c>
    </row>
    <row r="689" spans="5:8" ht="16.5" thickTop="1" thickBot="1" x14ac:dyDescent="0.3">
      <c r="E689" s="62">
        <v>227.61</v>
      </c>
      <c r="H689" s="62">
        <v>227.61</v>
      </c>
    </row>
    <row r="690" spans="5:8" ht="16.5" thickTop="1" thickBot="1" x14ac:dyDescent="0.3">
      <c r="E690" s="62">
        <v>134.30000000000001</v>
      </c>
      <c r="H690" s="62">
        <v>134.30000000000001</v>
      </c>
    </row>
    <row r="691" spans="5:8" ht="16.5" thickTop="1" thickBot="1" x14ac:dyDescent="0.3">
      <c r="E691" s="62">
        <v>222.19</v>
      </c>
      <c r="H691" s="62">
        <v>222.19</v>
      </c>
    </row>
    <row r="692" spans="5:8" ht="16.5" thickTop="1" thickBot="1" x14ac:dyDescent="0.3">
      <c r="E692" s="62">
        <v>134.30000000000001</v>
      </c>
      <c r="H692" s="62">
        <v>134.30000000000001</v>
      </c>
    </row>
    <row r="693" spans="5:8" ht="16.5" thickTop="1" thickBot="1" x14ac:dyDescent="0.3">
      <c r="E693" s="62">
        <v>211.34</v>
      </c>
      <c r="H693" s="62">
        <v>211.34</v>
      </c>
    </row>
    <row r="694" spans="5:8" ht="16.5" thickTop="1" thickBot="1" x14ac:dyDescent="0.3">
      <c r="E694" s="62">
        <v>172</v>
      </c>
      <c r="H694" s="62">
        <v>172</v>
      </c>
    </row>
    <row r="695" spans="5:8" ht="16.5" thickTop="1" thickBot="1" x14ac:dyDescent="0.3">
      <c r="E695" s="62">
        <v>219.47</v>
      </c>
      <c r="H695" s="62">
        <v>219.47</v>
      </c>
    </row>
    <row r="696" spans="5:8" ht="16.5" thickTop="1" thickBot="1" x14ac:dyDescent="0.3">
      <c r="E696" s="62">
        <v>268.3</v>
      </c>
      <c r="H696" s="62">
        <v>268.3</v>
      </c>
    </row>
    <row r="697" spans="5:8" ht="16.5" thickTop="1" thickBot="1" x14ac:dyDescent="0.3">
      <c r="E697" s="62">
        <v>148.94999999999999</v>
      </c>
      <c r="H697" s="62">
        <v>148.94999999999999</v>
      </c>
    </row>
    <row r="698" spans="5:8" ht="16.5" thickTop="1" thickBot="1" x14ac:dyDescent="0.3">
      <c r="E698" s="62">
        <v>132.66999999999999</v>
      </c>
      <c r="H698" s="62">
        <v>132.66999999999999</v>
      </c>
    </row>
    <row r="699" spans="5:8" ht="16.5" thickTop="1" thickBot="1" x14ac:dyDescent="0.3">
      <c r="E699" s="62">
        <v>184.21</v>
      </c>
      <c r="H699" s="62">
        <v>184.21</v>
      </c>
    </row>
    <row r="700" spans="5:8" ht="16.5" thickTop="1" thickBot="1" x14ac:dyDescent="0.3">
      <c r="E700" s="62">
        <v>133.76</v>
      </c>
      <c r="H700" s="62">
        <v>133.76</v>
      </c>
    </row>
    <row r="701" spans="5:8" ht="16.5" thickTop="1" thickBot="1" x14ac:dyDescent="0.3">
      <c r="E701" s="62">
        <v>162.51</v>
      </c>
      <c r="H701" s="62">
        <v>162.51</v>
      </c>
    </row>
    <row r="702" spans="5:8" ht="16.5" thickTop="1" thickBot="1" x14ac:dyDescent="0.3">
      <c r="E702" s="62">
        <v>298.14</v>
      </c>
      <c r="H702" s="62">
        <v>298.14</v>
      </c>
    </row>
    <row r="703" spans="5:8" ht="16.5" thickTop="1" thickBot="1" x14ac:dyDescent="0.3">
      <c r="E703" s="62">
        <v>252.03</v>
      </c>
      <c r="H703" s="62">
        <v>252.03</v>
      </c>
    </row>
    <row r="704" spans="5:8" ht="16.5" thickTop="1" thickBot="1" x14ac:dyDescent="0.3">
      <c r="E704" s="62">
        <v>201.03</v>
      </c>
      <c r="H704" s="62">
        <v>201.03</v>
      </c>
    </row>
    <row r="705" spans="5:8" ht="16.5" thickTop="1" thickBot="1" x14ac:dyDescent="0.3">
      <c r="E705" s="62">
        <v>98.49</v>
      </c>
      <c r="H705" s="62">
        <v>98.49</v>
      </c>
    </row>
    <row r="706" spans="5:8" ht="16.5" thickTop="1" thickBot="1" x14ac:dyDescent="0.3">
      <c r="E706" s="62">
        <v>298.14</v>
      </c>
      <c r="H706" s="62">
        <v>298.14</v>
      </c>
    </row>
    <row r="707" spans="5:8" ht="16.5" thickTop="1" thickBot="1" x14ac:dyDescent="0.3">
      <c r="E707" s="62">
        <v>192.35</v>
      </c>
      <c r="H707" s="62">
        <v>192.35</v>
      </c>
    </row>
    <row r="708" spans="5:8" ht="16.5" thickTop="1" thickBot="1" x14ac:dyDescent="0.3">
      <c r="E708" s="62">
        <v>219.47</v>
      </c>
      <c r="H708" s="62">
        <v>219.47</v>
      </c>
    </row>
    <row r="709" spans="5:8" ht="16.5" thickTop="1" thickBot="1" x14ac:dyDescent="0.3">
      <c r="E709" s="62">
        <v>26.88</v>
      </c>
      <c r="H709" s="62">
        <v>26.88</v>
      </c>
    </row>
    <row r="710" spans="5:8" ht="16.5" thickTop="1" thickBot="1" x14ac:dyDescent="0.3">
      <c r="E710" s="62">
        <v>24.17</v>
      </c>
      <c r="H710" s="62">
        <v>24.17</v>
      </c>
    </row>
    <row r="711" spans="5:8" ht="16.5" thickTop="1" thickBot="1" x14ac:dyDescent="0.3">
      <c r="E711" s="62">
        <v>21.45</v>
      </c>
      <c r="H711" s="62">
        <v>21.45</v>
      </c>
    </row>
    <row r="712" spans="5:8" ht="16.5" thickTop="1" thickBot="1" x14ac:dyDescent="0.3">
      <c r="E712" s="62">
        <v>23.08</v>
      </c>
      <c r="H712" s="62">
        <v>23.08</v>
      </c>
    </row>
    <row r="713" spans="5:8" ht="16.5" thickTop="1" thickBot="1" x14ac:dyDescent="0.3">
      <c r="E713" s="62">
        <v>23.08</v>
      </c>
      <c r="H713" s="62">
        <v>23.08</v>
      </c>
    </row>
    <row r="714" spans="5:8" ht="16.5" thickTop="1" thickBot="1" x14ac:dyDescent="0.3">
      <c r="E714" s="62">
        <v>29.59</v>
      </c>
      <c r="H714" s="62">
        <v>29.59</v>
      </c>
    </row>
    <row r="715" spans="5:8" ht="16.5" thickTop="1" thickBot="1" x14ac:dyDescent="0.3">
      <c r="E715" s="62">
        <v>23.08</v>
      </c>
      <c r="H715" s="62">
        <v>23.08</v>
      </c>
    </row>
    <row r="716" spans="5:8" ht="16.5" thickTop="1" thickBot="1" x14ac:dyDescent="0.3">
      <c r="E716" s="62">
        <v>23.08</v>
      </c>
      <c r="H716" s="62">
        <v>23.08</v>
      </c>
    </row>
    <row r="717" spans="5:8" ht="16.5" thickTop="1" thickBot="1" x14ac:dyDescent="0.3">
      <c r="E717" s="62">
        <v>23.08</v>
      </c>
      <c r="H717" s="62">
        <v>23.08</v>
      </c>
    </row>
    <row r="718" spans="5:8" ht="16.5" thickTop="1" thickBot="1" x14ac:dyDescent="0.3">
      <c r="E718" s="62">
        <v>19.829999999999998</v>
      </c>
      <c r="H718" s="62">
        <v>19.829999999999998</v>
      </c>
    </row>
    <row r="719" spans="5:8" ht="16.5" thickTop="1" thickBot="1" x14ac:dyDescent="0.3">
      <c r="E719" s="62">
        <v>21.45</v>
      </c>
      <c r="H719" s="62">
        <v>21.45</v>
      </c>
    </row>
    <row r="720" spans="5:8" ht="16.5" thickTop="1" thickBot="1" x14ac:dyDescent="0.3">
      <c r="E720" s="62">
        <v>21.45</v>
      </c>
      <c r="H720" s="62">
        <v>21.45</v>
      </c>
    </row>
    <row r="721" spans="5:8" ht="16.5" thickTop="1" thickBot="1" x14ac:dyDescent="0.3">
      <c r="E721" s="62">
        <v>106.9</v>
      </c>
      <c r="H721" s="62">
        <v>106.9</v>
      </c>
    </row>
    <row r="722" spans="5:8" ht="16.5" thickTop="1" thickBot="1" x14ac:dyDescent="0.3">
      <c r="E722" s="62">
        <v>106.9</v>
      </c>
      <c r="H722" s="62">
        <v>106.9</v>
      </c>
    </row>
    <row r="723" spans="5:8" ht="16.5" thickTop="1" thickBot="1" x14ac:dyDescent="0.3">
      <c r="E723" s="62">
        <v>56.72</v>
      </c>
      <c r="H723" s="62">
        <v>56.72</v>
      </c>
    </row>
    <row r="724" spans="5:8" ht="16.5" thickTop="1" thickBot="1" x14ac:dyDescent="0.3">
      <c r="E724" s="62">
        <v>32.299999999999997</v>
      </c>
      <c r="H724" s="62">
        <v>32.299999999999997</v>
      </c>
    </row>
    <row r="725" spans="5:8" ht="16.5" thickTop="1" thickBot="1" x14ac:dyDescent="0.3">
      <c r="E725" s="62">
        <v>50.21</v>
      </c>
      <c r="H725" s="62">
        <v>50.21</v>
      </c>
    </row>
    <row r="726" spans="5:8" ht="16.5" thickTop="1" thickBot="1" x14ac:dyDescent="0.3">
      <c r="E726" s="62">
        <v>37.729999999999997</v>
      </c>
      <c r="H726" s="62">
        <v>37.729999999999997</v>
      </c>
    </row>
    <row r="727" spans="5:8" ht="16.5" thickTop="1" thickBot="1" x14ac:dyDescent="0.3">
      <c r="E727" s="62">
        <v>61.06</v>
      </c>
      <c r="H727" s="62">
        <v>61.06</v>
      </c>
    </row>
    <row r="728" spans="5:8" ht="16.5" thickTop="1" thickBot="1" x14ac:dyDescent="0.3">
      <c r="E728" s="62">
        <v>93.34</v>
      </c>
      <c r="H728" s="62">
        <v>93.34</v>
      </c>
    </row>
    <row r="729" spans="5:8" ht="16.5" thickTop="1" thickBot="1" x14ac:dyDescent="0.3">
      <c r="E729" s="62">
        <v>81.13</v>
      </c>
      <c r="H729" s="62">
        <v>81.13</v>
      </c>
    </row>
    <row r="730" spans="5:8" ht="16.5" thickTop="1" thickBot="1" x14ac:dyDescent="0.3">
      <c r="E730" s="62">
        <v>197.77</v>
      </c>
      <c r="H730" s="62">
        <v>197.77</v>
      </c>
    </row>
    <row r="731" spans="5:8" ht="16.5" thickTop="1" thickBot="1" x14ac:dyDescent="0.3">
      <c r="E731" s="62">
        <v>186.92</v>
      </c>
      <c r="H731" s="62">
        <v>186.92</v>
      </c>
    </row>
    <row r="732" spans="5:8" ht="16.5" thickTop="1" thickBot="1" x14ac:dyDescent="0.3">
      <c r="E732" s="62">
        <v>113.68</v>
      </c>
      <c r="H732" s="62">
        <v>113.68</v>
      </c>
    </row>
    <row r="733" spans="5:8" ht="16.5" thickTop="1" thickBot="1" x14ac:dyDescent="0.3">
      <c r="E733" s="62">
        <v>105.54</v>
      </c>
      <c r="H733" s="62">
        <v>105.54</v>
      </c>
    </row>
    <row r="734" spans="5:8" ht="16.5" thickTop="1" thickBot="1" x14ac:dyDescent="0.3">
      <c r="E734" s="62">
        <v>192.35</v>
      </c>
      <c r="H734" s="62">
        <v>192.35</v>
      </c>
    </row>
    <row r="735" spans="5:8" ht="16.5" thickTop="1" thickBot="1" x14ac:dyDescent="0.3">
      <c r="E735" s="62">
        <v>195.06</v>
      </c>
      <c r="H735" s="62">
        <v>195.06</v>
      </c>
    </row>
    <row r="736" spans="5:8" ht="16.5" thickTop="1" thickBot="1" x14ac:dyDescent="0.3">
      <c r="E736" s="62">
        <v>109.61</v>
      </c>
      <c r="H736" s="62">
        <v>109.61</v>
      </c>
    </row>
    <row r="737" spans="5:8" ht="16.5" thickTop="1" thickBot="1" x14ac:dyDescent="0.3">
      <c r="E737" s="62">
        <v>109.61</v>
      </c>
      <c r="H737" s="62">
        <v>109.61</v>
      </c>
    </row>
    <row r="738" spans="5:8" ht="16.5" thickTop="1" thickBot="1" x14ac:dyDescent="0.3">
      <c r="E738" s="62">
        <v>203.2</v>
      </c>
      <c r="H738" s="62">
        <v>203.2</v>
      </c>
    </row>
    <row r="739" spans="5:8" ht="16.5" thickTop="1" thickBot="1" x14ac:dyDescent="0.3">
      <c r="E739" s="62">
        <v>94.69</v>
      </c>
      <c r="H739" s="62">
        <v>94.69</v>
      </c>
    </row>
    <row r="740" spans="5:8" ht="16.5" thickTop="1" thickBot="1" x14ac:dyDescent="0.3">
      <c r="E740" s="62">
        <v>214.05</v>
      </c>
      <c r="H740" s="62">
        <v>214.05</v>
      </c>
    </row>
    <row r="741" spans="5:8" ht="16.5" thickTop="1" thickBot="1" x14ac:dyDescent="0.3">
      <c r="E741" s="62">
        <v>173.36</v>
      </c>
      <c r="H741" s="62">
        <v>173.36</v>
      </c>
    </row>
    <row r="742" spans="5:8" ht="16.5" thickTop="1" thickBot="1" x14ac:dyDescent="0.3">
      <c r="E742" s="62">
        <v>235.75</v>
      </c>
      <c r="H742" s="62">
        <v>235.75</v>
      </c>
    </row>
    <row r="743" spans="5:8" ht="16.5" thickTop="1" thickBot="1" x14ac:dyDescent="0.3">
      <c r="E743" s="62">
        <v>74.08</v>
      </c>
      <c r="H743" s="62">
        <v>74.08</v>
      </c>
    </row>
    <row r="744" spans="5:8" ht="16.5" thickTop="1" thickBot="1" x14ac:dyDescent="0.3">
      <c r="E744" s="62">
        <v>38.81</v>
      </c>
      <c r="H744" s="62">
        <v>38.81</v>
      </c>
    </row>
    <row r="745" spans="5:8" ht="16.5" thickTop="1" thickBot="1" x14ac:dyDescent="0.3">
      <c r="E745" s="62">
        <v>72.989999999999995</v>
      </c>
      <c r="H745" s="62">
        <v>72.989999999999995</v>
      </c>
    </row>
    <row r="746" spans="5:8" ht="16.5" thickTop="1" thickBot="1" x14ac:dyDescent="0.3">
      <c r="E746" s="62">
        <v>38.81</v>
      </c>
      <c r="H746" s="62">
        <v>38.81</v>
      </c>
    </row>
    <row r="747" spans="5:8" ht="16.5" thickTop="1" thickBot="1" x14ac:dyDescent="0.3">
      <c r="E747" s="62">
        <v>56.72</v>
      </c>
      <c r="H747" s="62">
        <v>56.72</v>
      </c>
    </row>
    <row r="748" spans="5:8" ht="16.5" thickTop="1" thickBot="1" x14ac:dyDescent="0.3">
      <c r="E748" s="62">
        <v>75.709999999999994</v>
      </c>
      <c r="H748" s="62">
        <v>75.709999999999994</v>
      </c>
    </row>
    <row r="749" spans="5:8" ht="16.5" thickTop="1" thickBot="1" x14ac:dyDescent="0.3">
      <c r="E749" s="62">
        <v>34.47</v>
      </c>
      <c r="H749" s="62">
        <v>34.47</v>
      </c>
    </row>
    <row r="750" spans="5:8" ht="16.5" thickTop="1" thickBot="1" x14ac:dyDescent="0.3">
      <c r="E750" s="62">
        <v>45.87</v>
      </c>
      <c r="H750" s="62">
        <v>45.87</v>
      </c>
    </row>
    <row r="751" spans="5:8" ht="16.5" thickTop="1" thickBot="1" x14ac:dyDescent="0.3">
      <c r="E751" s="62">
        <v>61.06</v>
      </c>
      <c r="H751" s="62">
        <v>61.06</v>
      </c>
    </row>
    <row r="752" spans="5:8" ht="16.5" thickTop="1" thickBot="1" x14ac:dyDescent="0.3">
      <c r="E752" s="62">
        <v>75.16</v>
      </c>
      <c r="H752" s="62">
        <v>75.16</v>
      </c>
    </row>
    <row r="753" spans="5:8" ht="16.5" thickTop="1" thickBot="1" x14ac:dyDescent="0.3">
      <c r="E753" s="62">
        <v>42.34</v>
      </c>
      <c r="H753" s="62">
        <v>42.34</v>
      </c>
    </row>
    <row r="754" spans="5:8" ht="16.5" thickTop="1" thickBot="1" x14ac:dyDescent="0.3">
      <c r="E754" s="62">
        <v>58.07</v>
      </c>
      <c r="H754" s="62">
        <v>58.07</v>
      </c>
    </row>
    <row r="755" spans="5:8" ht="16.5" thickTop="1" thickBot="1" x14ac:dyDescent="0.3">
      <c r="E755" s="62">
        <v>13.32</v>
      </c>
      <c r="H755" s="62">
        <v>13.32</v>
      </c>
    </row>
    <row r="756" spans="5:8" ht="16.5" thickTop="1" thickBot="1" x14ac:dyDescent="0.3">
      <c r="E756" s="62">
        <v>22</v>
      </c>
      <c r="H756" s="62">
        <v>22</v>
      </c>
    </row>
    <row r="757" spans="5:8" ht="16.5" thickTop="1" thickBot="1" x14ac:dyDescent="0.3">
      <c r="E757" s="62">
        <v>83.84</v>
      </c>
      <c r="H757" s="62">
        <v>83.84</v>
      </c>
    </row>
    <row r="758" spans="5:8" ht="16.5" thickTop="1" thickBot="1" x14ac:dyDescent="0.3">
      <c r="E758" s="62">
        <v>242.8</v>
      </c>
      <c r="H758" s="62">
        <v>242.8</v>
      </c>
    </row>
    <row r="759" spans="5:8" ht="16.5" thickTop="1" thickBot="1" x14ac:dyDescent="0.3">
      <c r="E759" s="62">
        <v>195.06</v>
      </c>
      <c r="H759" s="62">
        <v>195.06</v>
      </c>
    </row>
    <row r="760" spans="5:8" ht="16.5" thickTop="1" thickBot="1" x14ac:dyDescent="0.3">
      <c r="E760" s="62">
        <v>239.82</v>
      </c>
      <c r="H760" s="62">
        <v>239.82</v>
      </c>
    </row>
    <row r="761" spans="5:8" ht="16.5" thickTop="1" thickBot="1" x14ac:dyDescent="0.3">
      <c r="E761" s="62">
        <v>238.46</v>
      </c>
      <c r="H761" s="62">
        <v>238.46</v>
      </c>
    </row>
    <row r="762" spans="5:8" ht="16.5" thickTop="1" thickBot="1" x14ac:dyDescent="0.3">
      <c r="E762" s="62">
        <v>239.82</v>
      </c>
      <c r="H762" s="62">
        <v>239.82</v>
      </c>
    </row>
    <row r="763" spans="5:8" ht="16.5" thickTop="1" thickBot="1" x14ac:dyDescent="0.3">
      <c r="E763" s="62">
        <v>304.92</v>
      </c>
      <c r="H763" s="62">
        <v>304.92</v>
      </c>
    </row>
    <row r="764" spans="5:8" ht="16.5" thickTop="1" thickBot="1" x14ac:dyDescent="0.3">
      <c r="E764" s="62">
        <v>173.36</v>
      </c>
      <c r="H764" s="62">
        <v>173.36</v>
      </c>
    </row>
    <row r="765" spans="5:8" ht="16.5" thickTop="1" thickBot="1" x14ac:dyDescent="0.3">
      <c r="E765" s="62">
        <v>265.58999999999997</v>
      </c>
      <c r="H765" s="62">
        <v>265.58999999999997</v>
      </c>
    </row>
    <row r="766" spans="5:8" ht="16.5" thickTop="1" thickBot="1" x14ac:dyDescent="0.3">
      <c r="E766" s="62">
        <v>186.92</v>
      </c>
      <c r="H766" s="62">
        <v>186.92</v>
      </c>
    </row>
    <row r="767" spans="5:8" ht="16.5" thickTop="1" thickBot="1" x14ac:dyDescent="0.3">
      <c r="E767" s="62">
        <v>225.98</v>
      </c>
      <c r="H767" s="62">
        <v>225.98</v>
      </c>
    </row>
    <row r="768" spans="5:8" ht="16.5" thickTop="1" thickBot="1" x14ac:dyDescent="0.3">
      <c r="E768" s="62">
        <v>185.57</v>
      </c>
      <c r="H768" s="62">
        <v>185.57</v>
      </c>
    </row>
    <row r="769" spans="5:8" ht="16.5" thickTop="1" thickBot="1" x14ac:dyDescent="0.3">
      <c r="E769" s="62">
        <v>185.57</v>
      </c>
      <c r="H769" s="62">
        <v>185.57</v>
      </c>
    </row>
    <row r="770" spans="5:8" ht="16.5" thickTop="1" thickBot="1" x14ac:dyDescent="0.3">
      <c r="E770" s="62">
        <v>239.82</v>
      </c>
      <c r="H770" s="62">
        <v>239.82</v>
      </c>
    </row>
    <row r="771" spans="5:8" ht="16.5" thickTop="1" thickBot="1" x14ac:dyDescent="0.3">
      <c r="E771" s="62">
        <v>169.29</v>
      </c>
      <c r="H771" s="62">
        <v>169.29</v>
      </c>
    </row>
    <row r="772" spans="5:8" ht="16.5" thickTop="1" thickBot="1" x14ac:dyDescent="0.3">
      <c r="E772" s="62">
        <v>260.16000000000003</v>
      </c>
      <c r="H772" s="62">
        <v>260.16000000000003</v>
      </c>
    </row>
    <row r="773" spans="5:8" ht="16.5" thickTop="1" thickBot="1" x14ac:dyDescent="0.3">
      <c r="E773" s="62">
        <v>135.38</v>
      </c>
      <c r="H773" s="62">
        <v>135.38</v>
      </c>
    </row>
    <row r="774" spans="5:8" ht="16.5" thickTop="1" thickBot="1" x14ac:dyDescent="0.3">
      <c r="E774" s="62">
        <v>135.38</v>
      </c>
      <c r="H774" s="62">
        <v>135.38</v>
      </c>
    </row>
    <row r="775" spans="5:8" ht="16.5" thickTop="1" thickBot="1" x14ac:dyDescent="0.3">
      <c r="E775" s="62">
        <v>200.49</v>
      </c>
      <c r="H775" s="62">
        <v>200.49</v>
      </c>
    </row>
    <row r="776" spans="5:8" ht="16.5" thickTop="1" thickBot="1" x14ac:dyDescent="0.3">
      <c r="E776" s="62">
        <v>258.81</v>
      </c>
      <c r="H776" s="62">
        <v>258.81</v>
      </c>
    </row>
    <row r="777" spans="5:8" ht="16.5" thickTop="1" thickBot="1" x14ac:dyDescent="0.3">
      <c r="E777" s="62">
        <v>243.89</v>
      </c>
      <c r="H777" s="62">
        <v>243.89</v>
      </c>
    </row>
    <row r="778" spans="5:8" ht="16.5" thickTop="1" thickBot="1" x14ac:dyDescent="0.3">
      <c r="E778" s="62">
        <v>307.89999999999998</v>
      </c>
      <c r="H778" s="62">
        <v>307.89999999999998</v>
      </c>
    </row>
    <row r="779" spans="5:8" ht="16.5" thickTop="1" thickBot="1" x14ac:dyDescent="0.3">
      <c r="E779" s="62">
        <v>170.65</v>
      </c>
      <c r="H779" s="62">
        <v>170.65</v>
      </c>
    </row>
    <row r="780" spans="5:8" ht="16.5" thickTop="1" thickBot="1" x14ac:dyDescent="0.3">
      <c r="E780" s="62">
        <v>203.2</v>
      </c>
      <c r="H780" s="62">
        <v>203.2</v>
      </c>
    </row>
    <row r="781" spans="5:8" ht="16.5" thickTop="1" thickBot="1" x14ac:dyDescent="0.3">
      <c r="E781" s="62">
        <v>276.44</v>
      </c>
      <c r="H781" s="62">
        <v>276.44</v>
      </c>
    </row>
    <row r="782" spans="5:8" ht="16.5" thickTop="1" thickBot="1" x14ac:dyDescent="0.3">
      <c r="E782" s="62">
        <v>306.27999999999997</v>
      </c>
      <c r="H782" s="62">
        <v>306.27999999999997</v>
      </c>
    </row>
    <row r="783" spans="5:8" ht="16.5" thickTop="1" thickBot="1" x14ac:dyDescent="0.3">
      <c r="E783" s="62">
        <v>258.81</v>
      </c>
      <c r="H783" s="62">
        <v>258.81</v>
      </c>
    </row>
    <row r="784" spans="5:8" ht="16.5" thickTop="1" thickBot="1" x14ac:dyDescent="0.3">
      <c r="E784" s="62">
        <v>273.73</v>
      </c>
      <c r="H784" s="62">
        <v>273.73</v>
      </c>
    </row>
    <row r="785" spans="5:8" ht="16.5" thickTop="1" thickBot="1" x14ac:dyDescent="0.3">
      <c r="E785" s="62">
        <v>230.32</v>
      </c>
      <c r="H785" s="62">
        <v>230.32</v>
      </c>
    </row>
    <row r="786" spans="5:8" ht="16.5" thickTop="1" thickBot="1" x14ac:dyDescent="0.3">
      <c r="E786" s="62">
        <v>273.73</v>
      </c>
      <c r="H786" s="62">
        <v>273.73</v>
      </c>
    </row>
    <row r="787" spans="5:8" ht="16.5" thickTop="1" thickBot="1" x14ac:dyDescent="0.3">
      <c r="E787" s="62">
        <v>222.19</v>
      </c>
      <c r="H787" s="62">
        <v>222.19</v>
      </c>
    </row>
    <row r="788" spans="5:8" ht="16.5" thickTop="1" thickBot="1" x14ac:dyDescent="0.3">
      <c r="E788" s="62">
        <v>233.04</v>
      </c>
      <c r="H788" s="62">
        <v>233.04</v>
      </c>
    </row>
    <row r="789" spans="5:8" ht="16.5" thickTop="1" thickBot="1" x14ac:dyDescent="0.3">
      <c r="E789" s="62">
        <v>173.36</v>
      </c>
      <c r="H789" s="62">
        <v>173.36</v>
      </c>
    </row>
    <row r="790" spans="5:8" ht="16.5" thickTop="1" thickBot="1" x14ac:dyDescent="0.3">
      <c r="E790" s="62">
        <v>173.36</v>
      </c>
      <c r="H790" s="62">
        <v>173.36</v>
      </c>
    </row>
    <row r="791" spans="5:8" ht="16.5" thickTop="1" thickBot="1" x14ac:dyDescent="0.3">
      <c r="E791" s="62">
        <v>222.19</v>
      </c>
      <c r="H791" s="62">
        <v>222.19</v>
      </c>
    </row>
    <row r="792" spans="5:8" ht="16.5" thickTop="1" thickBot="1" x14ac:dyDescent="0.3">
      <c r="E792" s="62">
        <v>279.14999999999998</v>
      </c>
      <c r="H792" s="62">
        <v>279.14999999999998</v>
      </c>
    </row>
    <row r="793" spans="5:8" ht="16.5" thickTop="1" thickBot="1" x14ac:dyDescent="0.3">
      <c r="E793" s="62">
        <v>233.04</v>
      </c>
      <c r="H793" s="62">
        <v>233.04</v>
      </c>
    </row>
    <row r="794" spans="5:8" ht="16.5" thickTop="1" thickBot="1" x14ac:dyDescent="0.3">
      <c r="E794" s="62">
        <v>173.36</v>
      </c>
      <c r="H794" s="62">
        <v>173.36</v>
      </c>
    </row>
    <row r="795" spans="5:8" ht="16.5" thickTop="1" thickBot="1" x14ac:dyDescent="0.3">
      <c r="E795" s="62">
        <v>211.34</v>
      </c>
      <c r="H795" s="62">
        <v>211.34</v>
      </c>
    </row>
    <row r="796" spans="5:8" ht="16.5" thickTop="1" thickBot="1" x14ac:dyDescent="0.3">
      <c r="E796" s="62">
        <v>173.36</v>
      </c>
      <c r="H796" s="62">
        <v>173.36</v>
      </c>
    </row>
    <row r="797" spans="5:8" ht="16.5" thickTop="1" thickBot="1" x14ac:dyDescent="0.3">
      <c r="E797" s="62">
        <v>233.04</v>
      </c>
      <c r="H797" s="62">
        <v>233.04</v>
      </c>
    </row>
    <row r="798" spans="5:8" ht="16.5" thickTop="1" thickBot="1" x14ac:dyDescent="0.3">
      <c r="E798" s="62">
        <v>300.85000000000002</v>
      </c>
      <c r="H798" s="62">
        <v>300.85000000000002</v>
      </c>
    </row>
    <row r="799" spans="5:8" ht="16.5" thickTop="1" thickBot="1" x14ac:dyDescent="0.3">
      <c r="E799" s="62">
        <v>246.6</v>
      </c>
      <c r="H799" s="62">
        <v>246.6</v>
      </c>
    </row>
    <row r="800" spans="5:8" ht="16.5" thickTop="1" thickBot="1" x14ac:dyDescent="0.3">
      <c r="E800" s="62">
        <v>306.27999999999997</v>
      </c>
      <c r="H800" s="62">
        <v>306.27999999999997</v>
      </c>
    </row>
    <row r="801" spans="5:8" ht="16.5" thickTop="1" thickBot="1" x14ac:dyDescent="0.3">
      <c r="E801" s="62">
        <v>306.27999999999997</v>
      </c>
      <c r="H801" s="62">
        <v>306.27999999999997</v>
      </c>
    </row>
    <row r="802" spans="5:8" ht="16.5" thickTop="1" thickBot="1" x14ac:dyDescent="0.3">
      <c r="E802" s="62">
        <v>214.05</v>
      </c>
      <c r="H802" s="62">
        <v>214.05</v>
      </c>
    </row>
    <row r="803" spans="5:8" ht="16.5" thickTop="1" thickBot="1" x14ac:dyDescent="0.3">
      <c r="E803" s="62">
        <v>279.14999999999998</v>
      </c>
      <c r="H803" s="62">
        <v>279.14999999999998</v>
      </c>
    </row>
    <row r="804" spans="5:8" ht="16.5" thickTop="1" thickBot="1" x14ac:dyDescent="0.3">
      <c r="E804" s="62">
        <v>260.16000000000003</v>
      </c>
      <c r="H804" s="62">
        <v>260.16000000000003</v>
      </c>
    </row>
    <row r="805" spans="5:8" ht="16.5" thickTop="1" thickBot="1" x14ac:dyDescent="0.3">
      <c r="E805" s="62">
        <v>181.5</v>
      </c>
      <c r="H805" s="62">
        <v>181.5</v>
      </c>
    </row>
    <row r="806" spans="5:8" ht="16.5" thickTop="1" thickBot="1" x14ac:dyDescent="0.3">
      <c r="E806" s="62">
        <v>143.52000000000001</v>
      </c>
      <c r="H806" s="62">
        <v>143.52000000000001</v>
      </c>
    </row>
    <row r="807" spans="5:8" ht="16.5" thickTop="1" thickBot="1" x14ac:dyDescent="0.3">
      <c r="E807" s="62">
        <v>67.569999999999993</v>
      </c>
      <c r="H807" s="62">
        <v>67.569999999999993</v>
      </c>
    </row>
    <row r="808" spans="5:8" ht="16.5" thickTop="1" thickBot="1" x14ac:dyDescent="0.3">
      <c r="E808" s="62">
        <v>86.56</v>
      </c>
      <c r="H808" s="62">
        <v>86.56</v>
      </c>
    </row>
    <row r="809" spans="5:8" ht="16.5" thickTop="1" thickBot="1" x14ac:dyDescent="0.3">
      <c r="E809" s="62">
        <v>121.82</v>
      </c>
      <c r="H809" s="62">
        <v>121.82</v>
      </c>
    </row>
    <row r="810" spans="5:8" ht="16.5" thickTop="1" thickBot="1" x14ac:dyDescent="0.3">
      <c r="E810" s="62">
        <v>148.94999999999999</v>
      </c>
      <c r="H810" s="62">
        <v>148.94999999999999</v>
      </c>
    </row>
    <row r="811" spans="5:8" ht="16.5" thickTop="1" thickBot="1" x14ac:dyDescent="0.3">
      <c r="E811" s="62">
        <v>121.82</v>
      </c>
      <c r="H811" s="62">
        <v>121.82</v>
      </c>
    </row>
    <row r="812" spans="5:8" ht="16.5" thickTop="1" thickBot="1" x14ac:dyDescent="0.3">
      <c r="E812" s="62">
        <v>148.94999999999999</v>
      </c>
      <c r="H812" s="62">
        <v>148.94999999999999</v>
      </c>
    </row>
    <row r="813" spans="5:8" ht="16.5" thickTop="1" thickBot="1" x14ac:dyDescent="0.3">
      <c r="E813" s="62">
        <v>121.82</v>
      </c>
      <c r="H813" s="62">
        <v>121.82</v>
      </c>
    </row>
    <row r="814" spans="5:8" ht="16.5" thickTop="1" thickBot="1" x14ac:dyDescent="0.3">
      <c r="E814" s="62">
        <v>170.65</v>
      </c>
      <c r="H814" s="62">
        <v>170.65</v>
      </c>
    </row>
    <row r="815" spans="5:8" ht="16.5" thickTop="1" thickBot="1" x14ac:dyDescent="0.3">
      <c r="E815" s="62">
        <v>146.22999999999999</v>
      </c>
      <c r="H815" s="62">
        <v>146.22999999999999</v>
      </c>
    </row>
    <row r="816" spans="5:8" ht="16.5" thickTop="1" thickBot="1" x14ac:dyDescent="0.3">
      <c r="E816" s="62">
        <v>78.42</v>
      </c>
      <c r="H816" s="62">
        <v>78.42</v>
      </c>
    </row>
    <row r="817" spans="5:8" ht="16.5" thickTop="1" thickBot="1" x14ac:dyDescent="0.3">
      <c r="E817" s="62">
        <v>81.13</v>
      </c>
      <c r="H817" s="62">
        <v>81.13</v>
      </c>
    </row>
    <row r="818" spans="5:8" ht="16.5" thickTop="1" thickBot="1" x14ac:dyDescent="0.3">
      <c r="E818" s="62">
        <v>110.97</v>
      </c>
      <c r="H818" s="62">
        <v>110.97</v>
      </c>
    </row>
    <row r="819" spans="5:8" ht="16.5" thickTop="1" thickBot="1" x14ac:dyDescent="0.3">
      <c r="E819" s="62">
        <v>25.25</v>
      </c>
      <c r="H819" s="62">
        <v>25.25</v>
      </c>
    </row>
    <row r="820" spans="5:8" ht="16.5" thickTop="1" thickBot="1" x14ac:dyDescent="0.3">
      <c r="E820" s="62">
        <v>447.33</v>
      </c>
      <c r="H820" s="62">
        <v>447.33</v>
      </c>
    </row>
    <row r="821" spans="5:8" ht="16.5" thickTop="1" thickBot="1" x14ac:dyDescent="0.3">
      <c r="E821" s="62">
        <v>186.87</v>
      </c>
      <c r="H821" s="62">
        <v>186.87</v>
      </c>
    </row>
    <row r="822" spans="5:8" ht="16.5" thickTop="1" thickBot="1" x14ac:dyDescent="0.3">
      <c r="E822" s="62">
        <v>311.7</v>
      </c>
      <c r="H822" s="62">
        <v>311.7</v>
      </c>
    </row>
    <row r="823" spans="5:8" ht="16.5" thickTop="1" thickBot="1" x14ac:dyDescent="0.3">
      <c r="E823" s="62">
        <v>317.13</v>
      </c>
      <c r="H823" s="62">
        <v>317.13</v>
      </c>
    </row>
    <row r="824" spans="5:8" ht="16.5" thickTop="1" thickBot="1" x14ac:dyDescent="0.3">
      <c r="E824" s="62">
        <v>268.3</v>
      </c>
      <c r="H824" s="62">
        <v>268.3</v>
      </c>
    </row>
    <row r="825" spans="5:8" ht="16.5" thickTop="1" thickBot="1" x14ac:dyDescent="0.3">
      <c r="E825" s="62">
        <v>317.13</v>
      </c>
      <c r="H825" s="62">
        <v>317.13</v>
      </c>
    </row>
    <row r="826" spans="5:8" ht="16.5" thickTop="1" thickBot="1" x14ac:dyDescent="0.3">
      <c r="E826" s="62">
        <v>317.13</v>
      </c>
      <c r="H826" s="62">
        <v>317.13</v>
      </c>
    </row>
    <row r="827" spans="5:8" ht="16.5" thickTop="1" thickBot="1" x14ac:dyDescent="0.3">
      <c r="E827" s="62">
        <v>284.58</v>
      </c>
      <c r="H827" s="62">
        <v>284.58</v>
      </c>
    </row>
    <row r="828" spans="5:8" ht="16.5" thickTop="1" thickBot="1" x14ac:dyDescent="0.3">
      <c r="E828" s="62">
        <v>306.27999999999997</v>
      </c>
      <c r="H828" s="62">
        <v>306.27999999999997</v>
      </c>
    </row>
    <row r="829" spans="5:8" ht="16.5" thickTop="1" thickBot="1" x14ac:dyDescent="0.3">
      <c r="E829" s="62">
        <v>252.03</v>
      </c>
      <c r="H829" s="62">
        <v>252.03</v>
      </c>
    </row>
    <row r="830" spans="5:8" ht="16.5" thickTop="1" thickBot="1" x14ac:dyDescent="0.3">
      <c r="E830" s="62">
        <v>295.43</v>
      </c>
      <c r="H830" s="62">
        <v>295.43</v>
      </c>
    </row>
    <row r="831" spans="5:8" ht="16.5" thickTop="1" thickBot="1" x14ac:dyDescent="0.3">
      <c r="E831" s="62">
        <v>287.29000000000002</v>
      </c>
      <c r="H831" s="62">
        <v>287.29000000000002</v>
      </c>
    </row>
    <row r="832" spans="5:8" ht="16.5" thickTop="1" thickBot="1" x14ac:dyDescent="0.3">
      <c r="E832" s="62">
        <v>252.03</v>
      </c>
      <c r="H832" s="62">
        <v>252.03</v>
      </c>
    </row>
    <row r="833" spans="5:8" ht="16.5" thickTop="1" thickBot="1" x14ac:dyDescent="0.3">
      <c r="E833" s="62">
        <v>290</v>
      </c>
      <c r="H833" s="62">
        <v>290</v>
      </c>
    </row>
    <row r="834" spans="5:8" ht="16.5" thickTop="1" thickBot="1" x14ac:dyDescent="0.3">
      <c r="E834" s="62">
        <v>327.98</v>
      </c>
      <c r="H834" s="62">
        <v>327.98</v>
      </c>
    </row>
    <row r="835" spans="5:8" ht="16.5" thickTop="1" thickBot="1" x14ac:dyDescent="0.3">
      <c r="E835" s="62">
        <v>303.56</v>
      </c>
      <c r="H835" s="62">
        <v>303.56</v>
      </c>
    </row>
    <row r="836" spans="5:8" ht="16.5" thickTop="1" thickBot="1" x14ac:dyDescent="0.3">
      <c r="E836" s="62">
        <v>327.98</v>
      </c>
      <c r="H836" s="62">
        <v>327.98</v>
      </c>
    </row>
    <row r="837" spans="5:8" ht="16.5" thickTop="1" thickBot="1" x14ac:dyDescent="0.3">
      <c r="E837" s="62">
        <v>327.98</v>
      </c>
      <c r="H837" s="62">
        <v>327.98</v>
      </c>
    </row>
    <row r="838" spans="5:8" ht="16.5" thickTop="1" thickBot="1" x14ac:dyDescent="0.3">
      <c r="E838" s="62">
        <v>235.75</v>
      </c>
      <c r="H838" s="62">
        <v>235.75</v>
      </c>
    </row>
    <row r="839" spans="5:8" ht="16.5" thickTop="1" thickBot="1" x14ac:dyDescent="0.3">
      <c r="E839" s="62">
        <v>230.32</v>
      </c>
      <c r="H839" s="62">
        <v>230.32</v>
      </c>
    </row>
    <row r="840" spans="5:8" ht="16.5" thickTop="1" thickBot="1" x14ac:dyDescent="0.3">
      <c r="E840" s="62">
        <v>306.27999999999997</v>
      </c>
      <c r="H840" s="62">
        <v>306.27999999999997</v>
      </c>
    </row>
    <row r="841" spans="5:8" ht="16.5" thickTop="1" thickBot="1" x14ac:dyDescent="0.3">
      <c r="E841" s="62">
        <v>197.77</v>
      </c>
      <c r="H841" s="62">
        <v>197.77</v>
      </c>
    </row>
    <row r="842" spans="5:8" ht="16.5" thickTop="1" thickBot="1" x14ac:dyDescent="0.3">
      <c r="E842" s="62">
        <v>279.14999999999998</v>
      </c>
      <c r="H842" s="62">
        <v>279.14999999999998</v>
      </c>
    </row>
    <row r="843" spans="5:8" ht="16.5" thickTop="1" thickBot="1" x14ac:dyDescent="0.3">
      <c r="E843" s="62">
        <v>20.37</v>
      </c>
      <c r="H843" s="62">
        <v>20.37</v>
      </c>
    </row>
    <row r="844" spans="5:8" ht="16.5" thickTop="1" thickBot="1" x14ac:dyDescent="0.3">
      <c r="E844" s="62">
        <v>20.37</v>
      </c>
      <c r="H844" s="62">
        <v>20.37</v>
      </c>
    </row>
    <row r="845" spans="5:8" ht="16.5" thickTop="1" thickBot="1" x14ac:dyDescent="0.3">
      <c r="E845" s="62">
        <v>20.37</v>
      </c>
      <c r="H845" s="62">
        <v>20.37</v>
      </c>
    </row>
    <row r="846" spans="5:8" ht="16.5" thickTop="1" thickBot="1" x14ac:dyDescent="0.3">
      <c r="E846" s="62">
        <v>20.37</v>
      </c>
      <c r="H846" s="62">
        <v>20.37</v>
      </c>
    </row>
    <row r="847" spans="5:8" ht="16.5" thickTop="1" thickBot="1" x14ac:dyDescent="0.3">
      <c r="E847" s="62">
        <v>20.37</v>
      </c>
      <c r="H847" s="62">
        <v>20.37</v>
      </c>
    </row>
    <row r="848" spans="5:8" ht="16.5" thickTop="1" thickBot="1" x14ac:dyDescent="0.3">
      <c r="E848" s="62">
        <v>20.37</v>
      </c>
      <c r="H848" s="62">
        <v>20.37</v>
      </c>
    </row>
    <row r="849" spans="5:8" ht="16.5" thickTop="1" thickBot="1" x14ac:dyDescent="0.3">
      <c r="E849" s="62">
        <v>20.37</v>
      </c>
      <c r="H849" s="62">
        <v>20.37</v>
      </c>
    </row>
    <row r="850" spans="5:8" ht="16.5" thickTop="1" thickBot="1" x14ac:dyDescent="0.3">
      <c r="E850" s="62">
        <v>20.37</v>
      </c>
      <c r="H850" s="62">
        <v>20.37</v>
      </c>
    </row>
    <row r="851" spans="5:8" ht="16.5" thickTop="1" thickBot="1" x14ac:dyDescent="0.3">
      <c r="E851" s="62">
        <v>119.11</v>
      </c>
      <c r="H851" s="62">
        <v>119.11</v>
      </c>
    </row>
    <row r="852" spans="5:8" ht="16.5" thickTop="1" thickBot="1" x14ac:dyDescent="0.3">
      <c r="E852" s="62">
        <v>138.1</v>
      </c>
      <c r="H852" s="62">
        <v>138.1</v>
      </c>
    </row>
    <row r="853" spans="5:8" ht="16.5" thickTop="1" thickBot="1" x14ac:dyDescent="0.3">
      <c r="E853" s="62">
        <v>127.25</v>
      </c>
      <c r="H853" s="62">
        <v>127.25</v>
      </c>
    </row>
    <row r="854" spans="5:8" ht="16.5" thickTop="1" thickBot="1" x14ac:dyDescent="0.3">
      <c r="E854" s="62">
        <v>64.86</v>
      </c>
      <c r="H854" s="62">
        <v>64.86</v>
      </c>
    </row>
    <row r="855" spans="5:8" ht="16.5" thickTop="1" thickBot="1" x14ac:dyDescent="0.3">
      <c r="E855" s="62">
        <v>64.86</v>
      </c>
      <c r="H855" s="62">
        <v>64.86</v>
      </c>
    </row>
    <row r="856" spans="5:8" ht="16.5" thickTop="1" thickBot="1" x14ac:dyDescent="0.3">
      <c r="E856" s="62">
        <v>60.79</v>
      </c>
      <c r="H856" s="62">
        <v>60.79</v>
      </c>
    </row>
    <row r="857" spans="5:8" ht="16.5" thickTop="1" thickBot="1" x14ac:dyDescent="0.3">
      <c r="E857" s="62">
        <v>91.98</v>
      </c>
      <c r="H857" s="62">
        <v>91.98</v>
      </c>
    </row>
    <row r="858" spans="5:8" ht="16.5" thickTop="1" thickBot="1" x14ac:dyDescent="0.3">
      <c r="E858" s="62">
        <v>60.79</v>
      </c>
      <c r="H858" s="62">
        <v>60.79</v>
      </c>
    </row>
    <row r="859" spans="5:8" ht="16.5" thickTop="1" thickBot="1" x14ac:dyDescent="0.3">
      <c r="E859" s="62">
        <v>100.12</v>
      </c>
      <c r="H859" s="62">
        <v>100.12</v>
      </c>
    </row>
    <row r="860" spans="5:8" ht="16.5" thickTop="1" thickBot="1" x14ac:dyDescent="0.3">
      <c r="E860" s="62">
        <v>165.22</v>
      </c>
      <c r="H860" s="62">
        <v>165.22</v>
      </c>
    </row>
    <row r="861" spans="5:8" ht="16.5" thickTop="1" thickBot="1" x14ac:dyDescent="0.3">
      <c r="E861" s="62">
        <v>138.1</v>
      </c>
      <c r="H861" s="62">
        <v>138.1</v>
      </c>
    </row>
    <row r="862" spans="5:8" ht="16.5" thickTop="1" thickBot="1" x14ac:dyDescent="0.3">
      <c r="E862" s="62">
        <v>176.07</v>
      </c>
      <c r="H862" s="62">
        <v>176.07</v>
      </c>
    </row>
    <row r="863" spans="5:8" ht="16.5" thickTop="1" thickBot="1" x14ac:dyDescent="0.3">
      <c r="E863" s="62">
        <v>116.4</v>
      </c>
      <c r="H863" s="62">
        <v>116.4</v>
      </c>
    </row>
    <row r="864" spans="5:8" ht="16.5" thickTop="1" thickBot="1" x14ac:dyDescent="0.3">
      <c r="E864" s="62">
        <v>34.96</v>
      </c>
      <c r="H864" s="62">
        <v>34.96</v>
      </c>
    </row>
    <row r="865" spans="5:8" ht="16.5" thickTop="1" thickBot="1" x14ac:dyDescent="0.3">
      <c r="E865" s="62">
        <v>110.97</v>
      </c>
      <c r="H865" s="62">
        <v>110.97</v>
      </c>
    </row>
    <row r="866" spans="5:8" ht="16.5" thickTop="1" thickBot="1" x14ac:dyDescent="0.3">
      <c r="E866" s="62">
        <v>81.13</v>
      </c>
      <c r="H866" s="62">
        <v>81.13</v>
      </c>
    </row>
    <row r="867" spans="5:8" ht="16.5" thickTop="1" thickBot="1" x14ac:dyDescent="0.3">
      <c r="E867" s="62">
        <v>116.4</v>
      </c>
      <c r="H867" s="62">
        <v>116.4</v>
      </c>
    </row>
    <row r="868" spans="5:8" ht="16.5" thickTop="1" thickBot="1" x14ac:dyDescent="0.3">
      <c r="E868" s="62">
        <v>360.53</v>
      </c>
      <c r="H868" s="62">
        <v>360.53</v>
      </c>
    </row>
    <row r="869" spans="5:8" ht="16.5" thickTop="1" thickBot="1" x14ac:dyDescent="0.3">
      <c r="E869" s="62">
        <v>371.38</v>
      </c>
      <c r="H869" s="62">
        <v>371.38</v>
      </c>
    </row>
    <row r="870" spans="5:8" ht="16.5" thickTop="1" thickBot="1" x14ac:dyDescent="0.3">
      <c r="E870" s="62">
        <v>436.48</v>
      </c>
      <c r="H870" s="62">
        <v>436.48</v>
      </c>
    </row>
    <row r="871" spans="5:8" ht="16.5" thickTop="1" thickBot="1" x14ac:dyDescent="0.3">
      <c r="E871" s="62">
        <v>355.1</v>
      </c>
      <c r="H871" s="62">
        <v>355.1</v>
      </c>
    </row>
    <row r="872" spans="5:8" ht="16.5" thickTop="1" thickBot="1" x14ac:dyDescent="0.3">
      <c r="E872" s="62">
        <v>306.27999999999997</v>
      </c>
      <c r="H872" s="62">
        <v>306.27999999999997</v>
      </c>
    </row>
    <row r="873" spans="5:8" ht="16.5" thickTop="1" thickBot="1" x14ac:dyDescent="0.3">
      <c r="E873" s="62">
        <v>252.03</v>
      </c>
      <c r="H873" s="62">
        <v>252.03</v>
      </c>
    </row>
    <row r="874" spans="5:8" ht="16.5" thickTop="1" thickBot="1" x14ac:dyDescent="0.3">
      <c r="E874" s="62">
        <v>441.91</v>
      </c>
      <c r="H874" s="62">
        <v>441.91</v>
      </c>
    </row>
    <row r="875" spans="5:8" ht="16.5" thickTop="1" thickBot="1" x14ac:dyDescent="0.3">
      <c r="E875" s="62">
        <v>479.88</v>
      </c>
      <c r="H875" s="62">
        <v>479.88</v>
      </c>
    </row>
    <row r="876" spans="5:8" ht="16.5" thickTop="1" thickBot="1" x14ac:dyDescent="0.3">
      <c r="E876" s="62">
        <v>284.58</v>
      </c>
      <c r="H876" s="62">
        <v>284.58</v>
      </c>
    </row>
    <row r="877" spans="5:8" ht="16.5" thickTop="1" thickBot="1" x14ac:dyDescent="0.3">
      <c r="E877" s="62">
        <v>417.49</v>
      </c>
      <c r="H877" s="62">
        <v>417.49</v>
      </c>
    </row>
    <row r="878" spans="5:8" ht="16.5" thickTop="1" thickBot="1" x14ac:dyDescent="0.3">
      <c r="E878" s="62">
        <v>319.83999999999997</v>
      </c>
      <c r="H878" s="62">
        <v>319.83999999999997</v>
      </c>
    </row>
    <row r="879" spans="5:8" ht="16.5" thickTop="1" thickBot="1" x14ac:dyDescent="0.3">
      <c r="E879" s="62">
        <v>306.27999999999997</v>
      </c>
      <c r="H879" s="62">
        <v>306.27999999999997</v>
      </c>
    </row>
    <row r="880" spans="5:8" ht="16.5" thickTop="1" thickBot="1" x14ac:dyDescent="0.3">
      <c r="E880" s="62">
        <v>306.27999999999997</v>
      </c>
      <c r="H880" s="62">
        <v>306.27999999999997</v>
      </c>
    </row>
    <row r="881" spans="5:8" ht="16.5" thickTop="1" thickBot="1" x14ac:dyDescent="0.3">
      <c r="E881" s="62">
        <v>306.27999999999997</v>
      </c>
      <c r="H881" s="62">
        <v>306.27999999999997</v>
      </c>
    </row>
    <row r="882" spans="5:8" ht="16.5" thickTop="1" thickBot="1" x14ac:dyDescent="0.3">
      <c r="E882" s="62">
        <v>363.24</v>
      </c>
      <c r="H882" s="62">
        <v>363.24</v>
      </c>
    </row>
    <row r="883" spans="5:8" ht="16.5" thickTop="1" thickBot="1" x14ac:dyDescent="0.3">
      <c r="E883" s="62">
        <v>420.21</v>
      </c>
      <c r="H883" s="62">
        <v>420.21</v>
      </c>
    </row>
    <row r="884" spans="5:8" ht="16.5" thickTop="1" thickBot="1" x14ac:dyDescent="0.3">
      <c r="E884" s="62">
        <v>493.45</v>
      </c>
      <c r="H884" s="62">
        <v>493.45</v>
      </c>
    </row>
    <row r="885" spans="5:8" ht="16.5" thickTop="1" thickBot="1" x14ac:dyDescent="0.3">
      <c r="E885" s="62">
        <v>306.27999999999997</v>
      </c>
      <c r="H885" s="62">
        <v>306.27999999999997</v>
      </c>
    </row>
    <row r="886" spans="5:8" ht="16.5" thickTop="1" thickBot="1" x14ac:dyDescent="0.3">
      <c r="E886" s="62">
        <v>626.36</v>
      </c>
      <c r="H886" s="62">
        <v>626.36</v>
      </c>
    </row>
    <row r="887" spans="5:8" ht="16.5" thickTop="1" thickBot="1" x14ac:dyDescent="0.3">
      <c r="E887" s="62">
        <v>534.14</v>
      </c>
      <c r="H887" s="62">
        <v>534.14</v>
      </c>
    </row>
    <row r="888" spans="5:8" ht="16.5" thickTop="1" thickBot="1" x14ac:dyDescent="0.3">
      <c r="E888" s="62">
        <v>555.84</v>
      </c>
      <c r="H888" s="62">
        <v>555.84</v>
      </c>
    </row>
    <row r="889" spans="5:8" ht="16.5" thickTop="1" thickBot="1" x14ac:dyDescent="0.3">
      <c r="E889" s="62">
        <v>436.48</v>
      </c>
      <c r="H889" s="62">
        <v>436.48</v>
      </c>
    </row>
    <row r="890" spans="5:8" ht="16.5" thickTop="1" thickBot="1" x14ac:dyDescent="0.3">
      <c r="E890" s="62">
        <v>327.98</v>
      </c>
      <c r="H890" s="62">
        <v>327.98</v>
      </c>
    </row>
    <row r="891" spans="5:8" ht="16.5" thickTop="1" thickBot="1" x14ac:dyDescent="0.3">
      <c r="E891" s="62">
        <v>469.03</v>
      </c>
      <c r="H891" s="62">
        <v>469.03</v>
      </c>
    </row>
    <row r="892" spans="5:8" ht="16.5" thickTop="1" thickBot="1" x14ac:dyDescent="0.3">
      <c r="E892" s="62">
        <v>523.29</v>
      </c>
      <c r="H892" s="62">
        <v>523.29</v>
      </c>
    </row>
    <row r="893" spans="5:8" ht="16.5" thickTop="1" thickBot="1" x14ac:dyDescent="0.3">
      <c r="E893" s="62">
        <v>344.25</v>
      </c>
      <c r="H893" s="62">
        <v>344.25</v>
      </c>
    </row>
    <row r="894" spans="5:8" ht="16.5" thickTop="1" thickBot="1" x14ac:dyDescent="0.3">
      <c r="E894" s="62">
        <v>469.03</v>
      </c>
      <c r="H894" s="62">
        <v>469.03</v>
      </c>
    </row>
    <row r="895" spans="5:8" ht="16.5" thickTop="1" thickBot="1" x14ac:dyDescent="0.3">
      <c r="E895" s="62">
        <v>403.93</v>
      </c>
      <c r="H895" s="62">
        <v>403.93</v>
      </c>
    </row>
    <row r="896" spans="5:8" ht="16.5" thickTop="1" thickBot="1" x14ac:dyDescent="0.3">
      <c r="E896" s="62">
        <v>420.21</v>
      </c>
      <c r="H896" s="62">
        <v>420.21</v>
      </c>
    </row>
    <row r="897" spans="5:8" ht="16.5" thickTop="1" thickBot="1" x14ac:dyDescent="0.3">
      <c r="E897" s="62">
        <v>523.29</v>
      </c>
      <c r="H897" s="62">
        <v>523.29</v>
      </c>
    </row>
    <row r="898" spans="5:8" ht="16.5" thickTop="1" thickBot="1" x14ac:dyDescent="0.3">
      <c r="E898" s="62">
        <v>344.25</v>
      </c>
      <c r="H898" s="62">
        <v>344.25</v>
      </c>
    </row>
    <row r="899" spans="5:8" ht="16.5" thickTop="1" thickBot="1" x14ac:dyDescent="0.3">
      <c r="E899" s="62">
        <v>555.84</v>
      </c>
      <c r="H899" s="62">
        <v>555.84</v>
      </c>
    </row>
    <row r="900" spans="5:8" ht="16.5" thickTop="1" thickBot="1" x14ac:dyDescent="0.3">
      <c r="E900" s="62">
        <v>452.76</v>
      </c>
      <c r="H900" s="62">
        <v>452.76</v>
      </c>
    </row>
    <row r="901" spans="5:8" ht="16.5" thickTop="1" thickBot="1" x14ac:dyDescent="0.3">
      <c r="E901" s="62">
        <v>572.11</v>
      </c>
      <c r="H901" s="62">
        <v>572.11</v>
      </c>
    </row>
    <row r="902" spans="5:8" ht="16.5" thickTop="1" thickBot="1" x14ac:dyDescent="0.3">
      <c r="E902" s="62">
        <v>526</v>
      </c>
      <c r="H902" s="62">
        <v>526</v>
      </c>
    </row>
    <row r="903" spans="5:8" ht="16.5" thickTop="1" thickBot="1" x14ac:dyDescent="0.3">
      <c r="E903" s="62">
        <v>903.05</v>
      </c>
      <c r="H903" s="62">
        <v>903.05</v>
      </c>
    </row>
    <row r="904" spans="5:8" ht="16.5" thickTop="1" thickBot="1" x14ac:dyDescent="0.3">
      <c r="E904" s="62">
        <v>431.06</v>
      </c>
      <c r="H904" s="62">
        <v>431.06</v>
      </c>
    </row>
    <row r="905" spans="5:8" ht="16.5" thickTop="1" thickBot="1" x14ac:dyDescent="0.3">
      <c r="E905" s="62">
        <v>447.33</v>
      </c>
      <c r="H905" s="62">
        <v>447.33</v>
      </c>
    </row>
    <row r="906" spans="5:8" ht="16.5" thickTop="1" thickBot="1" x14ac:dyDescent="0.3">
      <c r="E906" s="62">
        <v>349.68</v>
      </c>
      <c r="H906" s="62">
        <v>349.68</v>
      </c>
    </row>
    <row r="907" spans="5:8" ht="16.5" thickTop="1" thickBot="1" x14ac:dyDescent="0.3">
      <c r="E907" s="62">
        <v>528.71</v>
      </c>
      <c r="H907" s="62">
        <v>528.71</v>
      </c>
    </row>
    <row r="908" spans="5:8" ht="16.5" thickTop="1" thickBot="1" x14ac:dyDescent="0.3">
      <c r="E908" s="62">
        <v>577.54</v>
      </c>
      <c r="H908" s="62">
        <v>577.54</v>
      </c>
    </row>
    <row r="909" spans="5:8" ht="16.5" thickTop="1" thickBot="1" x14ac:dyDescent="0.3">
      <c r="E909" s="62">
        <v>414.78</v>
      </c>
      <c r="H909" s="62">
        <v>414.78</v>
      </c>
    </row>
    <row r="910" spans="5:8" ht="16.5" thickTop="1" thickBot="1" x14ac:dyDescent="0.3">
      <c r="E910" s="62">
        <v>414.78</v>
      </c>
      <c r="H910" s="62">
        <v>414.78</v>
      </c>
    </row>
    <row r="911" spans="5:8" ht="16.5" thickTop="1" thickBot="1" x14ac:dyDescent="0.3">
      <c r="E911" s="62">
        <v>490.73</v>
      </c>
      <c r="H911" s="62">
        <v>490.73</v>
      </c>
    </row>
    <row r="912" spans="5:8" ht="16.5" thickTop="1" thickBot="1" x14ac:dyDescent="0.3">
      <c r="E912" s="62">
        <v>355.1</v>
      </c>
      <c r="H912" s="62">
        <v>355.1</v>
      </c>
    </row>
    <row r="913" spans="5:8" ht="16.5" thickTop="1" thickBot="1" x14ac:dyDescent="0.3">
      <c r="E913" s="62">
        <v>582.96</v>
      </c>
      <c r="H913" s="62">
        <v>582.96</v>
      </c>
    </row>
    <row r="914" spans="5:8" ht="16.5" thickTop="1" thickBot="1" x14ac:dyDescent="0.3">
      <c r="E914" s="62">
        <v>441.91</v>
      </c>
      <c r="H914" s="62">
        <v>441.91</v>
      </c>
    </row>
    <row r="915" spans="5:8" ht="16.5" thickTop="1" thickBot="1" x14ac:dyDescent="0.3">
      <c r="E915" s="62">
        <v>422.92</v>
      </c>
      <c r="H915" s="62">
        <v>422.92</v>
      </c>
    </row>
    <row r="916" spans="5:8" ht="16.5" thickTop="1" thickBot="1" x14ac:dyDescent="0.3">
      <c r="E916" s="62">
        <v>582.96</v>
      </c>
      <c r="H916" s="62">
        <v>582.96</v>
      </c>
    </row>
    <row r="917" spans="5:8" ht="16.5" thickTop="1" thickBot="1" x14ac:dyDescent="0.3">
      <c r="E917" s="62">
        <v>420.21</v>
      </c>
      <c r="H917" s="62">
        <v>420.21</v>
      </c>
    </row>
    <row r="918" spans="5:8" ht="16.5" thickTop="1" thickBot="1" x14ac:dyDescent="0.3">
      <c r="E918" s="62">
        <v>431.06</v>
      </c>
      <c r="H918" s="62">
        <v>431.06</v>
      </c>
    </row>
    <row r="919" spans="5:8" ht="16.5" thickTop="1" thickBot="1" x14ac:dyDescent="0.3">
      <c r="E919" s="62">
        <v>512.42999999999995</v>
      </c>
      <c r="H919" s="62">
        <v>512.42999999999995</v>
      </c>
    </row>
    <row r="920" spans="5:8" ht="16.5" thickTop="1" thickBot="1" x14ac:dyDescent="0.3">
      <c r="E920" s="62">
        <v>832.52</v>
      </c>
      <c r="H920" s="62">
        <v>832.52</v>
      </c>
    </row>
    <row r="921" spans="5:8" ht="16.5" thickTop="1" thickBot="1" x14ac:dyDescent="0.3">
      <c r="E921" s="62">
        <v>458.18</v>
      </c>
      <c r="H921" s="62">
        <v>458.18</v>
      </c>
    </row>
    <row r="922" spans="5:8" ht="16.5" thickTop="1" thickBot="1" x14ac:dyDescent="0.3">
      <c r="E922" s="62">
        <v>360.53</v>
      </c>
      <c r="H922" s="62">
        <v>360.53</v>
      </c>
    </row>
    <row r="923" spans="5:8" ht="16.5" thickTop="1" thickBot="1" x14ac:dyDescent="0.3">
      <c r="E923" s="62">
        <v>224.9</v>
      </c>
      <c r="H923" s="62">
        <v>224.9</v>
      </c>
    </row>
    <row r="924" spans="5:8" ht="16.5" thickTop="1" thickBot="1" x14ac:dyDescent="0.3">
      <c r="E924" s="62">
        <v>425.63</v>
      </c>
      <c r="H924" s="62">
        <v>425.63</v>
      </c>
    </row>
    <row r="925" spans="5:8" ht="16.5" thickTop="1" thickBot="1" x14ac:dyDescent="0.3">
      <c r="E925" s="62">
        <v>306.27999999999997</v>
      </c>
      <c r="H925" s="62">
        <v>306.27999999999997</v>
      </c>
    </row>
    <row r="926" spans="5:8" ht="16.5" thickTop="1" thickBot="1" x14ac:dyDescent="0.3">
      <c r="E926" s="62">
        <v>257.45</v>
      </c>
      <c r="H926" s="62">
        <v>257.45</v>
      </c>
    </row>
    <row r="927" spans="5:8" ht="16.5" thickTop="1" thickBot="1" x14ac:dyDescent="0.3">
      <c r="E927" s="62">
        <v>327.98</v>
      </c>
      <c r="H927" s="62">
        <v>327.98</v>
      </c>
    </row>
    <row r="928" spans="5:8" ht="16.5" thickTop="1" thickBot="1" x14ac:dyDescent="0.3">
      <c r="E928" s="62">
        <v>262.88</v>
      </c>
      <c r="H928" s="62">
        <v>262.88</v>
      </c>
    </row>
    <row r="929" spans="5:8" ht="16.5" thickTop="1" thickBot="1" x14ac:dyDescent="0.3">
      <c r="E929" s="62">
        <v>138.1</v>
      </c>
      <c r="H929" s="62">
        <v>138.1</v>
      </c>
    </row>
    <row r="930" spans="5:8" ht="16.5" thickTop="1" thickBot="1" x14ac:dyDescent="0.3">
      <c r="E930" s="62">
        <v>192.35</v>
      </c>
      <c r="H930" s="62">
        <v>192.35</v>
      </c>
    </row>
    <row r="931" spans="5:8" ht="16.5" thickTop="1" thickBot="1" x14ac:dyDescent="0.3">
      <c r="E931" s="62">
        <v>91.98</v>
      </c>
      <c r="H931" s="62">
        <v>91.98</v>
      </c>
    </row>
    <row r="932" spans="5:8" ht="16.5" thickTop="1" thickBot="1" x14ac:dyDescent="0.3">
      <c r="E932" s="62">
        <v>29.59</v>
      </c>
      <c r="H932" s="62">
        <v>29.59</v>
      </c>
    </row>
    <row r="933" spans="5:8" ht="16.5" thickTop="1" thickBot="1" x14ac:dyDescent="0.3">
      <c r="E933" s="62">
        <v>178.79</v>
      </c>
      <c r="H933" s="62">
        <v>178.79</v>
      </c>
    </row>
    <row r="934" spans="5:8" ht="16.5" thickTop="1" thickBot="1" x14ac:dyDescent="0.3">
      <c r="E934" s="62">
        <v>333.4</v>
      </c>
      <c r="H934" s="62">
        <v>333.4</v>
      </c>
    </row>
    <row r="935" spans="5:8" ht="16.5" thickTop="1" thickBot="1" x14ac:dyDescent="0.3">
      <c r="E935" s="62">
        <v>333.4</v>
      </c>
      <c r="H935" s="62">
        <v>333.4</v>
      </c>
    </row>
    <row r="936" spans="5:8" ht="16.5" thickTop="1" thickBot="1" x14ac:dyDescent="0.3">
      <c r="E936" s="62">
        <v>267.22000000000003</v>
      </c>
      <c r="H936" s="62">
        <v>267.22000000000003</v>
      </c>
    </row>
    <row r="937" spans="5:8" ht="16.5" thickTop="1" thickBot="1" x14ac:dyDescent="0.3">
      <c r="E937" s="62">
        <v>192.35</v>
      </c>
      <c r="H937" s="62">
        <v>192.35</v>
      </c>
    </row>
    <row r="938" spans="5:8" ht="16.5" thickTop="1" thickBot="1" x14ac:dyDescent="0.3">
      <c r="E938" s="62">
        <v>273.73</v>
      </c>
      <c r="H938" s="62">
        <v>273.73</v>
      </c>
    </row>
    <row r="939" spans="5:8" ht="16.5" thickTop="1" thickBot="1" x14ac:dyDescent="0.3">
      <c r="E939" s="62">
        <v>326.89</v>
      </c>
      <c r="H939" s="62">
        <v>326.89</v>
      </c>
    </row>
    <row r="940" spans="5:8" ht="16.5" thickTop="1" thickBot="1" x14ac:dyDescent="0.3">
      <c r="E940" s="62">
        <v>276.44</v>
      </c>
      <c r="H940" s="62">
        <v>276.44</v>
      </c>
    </row>
    <row r="941" spans="5:8" ht="16.5" thickTop="1" thickBot="1" x14ac:dyDescent="0.3">
      <c r="E941" s="62">
        <v>308.99</v>
      </c>
      <c r="H941" s="62">
        <v>308.99</v>
      </c>
    </row>
    <row r="942" spans="5:8" ht="16.5" thickTop="1" thickBot="1" x14ac:dyDescent="0.3">
      <c r="E942" s="62">
        <v>308.99</v>
      </c>
      <c r="H942" s="62">
        <v>308.99</v>
      </c>
    </row>
    <row r="943" spans="5:8" ht="16.5" thickTop="1" thickBot="1" x14ac:dyDescent="0.3">
      <c r="E943" s="62">
        <v>234.66</v>
      </c>
      <c r="H943" s="62">
        <v>234.66</v>
      </c>
    </row>
    <row r="944" spans="5:8" ht="16.5" thickTop="1" thickBot="1" x14ac:dyDescent="0.3">
      <c r="E944" s="62">
        <v>287.29000000000002</v>
      </c>
      <c r="H944" s="62">
        <v>287.29000000000002</v>
      </c>
    </row>
    <row r="945" spans="5:8" ht="16.5" thickTop="1" thickBot="1" x14ac:dyDescent="0.3">
      <c r="E945" s="62">
        <v>273.73</v>
      </c>
      <c r="H945" s="62">
        <v>273.73</v>
      </c>
    </row>
    <row r="946" spans="5:8" ht="16.5" thickTop="1" thickBot="1" x14ac:dyDescent="0.3">
      <c r="E946" s="62">
        <v>341.54</v>
      </c>
      <c r="H946" s="62">
        <v>341.54</v>
      </c>
    </row>
    <row r="947" spans="5:8" ht="16.5" thickTop="1" thickBot="1" x14ac:dyDescent="0.3">
      <c r="E947" s="62">
        <v>303.56</v>
      </c>
      <c r="H947" s="62">
        <v>303.56</v>
      </c>
    </row>
    <row r="948" spans="5:8" ht="16.5" thickTop="1" thickBot="1" x14ac:dyDescent="0.3">
      <c r="E948" s="62">
        <v>338.83</v>
      </c>
      <c r="H948" s="62">
        <v>338.83</v>
      </c>
    </row>
    <row r="949" spans="5:8" ht="16.5" thickTop="1" thickBot="1" x14ac:dyDescent="0.3">
      <c r="E949" s="62">
        <v>32.299999999999997</v>
      </c>
      <c r="H949" s="62">
        <v>32.299999999999997</v>
      </c>
    </row>
    <row r="950" spans="5:8" ht="16.5" thickTop="1" thickBot="1" x14ac:dyDescent="0.3">
      <c r="E950" s="62">
        <v>120.46</v>
      </c>
      <c r="H950" s="62">
        <v>120.46</v>
      </c>
    </row>
    <row r="951" spans="5:8" ht="16.5" thickTop="1" thickBot="1" x14ac:dyDescent="0.3">
      <c r="E951" s="62">
        <v>176.07</v>
      </c>
      <c r="H951" s="62">
        <v>176.07</v>
      </c>
    </row>
    <row r="952" spans="5:8" ht="16.5" thickTop="1" thickBot="1" x14ac:dyDescent="0.3">
      <c r="E952" s="62">
        <v>99.03</v>
      </c>
      <c r="H952" s="62">
        <v>99.03</v>
      </c>
    </row>
    <row r="953" spans="5:8" ht="16.5" thickTop="1" thickBot="1" x14ac:dyDescent="0.3">
      <c r="E953" s="62">
        <v>119.11</v>
      </c>
      <c r="H953" s="62">
        <v>119.11</v>
      </c>
    </row>
    <row r="954" spans="5:8" ht="16.5" thickTop="1" thickBot="1" x14ac:dyDescent="0.3">
      <c r="E954" s="62">
        <v>83.84</v>
      </c>
      <c r="H954" s="62">
        <v>83.84</v>
      </c>
    </row>
    <row r="955" spans="5:8" ht="16.5" thickTop="1" thickBot="1" x14ac:dyDescent="0.3">
      <c r="E955" s="62">
        <v>124.53</v>
      </c>
      <c r="H955" s="62">
        <v>124.53</v>
      </c>
    </row>
    <row r="956" spans="5:8" ht="16.5" thickTop="1" thickBot="1" x14ac:dyDescent="0.3">
      <c r="E956" s="62">
        <v>165.22</v>
      </c>
      <c r="H956" s="62">
        <v>165.22</v>
      </c>
    </row>
    <row r="957" spans="5:8" ht="16.5" thickTop="1" thickBot="1" x14ac:dyDescent="0.3">
      <c r="E957" s="62">
        <v>224.9</v>
      </c>
      <c r="H957" s="62">
        <v>224.9</v>
      </c>
    </row>
    <row r="958" spans="5:8" ht="16.5" thickTop="1" thickBot="1" x14ac:dyDescent="0.3">
      <c r="E958" s="62">
        <v>142.16</v>
      </c>
      <c r="H958" s="62">
        <v>142.16</v>
      </c>
    </row>
    <row r="959" spans="5:8" ht="16.5" thickTop="1" thickBot="1" x14ac:dyDescent="0.3">
      <c r="E959" s="62">
        <v>136.74</v>
      </c>
      <c r="H959" s="62">
        <v>136.74</v>
      </c>
    </row>
    <row r="960" spans="5:8" ht="16.5" thickTop="1" thickBot="1" x14ac:dyDescent="0.3">
      <c r="E960" s="62">
        <v>136.74</v>
      </c>
      <c r="H960" s="62">
        <v>136.74</v>
      </c>
    </row>
    <row r="961" spans="5:8" ht="16.5" thickTop="1" thickBot="1" x14ac:dyDescent="0.3">
      <c r="E961" s="62">
        <v>127.25</v>
      </c>
      <c r="H961" s="62">
        <v>127.25</v>
      </c>
    </row>
    <row r="962" spans="5:8" ht="16.5" thickTop="1" thickBot="1" x14ac:dyDescent="0.3">
      <c r="E962" s="62">
        <v>121.82</v>
      </c>
      <c r="H962" s="62">
        <v>121.82</v>
      </c>
    </row>
    <row r="963" spans="5:8" ht="16.5" thickTop="1" thickBot="1" x14ac:dyDescent="0.3">
      <c r="E963" s="62">
        <v>108.26</v>
      </c>
      <c r="H963" s="62">
        <v>108.26</v>
      </c>
    </row>
    <row r="964" spans="5:8" ht="16.5" thickTop="1" thickBot="1" x14ac:dyDescent="0.3">
      <c r="E964" s="62">
        <v>108.26</v>
      </c>
      <c r="H964" s="62">
        <v>108.26</v>
      </c>
    </row>
    <row r="965" spans="5:8" ht="16.5" thickTop="1" thickBot="1" x14ac:dyDescent="0.3">
      <c r="E965" s="62">
        <v>219.47</v>
      </c>
      <c r="H965" s="62">
        <v>219.47</v>
      </c>
    </row>
    <row r="966" spans="5:8" ht="16.5" thickTop="1" thickBot="1" x14ac:dyDescent="0.3">
      <c r="E966" s="62">
        <v>161.15</v>
      </c>
      <c r="H966" s="62">
        <v>161.15</v>
      </c>
    </row>
    <row r="967" spans="5:8" ht="16.5" thickTop="1" thickBot="1" x14ac:dyDescent="0.3">
      <c r="E967" s="62">
        <v>161.15</v>
      </c>
      <c r="H967" s="62">
        <v>161.15</v>
      </c>
    </row>
    <row r="968" spans="5:8" ht="16.5" thickTop="1" thickBot="1" x14ac:dyDescent="0.3">
      <c r="E968" s="62">
        <v>125.89</v>
      </c>
      <c r="H968" s="62">
        <v>125.89</v>
      </c>
    </row>
    <row r="969" spans="5:8" ht="16.5" thickTop="1" thickBot="1" x14ac:dyDescent="0.3">
      <c r="E969" s="62">
        <v>189.64</v>
      </c>
      <c r="H969" s="62">
        <v>189.64</v>
      </c>
    </row>
    <row r="970" spans="5:8" ht="16.5" thickTop="1" thickBot="1" x14ac:dyDescent="0.3">
      <c r="E970" s="62">
        <v>212.96</v>
      </c>
      <c r="H970" s="62">
        <v>212.96</v>
      </c>
    </row>
    <row r="971" spans="5:8" ht="16.5" thickTop="1" thickBot="1" x14ac:dyDescent="0.3">
      <c r="E971" s="62">
        <v>148.94999999999999</v>
      </c>
      <c r="H971" s="62">
        <v>148.94999999999999</v>
      </c>
    </row>
    <row r="972" spans="5:8" ht="16.5" thickTop="1" thickBot="1" x14ac:dyDescent="0.3">
      <c r="E972" s="62">
        <v>241.17</v>
      </c>
      <c r="H972" s="62">
        <v>241.17</v>
      </c>
    </row>
    <row r="973" spans="5:8" ht="16.5" thickTop="1" thickBot="1" x14ac:dyDescent="0.3">
      <c r="E973" s="62">
        <v>123.45</v>
      </c>
      <c r="H973" s="62">
        <v>123.45</v>
      </c>
    </row>
    <row r="974" spans="5:8" ht="16.5" thickTop="1" thickBot="1" x14ac:dyDescent="0.3">
      <c r="E974" s="62">
        <v>146.22999999999999</v>
      </c>
      <c r="H974" s="62">
        <v>146.22999999999999</v>
      </c>
    </row>
    <row r="975" spans="5:8" ht="16.5" thickTop="1" thickBot="1" x14ac:dyDescent="0.3">
      <c r="E975" s="62">
        <v>203.2</v>
      </c>
      <c r="H975" s="62">
        <v>203.2</v>
      </c>
    </row>
    <row r="976" spans="5:8" ht="16.5" thickTop="1" thickBot="1" x14ac:dyDescent="0.3">
      <c r="E976" s="62">
        <v>119.11</v>
      </c>
      <c r="H976" s="62">
        <v>119.11</v>
      </c>
    </row>
    <row r="977" spans="5:8" ht="16.5" thickTop="1" thickBot="1" x14ac:dyDescent="0.3">
      <c r="E977" s="62">
        <v>197.77</v>
      </c>
      <c r="H977" s="62">
        <v>197.77</v>
      </c>
    </row>
    <row r="978" spans="5:8" ht="16.5" thickTop="1" thickBot="1" x14ac:dyDescent="0.3">
      <c r="E978" s="62">
        <v>197.77</v>
      </c>
      <c r="H978" s="62">
        <v>197.77</v>
      </c>
    </row>
    <row r="979" spans="5:8" ht="16.5" thickTop="1" thickBot="1" x14ac:dyDescent="0.3">
      <c r="E979" s="62">
        <v>300.85000000000002</v>
      </c>
      <c r="H979" s="62">
        <v>300.85000000000002</v>
      </c>
    </row>
    <row r="980" spans="5:8" ht="16.5" thickTop="1" thickBot="1" x14ac:dyDescent="0.3">
      <c r="E980" s="62">
        <v>165.22</v>
      </c>
      <c r="H980" s="62">
        <v>165.22</v>
      </c>
    </row>
    <row r="981" spans="5:8" ht="16.5" thickTop="1" thickBot="1" x14ac:dyDescent="0.3">
      <c r="E981" s="62">
        <v>161.15</v>
      </c>
      <c r="H981" s="62">
        <v>161.15</v>
      </c>
    </row>
    <row r="982" spans="5:8" ht="16.5" thickTop="1" thickBot="1" x14ac:dyDescent="0.3">
      <c r="E982" s="62">
        <v>135.38</v>
      </c>
      <c r="H982" s="62">
        <v>135.38</v>
      </c>
    </row>
    <row r="983" spans="5:8" ht="16.5" thickTop="1" thickBot="1" x14ac:dyDescent="0.3">
      <c r="E983" s="62">
        <v>165.22</v>
      </c>
      <c r="H983" s="62">
        <v>165.22</v>
      </c>
    </row>
    <row r="984" spans="5:8" ht="16.5" thickTop="1" thickBot="1" x14ac:dyDescent="0.3">
      <c r="E984" s="62">
        <v>243.89</v>
      </c>
      <c r="H984" s="62">
        <v>243.89</v>
      </c>
    </row>
    <row r="985" spans="5:8" ht="16.5" thickTop="1" thickBot="1" x14ac:dyDescent="0.3">
      <c r="E985" s="62">
        <v>127.25</v>
      </c>
      <c r="H985" s="62">
        <v>127.25</v>
      </c>
    </row>
    <row r="986" spans="5:8" ht="16.5" thickTop="1" thickBot="1" x14ac:dyDescent="0.3">
      <c r="E986" s="62">
        <v>197.77</v>
      </c>
      <c r="H986" s="62">
        <v>197.77</v>
      </c>
    </row>
    <row r="987" spans="5:8" ht="16.5" thickTop="1" thickBot="1" x14ac:dyDescent="0.3">
      <c r="E987" s="62">
        <v>154.37</v>
      </c>
      <c r="H987" s="62">
        <v>154.37</v>
      </c>
    </row>
    <row r="988" spans="5:8" ht="16.5" thickTop="1" thickBot="1" x14ac:dyDescent="0.3">
      <c r="E988" s="62">
        <v>162.51</v>
      </c>
      <c r="H988" s="62">
        <v>162.51</v>
      </c>
    </row>
    <row r="989" spans="5:8" ht="16.5" thickTop="1" thickBot="1" x14ac:dyDescent="0.3">
      <c r="E989" s="62">
        <v>181.5</v>
      </c>
      <c r="H989" s="62">
        <v>181.5</v>
      </c>
    </row>
    <row r="990" spans="5:8" ht="16.5" thickTop="1" thickBot="1" x14ac:dyDescent="0.3">
      <c r="E990" s="62">
        <v>184.21</v>
      </c>
      <c r="H990" s="62">
        <v>184.21</v>
      </c>
    </row>
    <row r="991" spans="5:8" ht="16.5" thickTop="1" thickBot="1" x14ac:dyDescent="0.3">
      <c r="E991" s="62">
        <v>112.33</v>
      </c>
      <c r="H991" s="62">
        <v>112.33</v>
      </c>
    </row>
    <row r="992" spans="5:8" ht="16.5" thickTop="1" thickBot="1" x14ac:dyDescent="0.3">
      <c r="E992" s="62">
        <v>132.66999999999999</v>
      </c>
      <c r="H992" s="62">
        <v>132.66999999999999</v>
      </c>
    </row>
    <row r="993" spans="5:8" ht="16.5" thickTop="1" thickBot="1" x14ac:dyDescent="0.3">
      <c r="E993" s="62">
        <v>135.38</v>
      </c>
      <c r="H993" s="62">
        <v>135.38</v>
      </c>
    </row>
    <row r="994" spans="5:8" ht="16.5" thickTop="1" thickBot="1" x14ac:dyDescent="0.3">
      <c r="E994" s="62">
        <v>124.53</v>
      </c>
      <c r="H994" s="62">
        <v>124.53</v>
      </c>
    </row>
    <row r="995" spans="5:8" ht="16.5" thickTop="1" thickBot="1" x14ac:dyDescent="0.3">
      <c r="E995" s="62">
        <v>97.41</v>
      </c>
      <c r="H995" s="62">
        <v>97.41</v>
      </c>
    </row>
    <row r="996" spans="5:8" ht="16.5" thickTop="1" thickBot="1" x14ac:dyDescent="0.3">
      <c r="E996" s="62">
        <v>143.52000000000001</v>
      </c>
      <c r="H996" s="62">
        <v>143.52000000000001</v>
      </c>
    </row>
    <row r="997" spans="5:8" ht="16.5" thickTop="1" thickBot="1" x14ac:dyDescent="0.3">
      <c r="E997" s="62">
        <v>82.49</v>
      </c>
      <c r="H997" s="62">
        <v>82.49</v>
      </c>
    </row>
    <row r="998" spans="5:8" ht="16.5" thickTop="1" thickBot="1" x14ac:dyDescent="0.3">
      <c r="E998" s="62">
        <v>100.12</v>
      </c>
      <c r="H998" s="62">
        <v>100.12</v>
      </c>
    </row>
    <row r="999" spans="5:8" ht="16.5" thickTop="1" thickBot="1" x14ac:dyDescent="0.3">
      <c r="E999" s="62">
        <v>129.96</v>
      </c>
      <c r="H999" s="62">
        <v>129.96</v>
      </c>
    </row>
    <row r="1000" spans="5:8" ht="16.5" thickTop="1" thickBot="1" x14ac:dyDescent="0.3">
      <c r="E1000" s="62">
        <v>89.27</v>
      </c>
      <c r="H1000" s="62">
        <v>89.27</v>
      </c>
    </row>
    <row r="1001" spans="5:8" ht="16.5" thickTop="1" thickBot="1" x14ac:dyDescent="0.3">
      <c r="E1001" s="62">
        <v>110.97</v>
      </c>
      <c r="H1001" s="62">
        <v>110.97</v>
      </c>
    </row>
    <row r="1002" spans="5:8" ht="16.5" thickTop="1" thickBot="1" x14ac:dyDescent="0.3">
      <c r="E1002" s="62">
        <v>219.47</v>
      </c>
      <c r="H1002" s="62">
        <v>219.47</v>
      </c>
    </row>
    <row r="1003" spans="5:8" ht="16.5" thickTop="1" thickBot="1" x14ac:dyDescent="0.3">
      <c r="E1003" s="62">
        <v>208.62</v>
      </c>
      <c r="H1003" s="62">
        <v>208.62</v>
      </c>
    </row>
    <row r="1004" spans="5:8" ht="16.5" thickTop="1" thickBot="1" x14ac:dyDescent="0.3">
      <c r="E1004" s="62">
        <v>208.62</v>
      </c>
      <c r="H1004" s="62">
        <v>208.62</v>
      </c>
    </row>
    <row r="1005" spans="5:8" ht="16.5" thickTop="1" thickBot="1" x14ac:dyDescent="0.3">
      <c r="E1005" s="62">
        <v>167.93</v>
      </c>
      <c r="H1005" s="62">
        <v>167.93</v>
      </c>
    </row>
    <row r="1006" spans="5:8" ht="16.5" thickTop="1" thickBot="1" x14ac:dyDescent="0.3">
      <c r="E1006" s="62">
        <v>151.66</v>
      </c>
      <c r="H1006" s="62">
        <v>151.66</v>
      </c>
    </row>
    <row r="1007" spans="5:8" ht="16.5" thickTop="1" thickBot="1" x14ac:dyDescent="0.3">
      <c r="E1007" s="62">
        <v>143.52000000000001</v>
      </c>
      <c r="H1007" s="62">
        <v>143.52000000000001</v>
      </c>
    </row>
    <row r="1008" spans="5:8" ht="16.5" thickTop="1" thickBot="1" x14ac:dyDescent="0.3">
      <c r="E1008" s="62">
        <v>110.97</v>
      </c>
      <c r="H1008" s="62">
        <v>110.97</v>
      </c>
    </row>
    <row r="1009" spans="5:8" ht="16.5" thickTop="1" thickBot="1" x14ac:dyDescent="0.3">
      <c r="E1009" s="62">
        <v>132.66999999999999</v>
      </c>
      <c r="H1009" s="62">
        <v>132.66999999999999</v>
      </c>
    </row>
    <row r="1010" spans="5:8" ht="16.5" thickTop="1" thickBot="1" x14ac:dyDescent="0.3">
      <c r="E1010" s="62">
        <v>110.97</v>
      </c>
      <c r="H1010" s="62">
        <v>110.97</v>
      </c>
    </row>
    <row r="1011" spans="5:8" ht="16.5" thickTop="1" thickBot="1" x14ac:dyDescent="0.3">
      <c r="E1011" s="62">
        <v>110.97</v>
      </c>
      <c r="H1011" s="62">
        <v>110.97</v>
      </c>
    </row>
    <row r="1012" spans="5:8" ht="16.5" thickTop="1" thickBot="1" x14ac:dyDescent="0.3">
      <c r="E1012" s="62">
        <v>143.52000000000001</v>
      </c>
      <c r="H1012" s="62">
        <v>143.52000000000001</v>
      </c>
    </row>
    <row r="1013" spans="5:8" ht="16.5" thickTop="1" thickBot="1" x14ac:dyDescent="0.3">
      <c r="E1013" s="62">
        <v>93.34</v>
      </c>
      <c r="H1013" s="62">
        <v>93.34</v>
      </c>
    </row>
    <row r="1014" spans="5:8" ht="16.5" thickTop="1" thickBot="1" x14ac:dyDescent="0.3">
      <c r="E1014" s="62">
        <v>147.59</v>
      </c>
      <c r="H1014" s="62">
        <v>147.59</v>
      </c>
    </row>
    <row r="1015" spans="5:8" ht="16.5" thickTop="1" thickBot="1" x14ac:dyDescent="0.3">
      <c r="E1015" s="62">
        <v>181.5</v>
      </c>
      <c r="H1015" s="62">
        <v>181.5</v>
      </c>
    </row>
    <row r="1016" spans="5:8" ht="16.5" thickTop="1" thickBot="1" x14ac:dyDescent="0.3">
      <c r="E1016" s="62">
        <v>147.59</v>
      </c>
      <c r="H1016" s="62">
        <v>147.59</v>
      </c>
    </row>
    <row r="1017" spans="5:8" ht="16.5" thickTop="1" thickBot="1" x14ac:dyDescent="0.3">
      <c r="E1017" s="62">
        <v>197.77</v>
      </c>
      <c r="H1017" s="62">
        <v>197.77</v>
      </c>
    </row>
    <row r="1018" spans="5:8" ht="16.5" thickTop="1" thickBot="1" x14ac:dyDescent="0.3">
      <c r="E1018" s="62">
        <v>120.46</v>
      </c>
      <c r="H1018" s="62">
        <v>120.46</v>
      </c>
    </row>
    <row r="1019" spans="5:8" ht="16.5" thickTop="1" thickBot="1" x14ac:dyDescent="0.3">
      <c r="E1019" s="62">
        <v>120.46</v>
      </c>
      <c r="H1019" s="62">
        <v>120.46</v>
      </c>
    </row>
    <row r="1020" spans="5:8" ht="16.5" thickTop="1" thickBot="1" x14ac:dyDescent="0.3">
      <c r="E1020" s="62">
        <v>120.46</v>
      </c>
      <c r="H1020" s="62">
        <v>120.46</v>
      </c>
    </row>
    <row r="1021" spans="5:8" ht="16.5" thickTop="1" thickBot="1" x14ac:dyDescent="0.3">
      <c r="E1021" s="62">
        <v>120.46</v>
      </c>
      <c r="H1021" s="62">
        <v>120.46</v>
      </c>
    </row>
    <row r="1022" spans="5:8" ht="16.5" thickTop="1" thickBot="1" x14ac:dyDescent="0.3">
      <c r="E1022" s="62">
        <v>102.83</v>
      </c>
      <c r="H1022" s="62">
        <v>102.83</v>
      </c>
    </row>
    <row r="1023" spans="5:8" ht="16.5" thickTop="1" thickBot="1" x14ac:dyDescent="0.3">
      <c r="E1023" s="62">
        <v>102.83</v>
      </c>
      <c r="H1023" s="62">
        <v>102.83</v>
      </c>
    </row>
    <row r="1024" spans="5:8" ht="16.5" thickTop="1" thickBot="1" x14ac:dyDescent="0.3">
      <c r="E1024" s="62">
        <v>105.54</v>
      </c>
      <c r="H1024" s="62">
        <v>105.54</v>
      </c>
    </row>
    <row r="1025" spans="5:8" ht="16.5" thickTop="1" thickBot="1" x14ac:dyDescent="0.3">
      <c r="E1025" s="62">
        <v>110.97</v>
      </c>
      <c r="H1025" s="62">
        <v>110.97</v>
      </c>
    </row>
    <row r="1026" spans="5:8" ht="16.5" thickTop="1" thickBot="1" x14ac:dyDescent="0.3">
      <c r="E1026" s="62">
        <v>127.25</v>
      </c>
      <c r="H1026" s="62">
        <v>127.25</v>
      </c>
    </row>
    <row r="1027" spans="5:8" ht="16.5" thickTop="1" thickBot="1" x14ac:dyDescent="0.3">
      <c r="E1027" s="62">
        <v>140.81</v>
      </c>
      <c r="H1027" s="62">
        <v>140.81</v>
      </c>
    </row>
    <row r="1028" spans="5:8" ht="16.5" thickTop="1" thickBot="1" x14ac:dyDescent="0.3">
      <c r="E1028" s="62">
        <v>143.52000000000001</v>
      </c>
      <c r="H1028" s="62">
        <v>143.52000000000001</v>
      </c>
    </row>
    <row r="1029" spans="5:8" ht="16.5" thickTop="1" thickBot="1" x14ac:dyDescent="0.3">
      <c r="E1029" s="62">
        <v>143.52000000000001</v>
      </c>
      <c r="H1029" s="62">
        <v>143.52000000000001</v>
      </c>
    </row>
    <row r="1030" spans="5:8" ht="16.5" thickTop="1" thickBot="1" x14ac:dyDescent="0.3">
      <c r="E1030" s="62">
        <v>189.64</v>
      </c>
      <c r="H1030" s="62">
        <v>189.64</v>
      </c>
    </row>
    <row r="1031" spans="5:8" ht="16.5" thickTop="1" thickBot="1" x14ac:dyDescent="0.3">
      <c r="E1031" s="62">
        <v>150.30000000000001</v>
      </c>
      <c r="H1031" s="62">
        <v>150.30000000000001</v>
      </c>
    </row>
    <row r="1032" spans="5:8" ht="16.5" thickTop="1" thickBot="1" x14ac:dyDescent="0.3">
      <c r="E1032" s="62">
        <v>138.1</v>
      </c>
      <c r="H1032" s="62">
        <v>138.1</v>
      </c>
    </row>
    <row r="1033" spans="5:8" ht="16.5" thickTop="1" thickBot="1" x14ac:dyDescent="0.3">
      <c r="E1033" s="62">
        <v>138.1</v>
      </c>
      <c r="H1033" s="62">
        <v>138.1</v>
      </c>
    </row>
    <row r="1034" spans="5:8" ht="16.5" thickTop="1" thickBot="1" x14ac:dyDescent="0.3">
      <c r="E1034" s="62">
        <v>127.25</v>
      </c>
      <c r="H1034" s="62">
        <v>127.25</v>
      </c>
    </row>
    <row r="1035" spans="5:8" ht="16.5" thickTop="1" thickBot="1" x14ac:dyDescent="0.3">
      <c r="E1035" s="62">
        <v>138.1</v>
      </c>
      <c r="H1035" s="62">
        <v>138.1</v>
      </c>
    </row>
    <row r="1036" spans="5:8" ht="16.5" thickTop="1" thickBot="1" x14ac:dyDescent="0.3">
      <c r="E1036" s="62">
        <v>110.97</v>
      </c>
      <c r="H1036" s="62">
        <v>110.97</v>
      </c>
    </row>
    <row r="1037" spans="5:8" ht="16.5" thickTop="1" thickBot="1" x14ac:dyDescent="0.3">
      <c r="E1037" s="62">
        <v>176.07</v>
      </c>
      <c r="H1037" s="62">
        <v>176.07</v>
      </c>
    </row>
    <row r="1038" spans="5:8" ht="16.5" thickTop="1" thickBot="1" x14ac:dyDescent="0.3">
      <c r="E1038" s="62">
        <v>143.52000000000001</v>
      </c>
      <c r="H1038" s="62">
        <v>143.52000000000001</v>
      </c>
    </row>
    <row r="1039" spans="5:8" ht="16.5" thickTop="1" thickBot="1" x14ac:dyDescent="0.3">
      <c r="E1039" s="62">
        <v>322.55</v>
      </c>
      <c r="H1039" s="62">
        <v>322.55</v>
      </c>
    </row>
    <row r="1040" spans="5:8" ht="16.5" thickTop="1" thickBot="1" x14ac:dyDescent="0.3">
      <c r="E1040" s="62">
        <v>208.62</v>
      </c>
      <c r="H1040" s="62">
        <v>208.62</v>
      </c>
    </row>
    <row r="1041" spans="5:8" ht="16.5" thickTop="1" thickBot="1" x14ac:dyDescent="0.3">
      <c r="E1041" s="62">
        <v>208.62</v>
      </c>
      <c r="H1041" s="62">
        <v>208.62</v>
      </c>
    </row>
    <row r="1042" spans="5:8" ht="16.5" thickTop="1" thickBot="1" x14ac:dyDescent="0.3">
      <c r="E1042" s="62">
        <v>186.92</v>
      </c>
      <c r="H1042" s="62">
        <v>186.92</v>
      </c>
    </row>
    <row r="1043" spans="5:8" ht="16.5" thickTop="1" thickBot="1" x14ac:dyDescent="0.3">
      <c r="E1043" s="62">
        <v>186.92</v>
      </c>
      <c r="H1043" s="62">
        <v>186.92</v>
      </c>
    </row>
    <row r="1044" spans="5:8" ht="16.5" thickTop="1" thickBot="1" x14ac:dyDescent="0.3">
      <c r="E1044" s="62">
        <v>165.22</v>
      </c>
      <c r="H1044" s="62">
        <v>165.22</v>
      </c>
    </row>
    <row r="1045" spans="5:8" ht="16.5" thickTop="1" thickBot="1" x14ac:dyDescent="0.3">
      <c r="E1045" s="62">
        <v>116.4</v>
      </c>
      <c r="H1045" s="62">
        <v>116.4</v>
      </c>
    </row>
    <row r="1046" spans="5:8" ht="16.5" thickTop="1" thickBot="1" x14ac:dyDescent="0.3">
      <c r="E1046" s="62">
        <v>121.82</v>
      </c>
      <c r="H1046" s="62">
        <v>121.82</v>
      </c>
    </row>
    <row r="1047" spans="5:8" ht="16.5" thickTop="1" thickBot="1" x14ac:dyDescent="0.3">
      <c r="E1047" s="62">
        <v>295.43</v>
      </c>
      <c r="H1047" s="62">
        <v>295.43</v>
      </c>
    </row>
    <row r="1048" spans="5:8" ht="16.5" thickTop="1" thickBot="1" x14ac:dyDescent="0.3">
      <c r="E1048" s="62">
        <v>192.35</v>
      </c>
      <c r="H1048" s="62">
        <v>192.35</v>
      </c>
    </row>
    <row r="1049" spans="5:8" ht="16.5" thickTop="1" thickBot="1" x14ac:dyDescent="0.3">
      <c r="E1049" s="62">
        <v>192.35</v>
      </c>
      <c r="H1049" s="62">
        <v>192.35</v>
      </c>
    </row>
    <row r="1050" spans="5:8" ht="16.5" thickTop="1" thickBot="1" x14ac:dyDescent="0.3">
      <c r="E1050" s="62">
        <v>192.35</v>
      </c>
      <c r="H1050" s="62">
        <v>192.35</v>
      </c>
    </row>
    <row r="1051" spans="5:8" ht="16.5" thickTop="1" thickBot="1" x14ac:dyDescent="0.3">
      <c r="E1051" s="62">
        <v>132.66999999999999</v>
      </c>
      <c r="H1051" s="62">
        <v>132.66999999999999</v>
      </c>
    </row>
    <row r="1052" spans="5:8" ht="16.5" thickTop="1" thickBot="1" x14ac:dyDescent="0.3">
      <c r="E1052" s="62">
        <v>132.66999999999999</v>
      </c>
      <c r="H1052" s="62">
        <v>132.66999999999999</v>
      </c>
    </row>
    <row r="1053" spans="5:8" ht="16.5" thickTop="1" thickBot="1" x14ac:dyDescent="0.3">
      <c r="E1053" s="62">
        <v>132.66999999999999</v>
      </c>
      <c r="H1053" s="62">
        <v>132.66999999999999</v>
      </c>
    </row>
    <row r="1054" spans="5:8" ht="16.5" thickTop="1" thickBot="1" x14ac:dyDescent="0.3">
      <c r="E1054" s="62">
        <v>127.25</v>
      </c>
      <c r="H1054" s="62">
        <v>127.25</v>
      </c>
    </row>
    <row r="1055" spans="5:8" ht="16.5" thickTop="1" thickBot="1" x14ac:dyDescent="0.3">
      <c r="E1055" s="62">
        <v>176.07</v>
      </c>
      <c r="H1055" s="62">
        <v>176.07</v>
      </c>
    </row>
    <row r="1056" spans="5:8" ht="16.5" thickTop="1" thickBot="1" x14ac:dyDescent="0.3">
      <c r="E1056" s="62">
        <v>121.82</v>
      </c>
      <c r="H1056" s="62">
        <v>121.82</v>
      </c>
    </row>
    <row r="1057" spans="5:8" ht="16.5" thickTop="1" thickBot="1" x14ac:dyDescent="0.3">
      <c r="E1057" s="62">
        <v>409.36</v>
      </c>
      <c r="H1057" s="62">
        <v>409.36</v>
      </c>
    </row>
    <row r="1058" spans="5:8" ht="16.5" thickTop="1" thickBot="1" x14ac:dyDescent="0.3">
      <c r="E1058" s="62">
        <v>121.82</v>
      </c>
      <c r="H1058" s="62">
        <v>121.82</v>
      </c>
    </row>
    <row r="1059" spans="5:8" ht="16.5" thickTop="1" thickBot="1" x14ac:dyDescent="0.3">
      <c r="E1059" s="62">
        <v>170.65</v>
      </c>
      <c r="H1059" s="62">
        <v>170.65</v>
      </c>
    </row>
    <row r="1060" spans="5:8" ht="16.5" thickTop="1" thickBot="1" x14ac:dyDescent="0.3">
      <c r="E1060" s="62">
        <v>121.82</v>
      </c>
      <c r="H1060" s="62">
        <v>121.82</v>
      </c>
    </row>
    <row r="1061" spans="5:8" ht="16.5" thickTop="1" thickBot="1" x14ac:dyDescent="0.3">
      <c r="E1061" s="62">
        <v>170.65</v>
      </c>
      <c r="H1061" s="62">
        <v>170.65</v>
      </c>
    </row>
    <row r="1062" spans="5:8" ht="16.5" thickTop="1" thickBot="1" x14ac:dyDescent="0.3">
      <c r="E1062" s="62">
        <v>246.6</v>
      </c>
      <c r="H1062" s="62">
        <v>246.6</v>
      </c>
    </row>
    <row r="1063" spans="5:8" ht="16.5" thickTop="1" thickBot="1" x14ac:dyDescent="0.3">
      <c r="E1063" s="62">
        <v>170.65</v>
      </c>
      <c r="H1063" s="62">
        <v>170.65</v>
      </c>
    </row>
    <row r="1064" spans="5:8" ht="16.5" thickTop="1" thickBot="1" x14ac:dyDescent="0.3">
      <c r="E1064" s="62">
        <v>246.6</v>
      </c>
      <c r="H1064" s="62">
        <v>246.6</v>
      </c>
    </row>
    <row r="1065" spans="5:8" ht="16.5" thickTop="1" thickBot="1" x14ac:dyDescent="0.3">
      <c r="E1065" s="62">
        <v>110.97</v>
      </c>
      <c r="H1065" s="62">
        <v>110.97</v>
      </c>
    </row>
    <row r="1066" spans="5:8" ht="16.5" thickTop="1" thickBot="1" x14ac:dyDescent="0.3">
      <c r="E1066" s="62">
        <v>110.97</v>
      </c>
      <c r="H1066" s="62">
        <v>110.97</v>
      </c>
    </row>
    <row r="1067" spans="5:8" ht="16.5" thickTop="1" thickBot="1" x14ac:dyDescent="0.3">
      <c r="E1067" s="62">
        <v>110.97</v>
      </c>
      <c r="H1067" s="62">
        <v>110.97</v>
      </c>
    </row>
    <row r="1068" spans="5:8" ht="16.5" thickTop="1" thickBot="1" x14ac:dyDescent="0.3">
      <c r="E1068" s="62">
        <v>110.97</v>
      </c>
      <c r="H1068" s="62">
        <v>110.97</v>
      </c>
    </row>
    <row r="1069" spans="5:8" ht="16.5" thickTop="1" thickBot="1" x14ac:dyDescent="0.3">
      <c r="E1069" s="62">
        <v>110.97</v>
      </c>
      <c r="H1069" s="62">
        <v>110.97</v>
      </c>
    </row>
    <row r="1070" spans="5:8" ht="16.5" thickTop="1" thickBot="1" x14ac:dyDescent="0.3">
      <c r="E1070" s="62">
        <v>165.22</v>
      </c>
      <c r="H1070" s="62">
        <v>165.22</v>
      </c>
    </row>
    <row r="1071" spans="5:8" ht="16.5" thickTop="1" thickBot="1" x14ac:dyDescent="0.3">
      <c r="E1071" s="62">
        <v>165.22</v>
      </c>
      <c r="H1071" s="62">
        <v>165.22</v>
      </c>
    </row>
    <row r="1072" spans="5:8" ht="16.5" thickTop="1" thickBot="1" x14ac:dyDescent="0.3">
      <c r="E1072" s="62">
        <v>186.92</v>
      </c>
      <c r="H1072" s="62">
        <v>186.92</v>
      </c>
    </row>
    <row r="1073" spans="5:8" ht="16.5" thickTop="1" thickBot="1" x14ac:dyDescent="0.3">
      <c r="E1073" s="62">
        <v>186.92</v>
      </c>
      <c r="H1073" s="62">
        <v>186.92</v>
      </c>
    </row>
    <row r="1074" spans="5:8" ht="16.5" thickTop="1" thickBot="1" x14ac:dyDescent="0.3">
      <c r="E1074" s="62">
        <v>186.92</v>
      </c>
      <c r="H1074" s="62">
        <v>186.92</v>
      </c>
    </row>
    <row r="1075" spans="5:8" ht="16.5" thickTop="1" thickBot="1" x14ac:dyDescent="0.3">
      <c r="E1075" s="62">
        <v>186.92</v>
      </c>
      <c r="H1075" s="62">
        <v>186.92</v>
      </c>
    </row>
    <row r="1076" spans="5:8" ht="16.5" thickTop="1" thickBot="1" x14ac:dyDescent="0.3">
      <c r="E1076" s="62">
        <v>186.92</v>
      </c>
      <c r="H1076" s="62">
        <v>186.92</v>
      </c>
    </row>
    <row r="1077" spans="5:8" ht="16.5" thickTop="1" thickBot="1" x14ac:dyDescent="0.3">
      <c r="E1077" s="62">
        <v>186.92</v>
      </c>
      <c r="H1077" s="62">
        <v>186.92</v>
      </c>
    </row>
    <row r="1078" spans="5:8" ht="16.5" thickTop="1" thickBot="1" x14ac:dyDescent="0.3">
      <c r="E1078" s="62">
        <v>186.92</v>
      </c>
      <c r="H1078" s="62">
        <v>186.92</v>
      </c>
    </row>
    <row r="1079" spans="5:8" ht="16.5" thickTop="1" thickBot="1" x14ac:dyDescent="0.3">
      <c r="E1079" s="62">
        <v>181.5</v>
      </c>
      <c r="H1079" s="62">
        <v>181.5</v>
      </c>
    </row>
    <row r="1080" spans="5:8" ht="16.5" thickTop="1" thickBot="1" x14ac:dyDescent="0.3">
      <c r="E1080" s="62">
        <v>181.5</v>
      </c>
      <c r="H1080" s="62">
        <v>181.5</v>
      </c>
    </row>
    <row r="1081" spans="5:8" ht="16.5" thickTop="1" thickBot="1" x14ac:dyDescent="0.3">
      <c r="E1081" s="62">
        <v>181.5</v>
      </c>
      <c r="H1081" s="62">
        <v>181.5</v>
      </c>
    </row>
    <row r="1082" spans="5:8" ht="16.5" thickTop="1" thickBot="1" x14ac:dyDescent="0.3">
      <c r="E1082" s="62">
        <v>165.22</v>
      </c>
      <c r="H1082" s="62">
        <v>165.22</v>
      </c>
    </row>
    <row r="1083" spans="5:8" ht="16.5" thickTop="1" thickBot="1" x14ac:dyDescent="0.3">
      <c r="E1083" s="62">
        <v>262.88</v>
      </c>
      <c r="H1083" s="62">
        <v>262.88</v>
      </c>
    </row>
    <row r="1084" spans="5:8" ht="16.5" thickTop="1" thickBot="1" x14ac:dyDescent="0.3">
      <c r="E1084" s="62">
        <v>110.97</v>
      </c>
      <c r="H1084" s="62">
        <v>110.97</v>
      </c>
    </row>
    <row r="1085" spans="5:8" ht="16.5" thickTop="1" thickBot="1" x14ac:dyDescent="0.3">
      <c r="E1085" s="62">
        <v>110.97</v>
      </c>
      <c r="H1085" s="62">
        <v>110.97</v>
      </c>
    </row>
    <row r="1086" spans="5:8" ht="16.5" thickTop="1" thickBot="1" x14ac:dyDescent="0.3">
      <c r="E1086" s="62">
        <v>110.97</v>
      </c>
      <c r="H1086" s="62">
        <v>110.97</v>
      </c>
    </row>
    <row r="1087" spans="5:8" ht="16.5" thickTop="1" thickBot="1" x14ac:dyDescent="0.3">
      <c r="E1087" s="62">
        <v>116.4</v>
      </c>
      <c r="H1087" s="62">
        <v>116.4</v>
      </c>
    </row>
    <row r="1088" spans="5:8" ht="16.5" thickTop="1" thickBot="1" x14ac:dyDescent="0.3">
      <c r="E1088" s="62">
        <v>116.4</v>
      </c>
      <c r="H1088" s="62">
        <v>116.4</v>
      </c>
    </row>
    <row r="1089" spans="5:8" ht="16.5" thickTop="1" thickBot="1" x14ac:dyDescent="0.3">
      <c r="E1089" s="62">
        <v>116.4</v>
      </c>
      <c r="H1089" s="62">
        <v>116.4</v>
      </c>
    </row>
    <row r="1090" spans="5:8" ht="16.5" thickTop="1" thickBot="1" x14ac:dyDescent="0.3">
      <c r="E1090" s="62">
        <v>116.4</v>
      </c>
      <c r="H1090" s="62">
        <v>116.4</v>
      </c>
    </row>
    <row r="1091" spans="5:8" ht="16.5" thickTop="1" thickBot="1" x14ac:dyDescent="0.3">
      <c r="E1091" s="62">
        <v>116.4</v>
      </c>
      <c r="H1091" s="62">
        <v>116.4</v>
      </c>
    </row>
    <row r="1092" spans="5:8" ht="16.5" thickTop="1" thickBot="1" x14ac:dyDescent="0.3">
      <c r="E1092" s="62">
        <v>165.22</v>
      </c>
      <c r="H1092" s="62">
        <v>165.22</v>
      </c>
    </row>
    <row r="1093" spans="5:8" ht="16.5" thickTop="1" thickBot="1" x14ac:dyDescent="0.3">
      <c r="E1093" s="62">
        <v>192.35</v>
      </c>
      <c r="H1093" s="62">
        <v>192.35</v>
      </c>
    </row>
    <row r="1094" spans="5:8" ht="16.5" thickTop="1" thickBot="1" x14ac:dyDescent="0.3">
      <c r="E1094" s="62">
        <v>192.35</v>
      </c>
      <c r="H1094" s="62">
        <v>192.35</v>
      </c>
    </row>
    <row r="1095" spans="5:8" ht="16.5" thickTop="1" thickBot="1" x14ac:dyDescent="0.3">
      <c r="E1095" s="62">
        <v>176.07</v>
      </c>
      <c r="H1095" s="62">
        <v>176.07</v>
      </c>
    </row>
    <row r="1096" spans="5:8" ht="16.5" thickTop="1" thickBot="1" x14ac:dyDescent="0.3">
      <c r="E1096" s="62">
        <v>165.22</v>
      </c>
      <c r="H1096" s="62">
        <v>165.22</v>
      </c>
    </row>
    <row r="1097" spans="5:8" ht="16.5" thickTop="1" thickBot="1" x14ac:dyDescent="0.3">
      <c r="E1097" s="62">
        <v>148.94999999999999</v>
      </c>
      <c r="H1097" s="62">
        <v>148.94999999999999</v>
      </c>
    </row>
    <row r="1098" spans="5:8" ht="16.5" thickTop="1" thickBot="1" x14ac:dyDescent="0.3">
      <c r="E1098" s="62">
        <v>246.6</v>
      </c>
      <c r="H1098" s="62">
        <v>246.6</v>
      </c>
    </row>
    <row r="1099" spans="5:8" ht="16.5" thickTop="1" thickBot="1" x14ac:dyDescent="0.3">
      <c r="E1099" s="62">
        <v>246.6</v>
      </c>
      <c r="H1099" s="62">
        <v>246.6</v>
      </c>
    </row>
    <row r="1100" spans="5:8" ht="16.5" thickTop="1" thickBot="1" x14ac:dyDescent="0.3">
      <c r="E1100" s="62">
        <v>246.6</v>
      </c>
      <c r="H1100" s="62">
        <v>246.6</v>
      </c>
    </row>
    <row r="1101" spans="5:8" ht="16.5" thickTop="1" thickBot="1" x14ac:dyDescent="0.3">
      <c r="E1101" s="62">
        <v>246.6</v>
      </c>
      <c r="H1101" s="62">
        <v>246.6</v>
      </c>
    </row>
    <row r="1102" spans="5:8" ht="16.5" thickTop="1" thickBot="1" x14ac:dyDescent="0.3">
      <c r="E1102" s="62">
        <v>219.47</v>
      </c>
      <c r="H1102" s="62">
        <v>219.47</v>
      </c>
    </row>
    <row r="1103" spans="5:8" ht="16.5" thickTop="1" thickBot="1" x14ac:dyDescent="0.3">
      <c r="E1103" s="62">
        <v>219.47</v>
      </c>
      <c r="H1103" s="62">
        <v>219.47</v>
      </c>
    </row>
    <row r="1104" spans="5:8" ht="16.5" thickTop="1" thickBot="1" x14ac:dyDescent="0.3">
      <c r="E1104" s="62">
        <v>165.22</v>
      </c>
      <c r="H1104" s="62">
        <v>165.22</v>
      </c>
    </row>
    <row r="1105" spans="5:8" ht="16.5" thickTop="1" thickBot="1" x14ac:dyDescent="0.3">
      <c r="E1105" s="62">
        <v>219.47</v>
      </c>
      <c r="H1105" s="62">
        <v>219.47</v>
      </c>
    </row>
    <row r="1106" spans="5:8" ht="16.5" thickTop="1" thickBot="1" x14ac:dyDescent="0.3">
      <c r="E1106" s="62">
        <v>219.47</v>
      </c>
      <c r="H1106" s="62">
        <v>219.47</v>
      </c>
    </row>
    <row r="1107" spans="5:8" ht="16.5" thickTop="1" thickBot="1" x14ac:dyDescent="0.3">
      <c r="E1107" s="62">
        <v>273.73</v>
      </c>
      <c r="H1107" s="62">
        <v>273.73</v>
      </c>
    </row>
    <row r="1108" spans="5:8" ht="16.5" thickTop="1" thickBot="1" x14ac:dyDescent="0.3">
      <c r="E1108" s="62">
        <v>110.97</v>
      </c>
      <c r="H1108" s="62">
        <v>110.97</v>
      </c>
    </row>
    <row r="1109" spans="5:8" ht="16.5" thickTop="1" thickBot="1" x14ac:dyDescent="0.3">
      <c r="E1109" s="62">
        <v>110.97</v>
      </c>
      <c r="H1109" s="62">
        <v>110.97</v>
      </c>
    </row>
    <row r="1110" spans="5:8" ht="16.5" thickTop="1" thickBot="1" x14ac:dyDescent="0.3">
      <c r="E1110" s="62">
        <v>110.97</v>
      </c>
      <c r="H1110" s="62">
        <v>110.97</v>
      </c>
    </row>
    <row r="1111" spans="5:8" ht="16.5" thickTop="1" thickBot="1" x14ac:dyDescent="0.3">
      <c r="E1111" s="62">
        <v>110.97</v>
      </c>
      <c r="H1111" s="62">
        <v>110.97</v>
      </c>
    </row>
    <row r="1112" spans="5:8" ht="16.5" thickTop="1" thickBot="1" x14ac:dyDescent="0.3">
      <c r="E1112" s="62">
        <v>110.97</v>
      </c>
      <c r="H1112" s="62">
        <v>110.97</v>
      </c>
    </row>
    <row r="1113" spans="5:8" ht="16.5" thickTop="1" thickBot="1" x14ac:dyDescent="0.3">
      <c r="E1113" s="62">
        <v>110.97</v>
      </c>
      <c r="H1113" s="62">
        <v>110.97</v>
      </c>
    </row>
    <row r="1114" spans="5:8" ht="16.5" thickTop="1" thickBot="1" x14ac:dyDescent="0.3">
      <c r="E1114" s="62">
        <v>121.82</v>
      </c>
      <c r="H1114" s="62">
        <v>121.82</v>
      </c>
    </row>
    <row r="1115" spans="5:8" ht="16.5" thickTop="1" thickBot="1" x14ac:dyDescent="0.3">
      <c r="E1115" s="62">
        <v>143.52000000000001</v>
      </c>
      <c r="H1115" s="62">
        <v>143.52000000000001</v>
      </c>
    </row>
    <row r="1116" spans="5:8" ht="16.5" thickTop="1" thickBot="1" x14ac:dyDescent="0.3">
      <c r="E1116" s="62">
        <v>143.52000000000001</v>
      </c>
      <c r="H1116" s="62">
        <v>143.52000000000001</v>
      </c>
    </row>
    <row r="1117" spans="5:8" ht="16.5" thickTop="1" thickBot="1" x14ac:dyDescent="0.3">
      <c r="E1117" s="62">
        <v>143.52000000000001</v>
      </c>
      <c r="H1117" s="62">
        <v>143.52000000000001</v>
      </c>
    </row>
    <row r="1118" spans="5:8" ht="16.5" thickTop="1" thickBot="1" x14ac:dyDescent="0.3">
      <c r="E1118" s="62">
        <v>143.52000000000001</v>
      </c>
      <c r="H1118" s="62">
        <v>143.52000000000001</v>
      </c>
    </row>
    <row r="1119" spans="5:8" ht="16.5" thickTop="1" thickBot="1" x14ac:dyDescent="0.3">
      <c r="E1119" s="62">
        <v>121.82</v>
      </c>
      <c r="H1119" s="62">
        <v>121.82</v>
      </c>
    </row>
    <row r="1120" spans="5:8" ht="16.5" thickTop="1" thickBot="1" x14ac:dyDescent="0.3">
      <c r="E1120" s="62">
        <v>121.82</v>
      </c>
      <c r="H1120" s="62">
        <v>121.82</v>
      </c>
    </row>
    <row r="1121" spans="5:8" ht="16.5" thickTop="1" thickBot="1" x14ac:dyDescent="0.3">
      <c r="E1121" s="62">
        <v>121.82</v>
      </c>
      <c r="H1121" s="62">
        <v>121.82</v>
      </c>
    </row>
    <row r="1122" spans="5:8" ht="16.5" thickTop="1" thickBot="1" x14ac:dyDescent="0.3">
      <c r="E1122" s="62">
        <v>121.82</v>
      </c>
      <c r="H1122" s="62">
        <v>121.82</v>
      </c>
    </row>
    <row r="1123" spans="5:8" ht="16.5" thickTop="1" thickBot="1" x14ac:dyDescent="0.3">
      <c r="E1123" s="62">
        <v>121.82</v>
      </c>
      <c r="H1123" s="62">
        <v>121.82</v>
      </c>
    </row>
    <row r="1124" spans="5:8" ht="16.5" thickTop="1" thickBot="1" x14ac:dyDescent="0.3">
      <c r="E1124" s="62">
        <v>121.82</v>
      </c>
      <c r="H1124" s="62">
        <v>121.82</v>
      </c>
    </row>
    <row r="1125" spans="5:8" ht="16.5" thickTop="1" thickBot="1" x14ac:dyDescent="0.3">
      <c r="E1125" s="62">
        <v>121.82</v>
      </c>
      <c r="H1125" s="62">
        <v>121.82</v>
      </c>
    </row>
    <row r="1126" spans="5:8" ht="16.5" thickTop="1" thickBot="1" x14ac:dyDescent="0.3">
      <c r="E1126" s="62">
        <v>121.82</v>
      </c>
      <c r="H1126" s="62">
        <v>121.82</v>
      </c>
    </row>
    <row r="1127" spans="5:8" ht="16.5" thickTop="1" thickBot="1" x14ac:dyDescent="0.3">
      <c r="E1127" s="62">
        <v>121.82</v>
      </c>
      <c r="H1127" s="62">
        <v>121.82</v>
      </c>
    </row>
    <row r="1128" spans="5:8" ht="16.5" thickTop="1" thickBot="1" x14ac:dyDescent="0.3">
      <c r="E1128" s="62">
        <v>121.82</v>
      </c>
      <c r="H1128" s="62">
        <v>121.82</v>
      </c>
    </row>
    <row r="1129" spans="5:8" ht="16.5" thickTop="1" thickBot="1" x14ac:dyDescent="0.3">
      <c r="E1129" s="62">
        <v>121.82</v>
      </c>
      <c r="H1129" s="62">
        <v>121.82</v>
      </c>
    </row>
    <row r="1130" spans="5:8" ht="16.5" thickTop="1" thickBot="1" x14ac:dyDescent="0.3">
      <c r="E1130" s="62">
        <v>121.82</v>
      </c>
      <c r="H1130" s="62">
        <v>121.82</v>
      </c>
    </row>
    <row r="1131" spans="5:8" ht="16.5" thickTop="1" thickBot="1" x14ac:dyDescent="0.3">
      <c r="E1131" s="62">
        <v>121.82</v>
      </c>
      <c r="H1131" s="62">
        <v>121.82</v>
      </c>
    </row>
    <row r="1132" spans="5:8" ht="16.5" thickTop="1" thickBot="1" x14ac:dyDescent="0.3">
      <c r="E1132" s="62">
        <v>121.82</v>
      </c>
      <c r="H1132" s="62">
        <v>121.82</v>
      </c>
    </row>
    <row r="1133" spans="5:8" ht="16.5" thickTop="1" thickBot="1" x14ac:dyDescent="0.3">
      <c r="E1133" s="62">
        <v>121.82</v>
      </c>
      <c r="H1133" s="62">
        <v>121.82</v>
      </c>
    </row>
    <row r="1134" spans="5:8" ht="16.5" thickTop="1" thickBot="1" x14ac:dyDescent="0.3">
      <c r="E1134" s="62">
        <v>121.82</v>
      </c>
      <c r="H1134" s="62">
        <v>121.82</v>
      </c>
    </row>
    <row r="1135" spans="5:8" ht="16.5" thickTop="1" thickBot="1" x14ac:dyDescent="0.3">
      <c r="E1135" s="62">
        <v>121.82</v>
      </c>
      <c r="H1135" s="62">
        <v>121.82</v>
      </c>
    </row>
    <row r="1136" spans="5:8" ht="16.5" thickTop="1" thickBot="1" x14ac:dyDescent="0.3">
      <c r="E1136" s="62">
        <v>121.82</v>
      </c>
      <c r="H1136" s="62">
        <v>121.82</v>
      </c>
    </row>
    <row r="1137" spans="5:8" ht="16.5" thickTop="1" thickBot="1" x14ac:dyDescent="0.3">
      <c r="E1137" s="62">
        <v>121.82</v>
      </c>
      <c r="H1137" s="62">
        <v>121.82</v>
      </c>
    </row>
    <row r="1138" spans="5:8" ht="16.5" thickTop="1" thickBot="1" x14ac:dyDescent="0.3">
      <c r="E1138" s="62">
        <v>121.82</v>
      </c>
      <c r="H1138" s="62">
        <v>121.82</v>
      </c>
    </row>
    <row r="1139" spans="5:8" ht="16.5" thickTop="1" thickBot="1" x14ac:dyDescent="0.3">
      <c r="E1139" s="62">
        <v>121.82</v>
      </c>
      <c r="H1139" s="62">
        <v>121.82</v>
      </c>
    </row>
    <row r="1140" spans="5:8" ht="16.5" thickTop="1" thickBot="1" x14ac:dyDescent="0.3">
      <c r="E1140" s="62">
        <v>121.82</v>
      </c>
      <c r="H1140" s="62">
        <v>121.82</v>
      </c>
    </row>
    <row r="1141" spans="5:8" ht="16.5" thickTop="1" thickBot="1" x14ac:dyDescent="0.3">
      <c r="E1141" s="62">
        <v>121.82</v>
      </c>
      <c r="H1141" s="62">
        <v>121.82</v>
      </c>
    </row>
    <row r="1142" spans="5:8" ht="16.5" thickTop="1" thickBot="1" x14ac:dyDescent="0.3">
      <c r="E1142" s="62">
        <v>121.82</v>
      </c>
      <c r="H1142" s="62">
        <v>121.82</v>
      </c>
    </row>
    <row r="1143" spans="5:8" ht="16.5" thickTop="1" thickBot="1" x14ac:dyDescent="0.3">
      <c r="E1143" s="62">
        <v>121.82</v>
      </c>
      <c r="H1143" s="62">
        <v>121.82</v>
      </c>
    </row>
    <row r="1144" spans="5:8" ht="16.5" thickTop="1" thickBot="1" x14ac:dyDescent="0.3">
      <c r="E1144" s="62">
        <v>121.82</v>
      </c>
      <c r="H1144" s="62">
        <v>121.82</v>
      </c>
    </row>
    <row r="1145" spans="5:8" ht="16.5" thickTop="1" thickBot="1" x14ac:dyDescent="0.3">
      <c r="E1145" s="62">
        <v>121.82</v>
      </c>
      <c r="H1145" s="62">
        <v>121.82</v>
      </c>
    </row>
    <row r="1146" spans="5:8" ht="16.5" thickTop="1" thickBot="1" x14ac:dyDescent="0.3">
      <c r="E1146" s="62">
        <v>121.82</v>
      </c>
      <c r="H1146" s="62">
        <v>121.82</v>
      </c>
    </row>
    <row r="1147" spans="5:8" ht="16.5" thickTop="1" thickBot="1" x14ac:dyDescent="0.3">
      <c r="E1147" s="62">
        <v>121.82</v>
      </c>
      <c r="H1147" s="62">
        <v>121.82</v>
      </c>
    </row>
    <row r="1148" spans="5:8" ht="16.5" thickTop="1" thickBot="1" x14ac:dyDescent="0.3">
      <c r="E1148" s="62">
        <v>219.47</v>
      </c>
      <c r="H1148" s="62">
        <v>219.47</v>
      </c>
    </row>
    <row r="1149" spans="5:8" ht="16.5" thickTop="1" thickBot="1" x14ac:dyDescent="0.3">
      <c r="E1149" s="62">
        <v>273.73</v>
      </c>
      <c r="H1149" s="62">
        <v>273.73</v>
      </c>
    </row>
    <row r="1150" spans="5:8" ht="16.5" thickTop="1" thickBot="1" x14ac:dyDescent="0.3">
      <c r="E1150" s="62">
        <v>138.1</v>
      </c>
      <c r="H1150" s="62">
        <v>138.1</v>
      </c>
    </row>
    <row r="1151" spans="5:8" ht="16.5" thickTop="1" thickBot="1" x14ac:dyDescent="0.3">
      <c r="E1151" s="62">
        <v>138.1</v>
      </c>
      <c r="H1151" s="62">
        <v>138.1</v>
      </c>
    </row>
    <row r="1152" spans="5:8" ht="16.5" thickTop="1" thickBot="1" x14ac:dyDescent="0.3">
      <c r="E1152" s="62">
        <v>295.43</v>
      </c>
      <c r="H1152" s="62">
        <v>295.43</v>
      </c>
    </row>
    <row r="1153" spans="5:8" ht="16.5" thickTop="1" thickBot="1" x14ac:dyDescent="0.3">
      <c r="E1153" s="62">
        <v>110.97</v>
      </c>
      <c r="H1153" s="62">
        <v>110.97</v>
      </c>
    </row>
    <row r="1154" spans="5:8" ht="16.5" thickTop="1" thickBot="1" x14ac:dyDescent="0.3">
      <c r="E1154" s="62">
        <v>110.97</v>
      </c>
      <c r="H1154" s="62">
        <v>110.97</v>
      </c>
    </row>
    <row r="1155" spans="5:8" ht="16.5" thickTop="1" thickBot="1" x14ac:dyDescent="0.3">
      <c r="E1155" s="62">
        <v>116.4</v>
      </c>
      <c r="H1155" s="62">
        <v>116.4</v>
      </c>
    </row>
    <row r="1156" spans="5:8" ht="16.5" thickTop="1" thickBot="1" x14ac:dyDescent="0.3">
      <c r="E1156" s="62">
        <v>116.4</v>
      </c>
      <c r="H1156" s="62">
        <v>116.4</v>
      </c>
    </row>
    <row r="1157" spans="5:8" ht="16.5" thickTop="1" thickBot="1" x14ac:dyDescent="0.3">
      <c r="E1157" s="62">
        <v>116.4</v>
      </c>
      <c r="H1157" s="62">
        <v>116.4</v>
      </c>
    </row>
    <row r="1158" spans="5:8" ht="16.5" thickTop="1" thickBot="1" x14ac:dyDescent="0.3">
      <c r="E1158" s="62">
        <v>110.97</v>
      </c>
      <c r="H1158" s="62">
        <v>110.97</v>
      </c>
    </row>
    <row r="1159" spans="5:8" ht="16.5" thickTop="1" thickBot="1" x14ac:dyDescent="0.3">
      <c r="E1159" s="62">
        <v>110.97</v>
      </c>
      <c r="H1159" s="62">
        <v>110.97</v>
      </c>
    </row>
    <row r="1160" spans="5:8" ht="16.5" thickTop="1" thickBot="1" x14ac:dyDescent="0.3">
      <c r="E1160" s="62">
        <v>110.97</v>
      </c>
      <c r="H1160" s="62">
        <v>110.97</v>
      </c>
    </row>
    <row r="1161" spans="5:8" ht="16.5" thickTop="1" thickBot="1" x14ac:dyDescent="0.3">
      <c r="E1161" s="62">
        <v>110.97</v>
      </c>
      <c r="H1161" s="62">
        <v>110.97</v>
      </c>
    </row>
    <row r="1162" spans="5:8" ht="16.5" thickTop="1" thickBot="1" x14ac:dyDescent="0.3">
      <c r="E1162" s="62">
        <v>121.82</v>
      </c>
      <c r="H1162" s="62">
        <v>121.82</v>
      </c>
    </row>
    <row r="1163" spans="5:8" ht="16.5" thickTop="1" thickBot="1" x14ac:dyDescent="0.3">
      <c r="E1163" s="62">
        <v>116.4</v>
      </c>
      <c r="H1163" s="62">
        <v>116.4</v>
      </c>
    </row>
    <row r="1164" spans="5:8" ht="16.5" thickTop="1" thickBot="1" x14ac:dyDescent="0.3">
      <c r="E1164" s="62">
        <v>121.82</v>
      </c>
      <c r="H1164" s="62">
        <v>121.82</v>
      </c>
    </row>
    <row r="1165" spans="5:8" ht="16.5" thickTop="1" thickBot="1" x14ac:dyDescent="0.3">
      <c r="E1165" s="62">
        <v>143.52000000000001</v>
      </c>
      <c r="H1165" s="62">
        <v>143.52000000000001</v>
      </c>
    </row>
    <row r="1166" spans="5:8" ht="16.5" thickTop="1" thickBot="1" x14ac:dyDescent="0.3">
      <c r="E1166" s="62">
        <v>143.52000000000001</v>
      </c>
      <c r="H1166" s="62">
        <v>143.52000000000001</v>
      </c>
    </row>
    <row r="1167" spans="5:8" ht="16.5" thickTop="1" thickBot="1" x14ac:dyDescent="0.3">
      <c r="E1167" s="62">
        <v>143.52000000000001</v>
      </c>
      <c r="H1167" s="62">
        <v>143.52000000000001</v>
      </c>
    </row>
    <row r="1168" spans="5:8" ht="16.5" thickTop="1" thickBot="1" x14ac:dyDescent="0.3">
      <c r="E1168" s="62">
        <v>246.6</v>
      </c>
      <c r="H1168" s="62">
        <v>246.6</v>
      </c>
    </row>
    <row r="1169" spans="5:8" ht="16.5" thickTop="1" thickBot="1" x14ac:dyDescent="0.3">
      <c r="E1169" s="62">
        <v>116.4</v>
      </c>
      <c r="H1169" s="62">
        <v>116.4</v>
      </c>
    </row>
    <row r="1170" spans="5:8" ht="16.5" thickTop="1" thickBot="1" x14ac:dyDescent="0.3">
      <c r="E1170" s="62">
        <v>176.07</v>
      </c>
      <c r="H1170" s="62">
        <v>176.07</v>
      </c>
    </row>
    <row r="1171" spans="5:8" ht="16.5" thickTop="1" thickBot="1" x14ac:dyDescent="0.3">
      <c r="E1171" s="62">
        <v>138.1</v>
      </c>
      <c r="H1171" s="62">
        <v>138.1</v>
      </c>
    </row>
    <row r="1172" spans="5:8" ht="16.5" thickTop="1" thickBot="1" x14ac:dyDescent="0.3">
      <c r="E1172" s="62">
        <v>176.07</v>
      </c>
      <c r="H1172" s="62">
        <v>176.07</v>
      </c>
    </row>
    <row r="1173" spans="5:8" ht="16.5" thickTop="1" thickBot="1" x14ac:dyDescent="0.3">
      <c r="E1173" s="62">
        <v>110.97</v>
      </c>
      <c r="H1173" s="62">
        <v>110.97</v>
      </c>
    </row>
    <row r="1174" spans="5:8" ht="16.5" thickTop="1" thickBot="1" x14ac:dyDescent="0.3">
      <c r="E1174" s="62">
        <v>138.1</v>
      </c>
      <c r="H1174" s="62">
        <v>138.1</v>
      </c>
    </row>
    <row r="1175" spans="5:8" ht="16.5" thickTop="1" thickBot="1" x14ac:dyDescent="0.3">
      <c r="E1175" s="62">
        <v>138.1</v>
      </c>
      <c r="H1175" s="62">
        <v>138.1</v>
      </c>
    </row>
    <row r="1176" spans="5:8" ht="16.5" thickTop="1" thickBot="1" x14ac:dyDescent="0.3">
      <c r="E1176" s="62">
        <v>138.1</v>
      </c>
      <c r="H1176" s="62">
        <v>138.1</v>
      </c>
    </row>
    <row r="1177" spans="5:8" ht="16.5" thickTop="1" thickBot="1" x14ac:dyDescent="0.3">
      <c r="E1177" s="62">
        <v>192.35</v>
      </c>
      <c r="H1177" s="62">
        <v>192.35</v>
      </c>
    </row>
    <row r="1178" spans="5:8" ht="16.5" thickTop="1" thickBot="1" x14ac:dyDescent="0.3">
      <c r="E1178" s="62">
        <v>327.98</v>
      </c>
      <c r="H1178" s="62">
        <v>327.98</v>
      </c>
    </row>
    <row r="1179" spans="5:8" ht="16.5" thickTop="1" thickBot="1" x14ac:dyDescent="0.3">
      <c r="E1179" s="62">
        <v>110.97</v>
      </c>
      <c r="H1179" s="62">
        <v>110.97</v>
      </c>
    </row>
    <row r="1180" spans="5:8" ht="16.5" thickTop="1" thickBot="1" x14ac:dyDescent="0.3">
      <c r="E1180" s="62">
        <v>110.97</v>
      </c>
      <c r="H1180" s="62">
        <v>110.97</v>
      </c>
    </row>
    <row r="1181" spans="5:8" ht="16.5" thickTop="1" thickBot="1" x14ac:dyDescent="0.3">
      <c r="E1181" s="62">
        <v>110.97</v>
      </c>
      <c r="H1181" s="62">
        <v>110.97</v>
      </c>
    </row>
    <row r="1182" spans="5:8" ht="16.5" thickTop="1" thickBot="1" x14ac:dyDescent="0.3">
      <c r="E1182" s="62">
        <v>110.97</v>
      </c>
      <c r="H1182" s="62">
        <v>110.97</v>
      </c>
    </row>
    <row r="1183" spans="5:8" ht="16.5" thickTop="1" thickBot="1" x14ac:dyDescent="0.3">
      <c r="E1183" s="62">
        <v>110.97</v>
      </c>
      <c r="H1183" s="62">
        <v>110.97</v>
      </c>
    </row>
    <row r="1184" spans="5:8" ht="16.5" thickTop="1" thickBot="1" x14ac:dyDescent="0.3">
      <c r="E1184" s="62">
        <v>110.97</v>
      </c>
      <c r="H1184" s="62">
        <v>110.97</v>
      </c>
    </row>
    <row r="1185" spans="5:8" ht="16.5" thickTop="1" thickBot="1" x14ac:dyDescent="0.3">
      <c r="E1185" s="62">
        <v>230.32</v>
      </c>
      <c r="H1185" s="62">
        <v>230.32</v>
      </c>
    </row>
    <row r="1186" spans="5:8" ht="16.5" thickTop="1" thickBot="1" x14ac:dyDescent="0.3">
      <c r="E1186" s="62">
        <v>230.32</v>
      </c>
      <c r="H1186" s="62">
        <v>230.32</v>
      </c>
    </row>
    <row r="1187" spans="5:8" ht="16.5" thickTop="1" thickBot="1" x14ac:dyDescent="0.3">
      <c r="E1187" s="62">
        <v>246.6</v>
      </c>
      <c r="H1187" s="62">
        <v>246.6</v>
      </c>
    </row>
    <row r="1188" spans="5:8" ht="16.5" thickTop="1" thickBot="1" x14ac:dyDescent="0.3">
      <c r="E1188" s="62">
        <v>257.45</v>
      </c>
      <c r="H1188" s="62">
        <v>257.45</v>
      </c>
    </row>
    <row r="1189" spans="5:8" ht="16.5" thickTop="1" thickBot="1" x14ac:dyDescent="0.3">
      <c r="E1189" s="62">
        <v>246.6</v>
      </c>
      <c r="H1189" s="62">
        <v>246.6</v>
      </c>
    </row>
    <row r="1190" spans="5:8" ht="16.5" thickTop="1" thickBot="1" x14ac:dyDescent="0.3">
      <c r="E1190" s="62">
        <v>192.35</v>
      </c>
      <c r="H1190" s="62">
        <v>192.35</v>
      </c>
    </row>
    <row r="1191" spans="5:8" ht="16.5" thickTop="1" thickBot="1" x14ac:dyDescent="0.3">
      <c r="E1191" s="62">
        <v>376.8</v>
      </c>
      <c r="H1191" s="62">
        <v>376.8</v>
      </c>
    </row>
    <row r="1192" spans="5:8" ht="16.5" thickTop="1" thickBot="1" x14ac:dyDescent="0.3">
      <c r="E1192" s="62">
        <v>463.61</v>
      </c>
      <c r="H1192" s="62">
        <v>463.61</v>
      </c>
    </row>
    <row r="1193" spans="5:8" ht="16.5" thickTop="1" thickBot="1" x14ac:dyDescent="0.3">
      <c r="E1193" s="62">
        <v>517.86</v>
      </c>
      <c r="H1193" s="62">
        <v>517.86</v>
      </c>
    </row>
    <row r="1194" spans="5:8" ht="16.5" thickTop="1" thickBot="1" x14ac:dyDescent="0.3">
      <c r="E1194" s="62">
        <v>517.86</v>
      </c>
      <c r="H1194" s="62">
        <v>517.86</v>
      </c>
    </row>
    <row r="1195" spans="5:8" ht="16.5" thickTop="1" thickBot="1" x14ac:dyDescent="0.3">
      <c r="E1195" s="62">
        <v>219.47</v>
      </c>
      <c r="H1195" s="62">
        <v>219.47</v>
      </c>
    </row>
    <row r="1196" spans="5:8" ht="16.5" thickTop="1" thickBot="1" x14ac:dyDescent="0.3">
      <c r="E1196" s="62">
        <v>252.03</v>
      </c>
      <c r="H1196" s="62">
        <v>252.03</v>
      </c>
    </row>
    <row r="1197" spans="5:8" ht="16.5" thickTop="1" thickBot="1" x14ac:dyDescent="0.3">
      <c r="E1197" s="62">
        <v>300.85000000000002</v>
      </c>
      <c r="H1197" s="62">
        <v>300.85000000000002</v>
      </c>
    </row>
    <row r="1198" spans="5:8" ht="16.5" thickTop="1" thickBot="1" x14ac:dyDescent="0.3">
      <c r="E1198" s="62">
        <v>110.97</v>
      </c>
      <c r="H1198" s="62">
        <v>110.97</v>
      </c>
    </row>
    <row r="1199" spans="5:8" ht="16.5" thickTop="1" thickBot="1" x14ac:dyDescent="0.3">
      <c r="E1199" s="62">
        <v>490.73</v>
      </c>
      <c r="H1199" s="62">
        <v>490.73</v>
      </c>
    </row>
    <row r="1200" spans="5:8" ht="16.5" thickTop="1" thickBot="1" x14ac:dyDescent="0.3">
      <c r="E1200" s="62">
        <v>544.99</v>
      </c>
      <c r="H1200" s="62">
        <v>544.99</v>
      </c>
    </row>
    <row r="1201" spans="5:8" ht="16.5" thickTop="1" thickBot="1" x14ac:dyDescent="0.3">
      <c r="E1201" s="62">
        <v>327.98</v>
      </c>
      <c r="H1201" s="62">
        <v>327.98</v>
      </c>
    </row>
    <row r="1202" spans="5:8" ht="16.5" thickTop="1" thickBot="1" x14ac:dyDescent="0.3">
      <c r="E1202" s="62">
        <v>382.23</v>
      </c>
      <c r="H1202" s="62">
        <v>382.23</v>
      </c>
    </row>
    <row r="1203" spans="5:8" ht="16.5" thickTop="1" thickBot="1" x14ac:dyDescent="0.3">
      <c r="E1203" s="62">
        <v>382.23</v>
      </c>
      <c r="H1203" s="62">
        <v>382.23</v>
      </c>
    </row>
    <row r="1204" spans="5:8" ht="16.5" thickTop="1" thickBot="1" x14ac:dyDescent="0.3">
      <c r="E1204" s="62">
        <v>327.98</v>
      </c>
      <c r="H1204" s="62">
        <v>327.98</v>
      </c>
    </row>
    <row r="1205" spans="5:8" ht="16.5" thickTop="1" thickBot="1" x14ac:dyDescent="0.3">
      <c r="E1205" s="62">
        <v>409.36</v>
      </c>
      <c r="H1205" s="62">
        <v>409.36</v>
      </c>
    </row>
    <row r="1206" spans="5:8" ht="16.5" thickTop="1" thickBot="1" x14ac:dyDescent="0.3">
      <c r="E1206" s="62">
        <v>165.22</v>
      </c>
      <c r="H1206" s="62">
        <v>165.22</v>
      </c>
    </row>
    <row r="1207" spans="5:8" ht="16.5" thickTop="1" thickBot="1" x14ac:dyDescent="0.3">
      <c r="E1207" s="62">
        <v>192.35</v>
      </c>
      <c r="H1207" s="62">
        <v>192.35</v>
      </c>
    </row>
    <row r="1208" spans="5:8" ht="16.5" thickTop="1" thickBot="1" x14ac:dyDescent="0.3">
      <c r="E1208" s="62">
        <v>192.35</v>
      </c>
      <c r="H1208" s="62">
        <v>192.35</v>
      </c>
    </row>
    <row r="1209" spans="5:8" ht="16.5" thickTop="1" thickBot="1" x14ac:dyDescent="0.3">
      <c r="E1209" s="62">
        <v>192.35</v>
      </c>
      <c r="H1209" s="62">
        <v>192.35</v>
      </c>
    </row>
    <row r="1210" spans="5:8" ht="16.5" thickTop="1" thickBot="1" x14ac:dyDescent="0.3">
      <c r="E1210" s="62">
        <v>246.6</v>
      </c>
      <c r="H1210" s="62">
        <v>246.6</v>
      </c>
    </row>
    <row r="1211" spans="5:8" ht="16.5" thickTop="1" thickBot="1" x14ac:dyDescent="0.3">
      <c r="E1211" s="62">
        <v>159.80000000000001</v>
      </c>
      <c r="H1211" s="62">
        <v>159.80000000000001</v>
      </c>
    </row>
    <row r="1212" spans="5:8" ht="16.5" thickTop="1" thickBot="1" x14ac:dyDescent="0.3">
      <c r="E1212" s="62">
        <v>165.22</v>
      </c>
      <c r="H1212" s="62">
        <v>165.22</v>
      </c>
    </row>
    <row r="1213" spans="5:8" ht="16.5" thickTop="1" thickBot="1" x14ac:dyDescent="0.3">
      <c r="E1213" s="62">
        <v>121.82</v>
      </c>
      <c r="H1213" s="62">
        <v>121.82</v>
      </c>
    </row>
    <row r="1214" spans="5:8" ht="16.5" thickTop="1" thickBot="1" x14ac:dyDescent="0.3">
      <c r="E1214" s="62">
        <v>349.68</v>
      </c>
      <c r="H1214" s="62">
        <v>349.68</v>
      </c>
    </row>
    <row r="1215" spans="5:8" ht="16.5" thickTop="1" thickBot="1" x14ac:dyDescent="0.3">
      <c r="E1215" s="62">
        <v>425.63</v>
      </c>
      <c r="H1215" s="62">
        <v>425.63</v>
      </c>
    </row>
    <row r="1216" spans="5:8" ht="16.5" thickTop="1" thickBot="1" x14ac:dyDescent="0.3">
      <c r="E1216" s="62">
        <v>306.27999999999997</v>
      </c>
      <c r="H1216" s="62">
        <v>306.27999999999997</v>
      </c>
    </row>
    <row r="1217" spans="5:8" ht="16.5" thickTop="1" thickBot="1" x14ac:dyDescent="0.3">
      <c r="E1217" s="62">
        <v>262.88</v>
      </c>
      <c r="H1217" s="62">
        <v>262.88</v>
      </c>
    </row>
    <row r="1218" spans="5:8" ht="16.5" thickTop="1" thickBot="1" x14ac:dyDescent="0.3">
      <c r="E1218" s="62">
        <v>230.32</v>
      </c>
      <c r="H1218" s="62">
        <v>230.32</v>
      </c>
    </row>
    <row r="1219" spans="5:8" ht="16.5" thickTop="1" thickBot="1" x14ac:dyDescent="0.3">
      <c r="E1219" s="62">
        <v>170.65</v>
      </c>
      <c r="H1219" s="62">
        <v>170.65</v>
      </c>
    </row>
    <row r="1220" spans="5:8" ht="16.5" thickTop="1" thickBot="1" x14ac:dyDescent="0.3">
      <c r="E1220" s="62">
        <v>246.6</v>
      </c>
      <c r="H1220" s="62">
        <v>246.6</v>
      </c>
    </row>
    <row r="1221" spans="5:8" ht="16.5" thickTop="1" thickBot="1" x14ac:dyDescent="0.3">
      <c r="E1221" s="62">
        <v>219.47</v>
      </c>
      <c r="H1221" s="62">
        <v>219.47</v>
      </c>
    </row>
    <row r="1222" spans="5:8" ht="16.5" thickTop="1" thickBot="1" x14ac:dyDescent="0.3">
      <c r="E1222" s="62">
        <v>273.73</v>
      </c>
      <c r="H1222" s="62">
        <v>273.73</v>
      </c>
    </row>
    <row r="1223" spans="5:8" ht="16.5" thickTop="1" thickBot="1" x14ac:dyDescent="0.3">
      <c r="E1223" s="62">
        <v>273.73</v>
      </c>
      <c r="H1223" s="62">
        <v>273.73</v>
      </c>
    </row>
    <row r="1224" spans="5:8" ht="16.5" thickTop="1" thickBot="1" x14ac:dyDescent="0.3">
      <c r="E1224" s="62">
        <v>181.5</v>
      </c>
      <c r="H1224" s="62">
        <v>181.5</v>
      </c>
    </row>
    <row r="1225" spans="5:8" ht="16.5" thickTop="1" thickBot="1" x14ac:dyDescent="0.3">
      <c r="E1225" s="62">
        <v>387.66</v>
      </c>
      <c r="H1225" s="62">
        <v>387.66</v>
      </c>
    </row>
    <row r="1226" spans="5:8" ht="16.5" thickTop="1" thickBot="1" x14ac:dyDescent="0.3">
      <c r="E1226" s="62">
        <v>387.66</v>
      </c>
      <c r="H1226" s="62">
        <v>387.66</v>
      </c>
    </row>
    <row r="1227" spans="5:8" ht="16.5" thickTop="1" thickBot="1" x14ac:dyDescent="0.3">
      <c r="E1227" s="62">
        <v>192.35</v>
      </c>
      <c r="H1227" s="62">
        <v>192.35</v>
      </c>
    </row>
    <row r="1228" spans="5:8" ht="16.5" thickTop="1" thickBot="1" x14ac:dyDescent="0.3">
      <c r="E1228" s="62">
        <v>192.35</v>
      </c>
      <c r="H1228" s="62">
        <v>192.35</v>
      </c>
    </row>
    <row r="1229" spans="5:8" ht="16.5" thickTop="1" thickBot="1" x14ac:dyDescent="0.3">
      <c r="E1229" s="62">
        <v>192.35</v>
      </c>
      <c r="H1229" s="62">
        <v>192.35</v>
      </c>
    </row>
    <row r="1230" spans="5:8" ht="16.5" thickTop="1" thickBot="1" x14ac:dyDescent="0.3">
      <c r="E1230" s="62">
        <v>246.6</v>
      </c>
      <c r="H1230" s="62">
        <v>246.6</v>
      </c>
    </row>
    <row r="1231" spans="5:8" ht="16.5" thickTop="1" thickBot="1" x14ac:dyDescent="0.3">
      <c r="E1231" s="62">
        <v>409.36</v>
      </c>
      <c r="H1231" s="62">
        <v>409.36</v>
      </c>
    </row>
    <row r="1232" spans="5:8" ht="16.5" thickTop="1" thickBot="1" x14ac:dyDescent="0.3">
      <c r="E1232" s="62">
        <v>165.22</v>
      </c>
      <c r="H1232" s="62">
        <v>165.22</v>
      </c>
    </row>
    <row r="1233" spans="5:8" ht="16.5" thickTop="1" thickBot="1" x14ac:dyDescent="0.3">
      <c r="E1233" s="62">
        <v>165.22</v>
      </c>
      <c r="H1233" s="62">
        <v>165.22</v>
      </c>
    </row>
    <row r="1234" spans="5:8" ht="16.5" thickTop="1" thickBot="1" x14ac:dyDescent="0.3">
      <c r="E1234" s="62">
        <v>165.22</v>
      </c>
      <c r="H1234" s="62">
        <v>165.22</v>
      </c>
    </row>
    <row r="1235" spans="5:8" ht="16.5" thickTop="1" thickBot="1" x14ac:dyDescent="0.3">
      <c r="E1235" s="62">
        <v>165.22</v>
      </c>
      <c r="H1235" s="62">
        <v>165.22</v>
      </c>
    </row>
    <row r="1236" spans="5:8" ht="16.5" thickTop="1" thickBot="1" x14ac:dyDescent="0.3">
      <c r="E1236" s="62">
        <v>165.22</v>
      </c>
      <c r="H1236" s="62">
        <v>165.22</v>
      </c>
    </row>
    <row r="1237" spans="5:8" ht="16.5" thickTop="1" thickBot="1" x14ac:dyDescent="0.3">
      <c r="E1237" s="62">
        <v>165.22</v>
      </c>
      <c r="H1237" s="62">
        <v>165.22</v>
      </c>
    </row>
    <row r="1238" spans="5:8" ht="16.5" thickTop="1" thickBot="1" x14ac:dyDescent="0.3">
      <c r="E1238" s="62">
        <v>110.97</v>
      </c>
      <c r="H1238" s="62">
        <v>110.97</v>
      </c>
    </row>
    <row r="1239" spans="5:8" ht="16.5" thickTop="1" thickBot="1" x14ac:dyDescent="0.3">
      <c r="E1239" s="62">
        <v>110.97</v>
      </c>
      <c r="H1239" s="62">
        <v>110.97</v>
      </c>
    </row>
    <row r="1240" spans="5:8" ht="16.5" thickTop="1" thickBot="1" x14ac:dyDescent="0.3">
      <c r="E1240" s="62">
        <v>165.22</v>
      </c>
      <c r="H1240" s="62">
        <v>165.22</v>
      </c>
    </row>
    <row r="1241" spans="5:8" ht="16.5" thickTop="1" thickBot="1" x14ac:dyDescent="0.3">
      <c r="E1241" s="62">
        <v>148.94999999999999</v>
      </c>
      <c r="H1241" s="62">
        <v>148.94999999999999</v>
      </c>
    </row>
    <row r="1242" spans="5:8" ht="16.5" thickTop="1" thickBot="1" x14ac:dyDescent="0.3">
      <c r="E1242" s="62">
        <v>148.94999999999999</v>
      </c>
      <c r="H1242" s="62">
        <v>148.94999999999999</v>
      </c>
    </row>
    <row r="1243" spans="5:8" ht="16.5" thickTop="1" thickBot="1" x14ac:dyDescent="0.3">
      <c r="E1243" s="62">
        <v>110.97</v>
      </c>
      <c r="H1243" s="62">
        <v>110.97</v>
      </c>
    </row>
    <row r="1244" spans="5:8" ht="16.5" thickTop="1" thickBot="1" x14ac:dyDescent="0.3">
      <c r="E1244" s="62">
        <v>186.92</v>
      </c>
      <c r="H1244" s="62">
        <v>186.92</v>
      </c>
    </row>
    <row r="1245" spans="5:8" ht="16.5" thickTop="1" thickBot="1" x14ac:dyDescent="0.3">
      <c r="E1245" s="62">
        <v>176.07</v>
      </c>
      <c r="H1245" s="62">
        <v>176.07</v>
      </c>
    </row>
    <row r="1246" spans="5:8" ht="16.5" thickTop="1" thickBot="1" x14ac:dyDescent="0.3">
      <c r="E1246" s="62">
        <v>121.82</v>
      </c>
      <c r="H1246" s="62">
        <v>121.82</v>
      </c>
    </row>
    <row r="1247" spans="5:8" ht="16.5" thickTop="1" thickBot="1" x14ac:dyDescent="0.3">
      <c r="E1247" s="62">
        <v>165.22</v>
      </c>
      <c r="H1247" s="62">
        <v>165.22</v>
      </c>
    </row>
    <row r="1248" spans="5:8" ht="16.5" thickTop="1" thickBot="1" x14ac:dyDescent="0.3">
      <c r="E1248" s="62">
        <v>214.05</v>
      </c>
      <c r="H1248" s="62">
        <v>214.05</v>
      </c>
    </row>
    <row r="1249" spans="5:8" ht="16.5" thickTop="1" thickBot="1" x14ac:dyDescent="0.3">
      <c r="E1249" s="62">
        <v>214.05</v>
      </c>
      <c r="H1249" s="62">
        <v>214.05</v>
      </c>
    </row>
    <row r="1250" spans="5:8" ht="16.5" thickTop="1" thickBot="1" x14ac:dyDescent="0.3">
      <c r="E1250" s="62">
        <v>214.05</v>
      </c>
      <c r="H1250" s="62">
        <v>214.05</v>
      </c>
    </row>
    <row r="1251" spans="5:8" ht="16.5" thickTop="1" thickBot="1" x14ac:dyDescent="0.3">
      <c r="E1251" s="62">
        <v>214.05</v>
      </c>
      <c r="H1251" s="62">
        <v>214.05</v>
      </c>
    </row>
    <row r="1252" spans="5:8" ht="16.5" thickTop="1" thickBot="1" x14ac:dyDescent="0.3">
      <c r="E1252" s="62">
        <v>159.80000000000001</v>
      </c>
      <c r="H1252" s="62">
        <v>159.80000000000001</v>
      </c>
    </row>
    <row r="1253" spans="5:8" ht="16.5" thickTop="1" thickBot="1" x14ac:dyDescent="0.3">
      <c r="E1253" s="62">
        <v>159.80000000000001</v>
      </c>
      <c r="H1253" s="62">
        <v>159.80000000000001</v>
      </c>
    </row>
    <row r="1254" spans="5:8" ht="16.5" thickTop="1" thickBot="1" x14ac:dyDescent="0.3">
      <c r="E1254" s="62">
        <v>159.80000000000001</v>
      </c>
      <c r="H1254" s="62">
        <v>159.80000000000001</v>
      </c>
    </row>
    <row r="1255" spans="5:8" ht="16.5" thickTop="1" thickBot="1" x14ac:dyDescent="0.3">
      <c r="E1255" s="62">
        <v>159.80000000000001</v>
      </c>
      <c r="H1255" s="62">
        <v>159.80000000000001</v>
      </c>
    </row>
    <row r="1256" spans="5:8" ht="16.5" thickTop="1" thickBot="1" x14ac:dyDescent="0.3">
      <c r="E1256" s="62">
        <v>110.97</v>
      </c>
      <c r="H1256" s="62">
        <v>110.97</v>
      </c>
    </row>
    <row r="1257" spans="5:8" ht="16.5" thickTop="1" thickBot="1" x14ac:dyDescent="0.3">
      <c r="E1257" s="62">
        <v>110.97</v>
      </c>
      <c r="H1257" s="62">
        <v>110.97</v>
      </c>
    </row>
    <row r="1258" spans="5:8" ht="16.5" thickTop="1" thickBot="1" x14ac:dyDescent="0.3">
      <c r="E1258" s="62">
        <v>110.97</v>
      </c>
      <c r="H1258" s="62">
        <v>110.97</v>
      </c>
    </row>
    <row r="1259" spans="5:8" ht="16.5" thickTop="1" thickBot="1" x14ac:dyDescent="0.3">
      <c r="E1259" s="62">
        <v>116.4</v>
      </c>
      <c r="H1259" s="62">
        <v>116.4</v>
      </c>
    </row>
    <row r="1260" spans="5:8" ht="16.5" thickTop="1" thickBot="1" x14ac:dyDescent="0.3">
      <c r="E1260" s="62">
        <v>116.4</v>
      </c>
      <c r="H1260" s="62">
        <v>116.4</v>
      </c>
    </row>
    <row r="1261" spans="5:8" ht="16.5" thickTop="1" thickBot="1" x14ac:dyDescent="0.3">
      <c r="E1261" s="62">
        <v>290</v>
      </c>
      <c r="H1261" s="62">
        <v>290</v>
      </c>
    </row>
    <row r="1262" spans="5:8" ht="16.5" thickTop="1" thickBot="1" x14ac:dyDescent="0.3">
      <c r="E1262" s="62">
        <v>311.7</v>
      </c>
      <c r="H1262" s="62">
        <v>311.7</v>
      </c>
    </row>
    <row r="1263" spans="5:8" ht="16.5" thickTop="1" thickBot="1" x14ac:dyDescent="0.3">
      <c r="E1263" s="62">
        <v>203.2</v>
      </c>
      <c r="H1263" s="62">
        <v>203.2</v>
      </c>
    </row>
    <row r="1264" spans="5:8" ht="16.5" thickTop="1" thickBot="1" x14ac:dyDescent="0.3">
      <c r="E1264" s="62">
        <v>203.2</v>
      </c>
      <c r="H1264" s="62">
        <v>203.2</v>
      </c>
    </row>
    <row r="1265" spans="5:8" ht="16.5" thickTop="1" thickBot="1" x14ac:dyDescent="0.3">
      <c r="E1265" s="62">
        <v>113.68</v>
      </c>
      <c r="H1265" s="62">
        <v>113.68</v>
      </c>
    </row>
    <row r="1266" spans="5:8" ht="16.5" thickTop="1" thickBot="1" x14ac:dyDescent="0.3">
      <c r="E1266" s="62">
        <v>279.14999999999998</v>
      </c>
      <c r="H1266" s="62">
        <v>279.14999999999998</v>
      </c>
    </row>
    <row r="1267" spans="5:8" ht="16.5" thickTop="1" thickBot="1" x14ac:dyDescent="0.3">
      <c r="E1267" s="62">
        <v>260.16000000000003</v>
      </c>
      <c r="H1267" s="62">
        <v>260.16000000000003</v>
      </c>
    </row>
    <row r="1268" spans="5:8" ht="16.5" thickTop="1" thickBot="1" x14ac:dyDescent="0.3">
      <c r="E1268" s="62">
        <v>292.70999999999998</v>
      </c>
      <c r="H1268" s="62">
        <v>292.70999999999998</v>
      </c>
    </row>
    <row r="1269" spans="5:8" ht="16.5" thickTop="1" thickBot="1" x14ac:dyDescent="0.3">
      <c r="E1269" s="62">
        <v>250.67</v>
      </c>
      <c r="H1269" s="62">
        <v>250.67</v>
      </c>
    </row>
    <row r="1270" spans="5:8" ht="16.5" thickTop="1" thickBot="1" x14ac:dyDescent="0.3">
      <c r="E1270" s="62">
        <v>288.64999999999998</v>
      </c>
      <c r="H1270" s="62">
        <v>288.64999999999998</v>
      </c>
    </row>
    <row r="1271" spans="5:8" ht="16.5" thickTop="1" thickBot="1" x14ac:dyDescent="0.3">
      <c r="E1271" s="62">
        <v>219.47</v>
      </c>
      <c r="H1271" s="62">
        <v>219.47</v>
      </c>
    </row>
    <row r="1272" spans="5:8" ht="16.5" thickTop="1" thickBot="1" x14ac:dyDescent="0.3">
      <c r="E1272" s="62">
        <v>333.4</v>
      </c>
      <c r="H1272" s="62">
        <v>333.4</v>
      </c>
    </row>
    <row r="1273" spans="5:8" ht="16.5" thickTop="1" thickBot="1" x14ac:dyDescent="0.3">
      <c r="E1273" s="62">
        <v>317.13</v>
      </c>
      <c r="H1273" s="62">
        <v>317.13</v>
      </c>
    </row>
    <row r="1274" spans="5:8" ht="16.5" thickTop="1" thickBot="1" x14ac:dyDescent="0.3">
      <c r="E1274" s="62">
        <v>262.88</v>
      </c>
      <c r="H1274" s="62">
        <v>262.88</v>
      </c>
    </row>
    <row r="1275" spans="5:8" ht="16.5" thickTop="1" thickBot="1" x14ac:dyDescent="0.3">
      <c r="E1275" s="62">
        <v>273.73</v>
      </c>
      <c r="H1275" s="62">
        <v>273.73</v>
      </c>
    </row>
    <row r="1276" spans="5:8" ht="16.5" thickTop="1" thickBot="1" x14ac:dyDescent="0.3">
      <c r="E1276" s="62">
        <v>273.73</v>
      </c>
      <c r="H1276" s="62">
        <v>273.73</v>
      </c>
    </row>
    <row r="1277" spans="5:8" ht="16.5" thickTop="1" thickBot="1" x14ac:dyDescent="0.3">
      <c r="E1277" s="62">
        <v>273.73</v>
      </c>
      <c r="H1277" s="62">
        <v>273.73</v>
      </c>
    </row>
    <row r="1278" spans="5:8" ht="16.5" thickTop="1" thickBot="1" x14ac:dyDescent="0.3">
      <c r="E1278" s="62">
        <v>40.44</v>
      </c>
      <c r="H1278" s="62">
        <v>40.44</v>
      </c>
    </row>
    <row r="1279" spans="5:8" ht="16.5" thickTop="1" thickBot="1" x14ac:dyDescent="0.3">
      <c r="E1279" s="62">
        <v>40.44</v>
      </c>
      <c r="H1279" s="62">
        <v>40.44</v>
      </c>
    </row>
    <row r="1280" spans="5:8" ht="16.5" thickTop="1" thickBot="1" x14ac:dyDescent="0.3">
      <c r="E1280" s="62">
        <v>97.41</v>
      </c>
      <c r="H1280" s="62">
        <v>97.41</v>
      </c>
    </row>
    <row r="1281" spans="5:8" ht="16.5" thickTop="1" thickBot="1" x14ac:dyDescent="0.3">
      <c r="E1281" s="62">
        <v>40.44</v>
      </c>
      <c r="H1281" s="62">
        <v>40.44</v>
      </c>
    </row>
    <row r="1282" spans="5:8" ht="16.5" thickTop="1" thickBot="1" x14ac:dyDescent="0.3">
      <c r="E1282" s="62">
        <v>40.44</v>
      </c>
      <c r="H1282" s="62">
        <v>40.44</v>
      </c>
    </row>
    <row r="1283" spans="5:8" ht="16.5" thickTop="1" thickBot="1" x14ac:dyDescent="0.3">
      <c r="E1283" s="62">
        <v>40.44</v>
      </c>
      <c r="H1283" s="62">
        <v>40.44</v>
      </c>
    </row>
    <row r="1284" spans="5:8" ht="16.5" thickTop="1" thickBot="1" x14ac:dyDescent="0.3">
      <c r="E1284" s="62">
        <v>11.69</v>
      </c>
      <c r="H1284" s="62">
        <v>11.69</v>
      </c>
    </row>
    <row r="1285" spans="5:8" ht="16.5" thickTop="1" thickBot="1" x14ac:dyDescent="0.3">
      <c r="E1285" s="62">
        <v>17.39</v>
      </c>
      <c r="H1285" s="62">
        <v>17.39</v>
      </c>
    </row>
    <row r="1286" spans="5:8" ht="16.5" thickTop="1" thickBot="1" x14ac:dyDescent="0.3">
      <c r="E1286" s="62">
        <v>22.54</v>
      </c>
      <c r="H1286" s="62">
        <v>22.54</v>
      </c>
    </row>
    <row r="1287" spans="5:8" ht="16.5" thickTop="1" thickBot="1" x14ac:dyDescent="0.3">
      <c r="E1287" s="62">
        <v>82.49</v>
      </c>
      <c r="H1287" s="62">
        <v>82.49</v>
      </c>
    </row>
    <row r="1288" spans="5:8" ht="16.5" thickTop="1" thickBot="1" x14ac:dyDescent="0.3">
      <c r="E1288" s="62">
        <v>16.03</v>
      </c>
      <c r="H1288" s="62">
        <v>16.03</v>
      </c>
    </row>
    <row r="1289" spans="5:8" ht="16.5" thickTop="1" thickBot="1" x14ac:dyDescent="0.3">
      <c r="E1289" s="62">
        <v>21.45</v>
      </c>
      <c r="H1289" s="62">
        <v>21.45</v>
      </c>
    </row>
    <row r="1290" spans="5:8" ht="16.5" thickTop="1" thickBot="1" x14ac:dyDescent="0.3">
      <c r="E1290" s="62">
        <v>17.39</v>
      </c>
      <c r="H1290" s="62">
        <v>17.39</v>
      </c>
    </row>
    <row r="1291" spans="5:8" ht="16.5" thickTop="1" thickBot="1" x14ac:dyDescent="0.3">
      <c r="E1291" s="62">
        <v>42.07</v>
      </c>
      <c r="H1291" s="62">
        <v>42.07</v>
      </c>
    </row>
    <row r="1292" spans="5:8" ht="16.5" thickTop="1" thickBot="1" x14ac:dyDescent="0.3">
      <c r="E1292" s="62">
        <v>67.569999999999993</v>
      </c>
      <c r="H1292" s="62">
        <v>67.569999999999993</v>
      </c>
    </row>
    <row r="1293" spans="5:8" ht="16.5" thickTop="1" thickBot="1" x14ac:dyDescent="0.3">
      <c r="E1293" s="62">
        <v>360.47</v>
      </c>
      <c r="H1293" s="62">
        <v>360.47</v>
      </c>
    </row>
    <row r="1294" spans="5:8" ht="16.5" thickTop="1" thickBot="1" x14ac:dyDescent="0.3">
      <c r="E1294" s="62">
        <v>219.47</v>
      </c>
      <c r="H1294" s="62">
        <v>219.47</v>
      </c>
    </row>
    <row r="1295" spans="5:8" ht="16.5" thickTop="1" thickBot="1" x14ac:dyDescent="0.3">
      <c r="E1295" s="62">
        <v>72.94</v>
      </c>
      <c r="H1295" s="62">
        <v>72.94</v>
      </c>
    </row>
    <row r="1296" spans="5:8" ht="16.5" thickTop="1" thickBot="1" x14ac:dyDescent="0.3">
      <c r="E1296" s="62">
        <v>51.24</v>
      </c>
      <c r="H1296" s="62">
        <v>51.24</v>
      </c>
    </row>
    <row r="1297" spans="5:8" ht="16.5" thickTop="1" thickBot="1" x14ac:dyDescent="0.3">
      <c r="E1297" s="62">
        <v>67.510000000000005</v>
      </c>
      <c r="H1297" s="62">
        <v>67.510000000000005</v>
      </c>
    </row>
    <row r="1298" spans="5:8" ht="16.5" thickTop="1" thickBot="1" x14ac:dyDescent="0.3">
      <c r="E1298" s="62">
        <v>148.88999999999999</v>
      </c>
      <c r="H1298" s="62">
        <v>148.88999999999999</v>
      </c>
    </row>
    <row r="1299" spans="5:8" ht="16.5" thickTop="1" thickBot="1" x14ac:dyDescent="0.3">
      <c r="E1299" s="62">
        <v>83.79</v>
      </c>
      <c r="H1299" s="62">
        <v>83.79</v>
      </c>
    </row>
    <row r="1300" spans="5:8" ht="16.5" thickTop="1" thickBot="1" x14ac:dyDescent="0.3">
      <c r="E1300" s="62">
        <v>246.55</v>
      </c>
      <c r="H1300" s="62">
        <v>246.55</v>
      </c>
    </row>
    <row r="1301" spans="5:8" ht="16.5" thickTop="1" thickBot="1" x14ac:dyDescent="0.3">
      <c r="E1301" s="62">
        <v>300.85000000000002</v>
      </c>
      <c r="H1301" s="62">
        <v>300.85000000000002</v>
      </c>
    </row>
    <row r="1302" spans="5:8" ht="16.5" thickTop="1" thickBot="1" x14ac:dyDescent="0.3">
      <c r="E1302" s="62">
        <v>132.66999999999999</v>
      </c>
      <c r="H1302" s="62">
        <v>132.66999999999999</v>
      </c>
    </row>
    <row r="1303" spans="5:8" ht="16.5" thickTop="1" thickBot="1" x14ac:dyDescent="0.3">
      <c r="E1303" s="62">
        <v>110.97</v>
      </c>
      <c r="H1303" s="62">
        <v>110.97</v>
      </c>
    </row>
    <row r="1304" spans="5:8" ht="16.5" thickTop="1" thickBot="1" x14ac:dyDescent="0.3">
      <c r="E1304" s="62">
        <v>83.79</v>
      </c>
      <c r="H1304" s="62">
        <v>83.79</v>
      </c>
    </row>
    <row r="1305" spans="5:8" ht="16.5" thickTop="1" thickBot="1" x14ac:dyDescent="0.3">
      <c r="E1305" s="62">
        <v>151.66</v>
      </c>
      <c r="H1305" s="62">
        <v>151.66</v>
      </c>
    </row>
    <row r="1306" spans="5:8" ht="16.5" thickTop="1" thickBot="1" x14ac:dyDescent="0.3">
      <c r="E1306" s="62">
        <v>83.79</v>
      </c>
      <c r="H1306" s="62">
        <v>83.79</v>
      </c>
    </row>
    <row r="1307" spans="5:8" ht="16.5" thickTop="1" thickBot="1" x14ac:dyDescent="0.3">
      <c r="E1307" s="62">
        <v>181.44</v>
      </c>
      <c r="H1307" s="62">
        <v>181.44</v>
      </c>
    </row>
    <row r="1308" spans="5:8" ht="16.5" thickTop="1" thickBot="1" x14ac:dyDescent="0.3">
      <c r="E1308" s="62">
        <v>56.66</v>
      </c>
      <c r="H1308" s="62">
        <v>56.66</v>
      </c>
    </row>
    <row r="1309" spans="5:8" ht="16.5" thickTop="1" thickBot="1" x14ac:dyDescent="0.3">
      <c r="E1309" s="62">
        <v>32.25</v>
      </c>
      <c r="H1309" s="62">
        <v>32.25</v>
      </c>
    </row>
    <row r="1310" spans="5:8" ht="16.5" thickTop="1" thickBot="1" x14ac:dyDescent="0.3">
      <c r="E1310" s="62">
        <v>24.17</v>
      </c>
      <c r="H1310" s="62">
        <v>24.17</v>
      </c>
    </row>
    <row r="1311" spans="5:8" ht="16.5" thickTop="1" thickBot="1" x14ac:dyDescent="0.3">
      <c r="E1311" s="62">
        <v>24.17</v>
      </c>
      <c r="H1311" s="62">
        <v>24.17</v>
      </c>
    </row>
    <row r="1312" spans="5:8" ht="16.5" thickTop="1" thickBot="1" x14ac:dyDescent="0.3">
      <c r="E1312" s="62">
        <v>24.17</v>
      </c>
      <c r="H1312" s="62">
        <v>24.17</v>
      </c>
    </row>
    <row r="1313" spans="5:8" ht="16.5" thickTop="1" thickBot="1" x14ac:dyDescent="0.3">
      <c r="E1313" s="62">
        <v>24.17</v>
      </c>
      <c r="H1313" s="62">
        <v>24.17</v>
      </c>
    </row>
    <row r="1314" spans="5:8" ht="16.5" thickTop="1" thickBot="1" x14ac:dyDescent="0.3">
      <c r="E1314" s="62">
        <v>24.17</v>
      </c>
      <c r="H1314" s="62">
        <v>24.17</v>
      </c>
    </row>
    <row r="1315" spans="5:8" ht="16.5" thickTop="1" thickBot="1" x14ac:dyDescent="0.3">
      <c r="E1315" s="62">
        <v>24.17</v>
      </c>
      <c r="H1315" s="62">
        <v>24.17</v>
      </c>
    </row>
    <row r="1316" spans="5:8" ht="16.5" thickTop="1" thickBot="1" x14ac:dyDescent="0.3">
      <c r="E1316" s="62">
        <v>34.96</v>
      </c>
      <c r="H1316" s="62">
        <v>34.96</v>
      </c>
    </row>
    <row r="1317" spans="5:8" ht="16.5" thickTop="1" thickBot="1" x14ac:dyDescent="0.3">
      <c r="E1317" s="62">
        <v>72.94</v>
      </c>
      <c r="H1317" s="62">
        <v>72.94</v>
      </c>
    </row>
    <row r="1318" spans="5:8" ht="16.5" thickTop="1" thickBot="1" x14ac:dyDescent="0.3">
      <c r="E1318" s="62">
        <v>268.25</v>
      </c>
      <c r="H1318" s="62">
        <v>268.25</v>
      </c>
    </row>
    <row r="1319" spans="5:8" ht="16.5" thickTop="1" thickBot="1" x14ac:dyDescent="0.3">
      <c r="E1319" s="62">
        <v>100.07</v>
      </c>
      <c r="H1319" s="62">
        <v>100.07</v>
      </c>
    </row>
    <row r="1320" spans="5:8" ht="16.5" thickTop="1" thickBot="1" x14ac:dyDescent="0.3">
      <c r="E1320" s="62">
        <v>100.07</v>
      </c>
      <c r="H1320" s="62">
        <v>100.07</v>
      </c>
    </row>
    <row r="1321" spans="5:8" ht="16.5" thickTop="1" thickBot="1" x14ac:dyDescent="0.3">
      <c r="E1321" s="62">
        <v>246.6</v>
      </c>
      <c r="H1321" s="62">
        <v>246.6</v>
      </c>
    </row>
    <row r="1322" spans="5:8" ht="16.5" thickTop="1" thickBot="1" x14ac:dyDescent="0.3">
      <c r="E1322" s="62">
        <v>219.42</v>
      </c>
      <c r="H1322" s="62">
        <v>219.42</v>
      </c>
    </row>
    <row r="1323" spans="5:8" ht="16.5" thickTop="1" thickBot="1" x14ac:dyDescent="0.3">
      <c r="E1323" s="62">
        <v>219.47</v>
      </c>
      <c r="H1323" s="62">
        <v>219.47</v>
      </c>
    </row>
    <row r="1324" spans="5:8" ht="16.5" thickTop="1" thickBot="1" x14ac:dyDescent="0.3">
      <c r="E1324" s="62">
        <v>273.73</v>
      </c>
      <c r="H1324" s="62">
        <v>273.73</v>
      </c>
    </row>
    <row r="1325" spans="5:8" ht="16.5" thickTop="1" thickBot="1" x14ac:dyDescent="0.3">
      <c r="E1325" s="62">
        <v>382.23</v>
      </c>
      <c r="H1325" s="62">
        <v>382.23</v>
      </c>
    </row>
    <row r="1326" spans="5:8" ht="16.5" thickTop="1" thickBot="1" x14ac:dyDescent="0.3">
      <c r="E1326" s="62">
        <v>110.97</v>
      </c>
      <c r="H1326" s="62">
        <v>110.97</v>
      </c>
    </row>
    <row r="1327" spans="5:8" ht="16.5" thickTop="1" thickBot="1" x14ac:dyDescent="0.3">
      <c r="E1327" s="62">
        <v>121.77</v>
      </c>
      <c r="H1327" s="62">
        <v>121.77</v>
      </c>
    </row>
    <row r="1328" spans="5:8" ht="16.5" thickTop="1" thickBot="1" x14ac:dyDescent="0.3">
      <c r="E1328" s="62">
        <v>148.88999999999999</v>
      </c>
      <c r="H1328" s="62">
        <v>148.88999999999999</v>
      </c>
    </row>
    <row r="1329" spans="5:8" ht="16.5" thickTop="1" thickBot="1" x14ac:dyDescent="0.3">
      <c r="E1329" s="62">
        <v>121.77</v>
      </c>
      <c r="H1329" s="62">
        <v>121.77</v>
      </c>
    </row>
    <row r="1330" spans="5:8" ht="16.5" thickTop="1" thickBot="1" x14ac:dyDescent="0.3">
      <c r="E1330" s="62">
        <v>121.77</v>
      </c>
      <c r="H1330" s="62">
        <v>121.77</v>
      </c>
    </row>
    <row r="1331" spans="5:8" ht="16.5" thickTop="1" thickBot="1" x14ac:dyDescent="0.3">
      <c r="E1331" s="62">
        <v>159.74</v>
      </c>
      <c r="H1331" s="62">
        <v>159.74</v>
      </c>
    </row>
    <row r="1332" spans="5:8" ht="16.5" thickTop="1" thickBot="1" x14ac:dyDescent="0.3">
      <c r="E1332" s="62">
        <v>230.27</v>
      </c>
      <c r="H1332" s="62">
        <v>230.27</v>
      </c>
    </row>
    <row r="1333" spans="5:8" ht="16.5" thickTop="1" thickBot="1" x14ac:dyDescent="0.3">
      <c r="E1333" s="62">
        <v>241.12</v>
      </c>
      <c r="H1333" s="62">
        <v>241.12</v>
      </c>
    </row>
    <row r="1334" spans="5:8" ht="16.5" thickTop="1" thickBot="1" x14ac:dyDescent="0.3">
      <c r="E1334" s="62">
        <v>72.94</v>
      </c>
      <c r="H1334" s="62">
        <v>72.94</v>
      </c>
    </row>
    <row r="1335" spans="5:8" ht="16.5" thickTop="1" thickBot="1" x14ac:dyDescent="0.3">
      <c r="E1335" s="62">
        <v>89.21</v>
      </c>
      <c r="H1335" s="62">
        <v>89.21</v>
      </c>
    </row>
    <row r="1336" spans="5:8" ht="16.5" thickTop="1" thickBot="1" x14ac:dyDescent="0.3">
      <c r="E1336" s="62">
        <v>83.79</v>
      </c>
      <c r="H1336" s="62">
        <v>83.79</v>
      </c>
    </row>
    <row r="1337" spans="5:8" ht="16.5" thickTop="1" thickBot="1" x14ac:dyDescent="0.3">
      <c r="E1337" s="62">
        <v>132.66999999999999</v>
      </c>
      <c r="H1337" s="62">
        <v>132.66999999999999</v>
      </c>
    </row>
    <row r="1338" spans="5:8" ht="16.5" thickTop="1" thickBot="1" x14ac:dyDescent="0.3">
      <c r="E1338" s="62">
        <v>273.67</v>
      </c>
      <c r="H1338" s="62">
        <v>273.67</v>
      </c>
    </row>
    <row r="1339" spans="5:8" ht="16.5" thickTop="1" thickBot="1" x14ac:dyDescent="0.3">
      <c r="E1339" s="62">
        <v>176.02</v>
      </c>
      <c r="H1339" s="62">
        <v>176.02</v>
      </c>
    </row>
    <row r="1340" spans="5:8" ht="16.5" thickTop="1" thickBot="1" x14ac:dyDescent="0.3">
      <c r="E1340" s="62">
        <v>246.6</v>
      </c>
      <c r="H1340" s="62">
        <v>246.6</v>
      </c>
    </row>
    <row r="1341" spans="5:8" ht="16.5" thickTop="1" thickBot="1" x14ac:dyDescent="0.3">
      <c r="E1341" s="62">
        <v>138.1</v>
      </c>
      <c r="H1341" s="62">
        <v>138.1</v>
      </c>
    </row>
    <row r="1342" spans="5:8" ht="16.5" thickTop="1" thickBot="1" x14ac:dyDescent="0.3">
      <c r="E1342" s="62">
        <v>138.1</v>
      </c>
      <c r="H1342" s="62">
        <v>138.1</v>
      </c>
    </row>
    <row r="1343" spans="5:8" ht="16.5" thickTop="1" thickBot="1" x14ac:dyDescent="0.3">
      <c r="E1343" s="62">
        <v>327.92</v>
      </c>
      <c r="H1343" s="62">
        <v>327.92</v>
      </c>
    </row>
    <row r="1344" spans="5:8" ht="16.5" thickTop="1" thickBot="1" x14ac:dyDescent="0.3">
      <c r="E1344" s="62">
        <v>300.85000000000002</v>
      </c>
      <c r="H1344" s="62">
        <v>300.85000000000002</v>
      </c>
    </row>
    <row r="1345" spans="5:8" ht="16.5" thickTop="1" thickBot="1" x14ac:dyDescent="0.3">
      <c r="E1345" s="62">
        <v>34.96</v>
      </c>
      <c r="H1345" s="62">
        <v>34.96</v>
      </c>
    </row>
    <row r="1346" spans="5:8" ht="16.5" thickTop="1" thickBot="1" x14ac:dyDescent="0.3">
      <c r="E1346" s="62">
        <v>34.96</v>
      </c>
      <c r="H1346" s="62">
        <v>34.96</v>
      </c>
    </row>
    <row r="1347" spans="5:8" ht="16.5" thickTop="1" thickBot="1" x14ac:dyDescent="0.3">
      <c r="E1347" s="62">
        <v>34.96</v>
      </c>
      <c r="H1347" s="62">
        <v>34.96</v>
      </c>
    </row>
    <row r="1348" spans="5:8" ht="16.5" thickTop="1" thickBot="1" x14ac:dyDescent="0.3">
      <c r="E1348" s="62">
        <v>34.96</v>
      </c>
      <c r="H1348" s="62">
        <v>34.96</v>
      </c>
    </row>
    <row r="1349" spans="5:8" ht="16.5" thickTop="1" thickBot="1" x14ac:dyDescent="0.3">
      <c r="E1349" s="62">
        <v>34.96</v>
      </c>
      <c r="H1349" s="62">
        <v>34.96</v>
      </c>
    </row>
    <row r="1350" spans="5:8" ht="16.5" thickTop="1" thickBot="1" x14ac:dyDescent="0.3">
      <c r="E1350" s="62">
        <v>273.73</v>
      </c>
      <c r="H1350" s="62">
        <v>273.73</v>
      </c>
    </row>
    <row r="1351" spans="5:8" ht="16.5" thickTop="1" thickBot="1" x14ac:dyDescent="0.3">
      <c r="E1351" s="62">
        <v>300.85000000000002</v>
      </c>
      <c r="H1351" s="62">
        <v>300.85000000000002</v>
      </c>
    </row>
    <row r="1352" spans="5:8" ht="16.5" thickTop="1" thickBot="1" x14ac:dyDescent="0.3">
      <c r="E1352" s="62">
        <v>192.35</v>
      </c>
      <c r="H1352" s="62">
        <v>192.35</v>
      </c>
    </row>
    <row r="1353" spans="5:8" ht="16.5" thickTop="1" thickBot="1" x14ac:dyDescent="0.3">
      <c r="E1353" s="62">
        <v>300.85000000000002</v>
      </c>
      <c r="H1353" s="62">
        <v>300.85000000000002</v>
      </c>
    </row>
    <row r="1354" spans="5:8" ht="16.5" thickTop="1" thickBot="1" x14ac:dyDescent="0.3">
      <c r="E1354" s="62">
        <v>273.73</v>
      </c>
      <c r="H1354" s="62">
        <v>273.73</v>
      </c>
    </row>
    <row r="1355" spans="5:8" ht="16.5" thickTop="1" thickBot="1" x14ac:dyDescent="0.3">
      <c r="E1355" s="62">
        <v>273.73</v>
      </c>
      <c r="H1355" s="62">
        <v>273.73</v>
      </c>
    </row>
    <row r="1356" spans="5:8" ht="16.5" thickTop="1" thickBot="1" x14ac:dyDescent="0.3">
      <c r="E1356" s="62">
        <v>192.35</v>
      </c>
      <c r="H1356" s="62">
        <v>192.35</v>
      </c>
    </row>
    <row r="1357" spans="5:8" ht="16.5" thickTop="1" thickBot="1" x14ac:dyDescent="0.3">
      <c r="E1357" s="62">
        <v>268.25</v>
      </c>
      <c r="H1357" s="62">
        <v>268.25</v>
      </c>
    </row>
    <row r="1358" spans="5:8" ht="16.5" thickTop="1" thickBot="1" x14ac:dyDescent="0.3">
      <c r="E1358" s="62">
        <v>273.67</v>
      </c>
      <c r="H1358" s="62">
        <v>273.67</v>
      </c>
    </row>
    <row r="1359" spans="5:8" ht="16.5" thickTop="1" thickBot="1" x14ac:dyDescent="0.3">
      <c r="E1359" s="62">
        <v>181.44</v>
      </c>
      <c r="H1359" s="62">
        <v>181.44</v>
      </c>
    </row>
    <row r="1360" spans="5:8" ht="16.5" thickTop="1" thickBot="1" x14ac:dyDescent="0.3">
      <c r="E1360" s="62">
        <v>262.82</v>
      </c>
      <c r="H1360" s="62">
        <v>262.82</v>
      </c>
    </row>
    <row r="1361" spans="5:8" ht="16.5" thickTop="1" thickBot="1" x14ac:dyDescent="0.3">
      <c r="E1361" s="62">
        <v>176.02</v>
      </c>
      <c r="H1361" s="62">
        <v>176.02</v>
      </c>
    </row>
    <row r="1362" spans="5:8" ht="16.5" thickTop="1" thickBot="1" x14ac:dyDescent="0.3">
      <c r="E1362" s="62">
        <v>262.82</v>
      </c>
      <c r="H1362" s="62">
        <v>262.82</v>
      </c>
    </row>
    <row r="1363" spans="5:8" ht="16.5" thickTop="1" thickBot="1" x14ac:dyDescent="0.3">
      <c r="E1363" s="62">
        <v>181.44</v>
      </c>
      <c r="H1363" s="62">
        <v>181.44</v>
      </c>
    </row>
    <row r="1364" spans="5:8" ht="16.5" thickTop="1" thickBot="1" x14ac:dyDescent="0.3">
      <c r="E1364" s="62">
        <v>268.25</v>
      </c>
      <c r="H1364" s="62">
        <v>268.25</v>
      </c>
    </row>
    <row r="1365" spans="5:8" ht="16.5" thickTop="1" thickBot="1" x14ac:dyDescent="0.3">
      <c r="E1365" s="62">
        <v>176.02</v>
      </c>
      <c r="H1365" s="62">
        <v>176.02</v>
      </c>
    </row>
    <row r="1366" spans="5:8" ht="16.5" thickTop="1" thickBot="1" x14ac:dyDescent="0.3">
      <c r="E1366" s="62">
        <v>181.44</v>
      </c>
      <c r="H1366" s="62">
        <v>181.44</v>
      </c>
    </row>
    <row r="1367" spans="5:8" ht="16.5" thickTop="1" thickBot="1" x14ac:dyDescent="0.3">
      <c r="E1367" s="62">
        <v>300.85000000000002</v>
      </c>
      <c r="H1367" s="62">
        <v>300.85000000000002</v>
      </c>
    </row>
    <row r="1368" spans="5:8" ht="16.5" thickTop="1" thickBot="1" x14ac:dyDescent="0.3">
      <c r="E1368" s="62">
        <v>192.35</v>
      </c>
      <c r="H1368" s="62">
        <v>192.35</v>
      </c>
    </row>
    <row r="1369" spans="5:8" ht="16.5" thickTop="1" thickBot="1" x14ac:dyDescent="0.3">
      <c r="E1369" s="62">
        <v>192.35</v>
      </c>
      <c r="H1369" s="62">
        <v>192.35</v>
      </c>
    </row>
    <row r="1370" spans="5:8" ht="16.5" thickTop="1" thickBot="1" x14ac:dyDescent="0.3">
      <c r="E1370" s="62">
        <v>355.1</v>
      </c>
      <c r="H1370" s="62">
        <v>355.1</v>
      </c>
    </row>
    <row r="1371" spans="5:8" ht="16.5" thickTop="1" thickBot="1" x14ac:dyDescent="0.3">
      <c r="E1371" s="62">
        <v>183.07</v>
      </c>
      <c r="H1371" s="62">
        <v>183.07</v>
      </c>
    </row>
    <row r="1372" spans="5:8" ht="16.5" thickTop="1" thickBot="1" x14ac:dyDescent="0.3">
      <c r="E1372" s="62">
        <v>21.45</v>
      </c>
      <c r="H1372" s="62">
        <v>21.45</v>
      </c>
    </row>
    <row r="1373" spans="5:8" ht="16.5" thickTop="1" thickBot="1" x14ac:dyDescent="0.3">
      <c r="E1373" s="62">
        <v>21.45</v>
      </c>
      <c r="H1373" s="62">
        <v>21.45</v>
      </c>
    </row>
    <row r="1374" spans="5:8" ht="16.5" thickTop="1" thickBot="1" x14ac:dyDescent="0.3">
      <c r="E1374" s="62">
        <v>18.739999999999998</v>
      </c>
      <c r="H1374" s="62">
        <v>18.739999999999998</v>
      </c>
    </row>
    <row r="1375" spans="5:8" ht="16.5" thickTop="1" thickBot="1" x14ac:dyDescent="0.3">
      <c r="E1375" s="62">
        <v>30.68</v>
      </c>
      <c r="H1375" s="62">
        <v>30.68</v>
      </c>
    </row>
    <row r="1376" spans="5:8" ht="16.5" thickTop="1" thickBot="1" x14ac:dyDescent="0.3">
      <c r="E1376" s="62">
        <v>27.42</v>
      </c>
      <c r="H1376" s="62">
        <v>27.42</v>
      </c>
    </row>
    <row r="1377" spans="5:8" ht="16.5" thickTop="1" thickBot="1" x14ac:dyDescent="0.3">
      <c r="E1377" s="62">
        <v>26.88</v>
      </c>
      <c r="H1377" s="62">
        <v>26.88</v>
      </c>
    </row>
    <row r="1378" spans="5:8" ht="16.5" thickTop="1" thickBot="1" x14ac:dyDescent="0.3">
      <c r="E1378" s="62">
        <v>17.66</v>
      </c>
      <c r="H1378" s="62">
        <v>17.66</v>
      </c>
    </row>
    <row r="1379" spans="5:8" ht="16.5" thickTop="1" thickBot="1" x14ac:dyDescent="0.3">
      <c r="E1379" s="62">
        <v>22</v>
      </c>
      <c r="H1379" s="62">
        <v>22</v>
      </c>
    </row>
    <row r="1380" spans="5:8" ht="16.5" thickTop="1" thickBot="1" x14ac:dyDescent="0.3">
      <c r="E1380" s="62">
        <v>30.68</v>
      </c>
      <c r="H1380" s="62">
        <v>30.68</v>
      </c>
    </row>
    <row r="1381" spans="5:8" ht="16.5" thickTop="1" thickBot="1" x14ac:dyDescent="0.3">
      <c r="E1381" s="62">
        <v>26.88</v>
      </c>
      <c r="H1381" s="62">
        <v>26.88</v>
      </c>
    </row>
    <row r="1382" spans="5:8" ht="16.5" thickTop="1" thickBot="1" x14ac:dyDescent="0.3">
      <c r="E1382" s="62">
        <v>13.32</v>
      </c>
      <c r="H1382" s="62">
        <v>13.32</v>
      </c>
    </row>
    <row r="1383" spans="5:8" ht="16.5" thickTop="1" thickBot="1" x14ac:dyDescent="0.3">
      <c r="E1383" s="62">
        <v>32.299999999999997</v>
      </c>
      <c r="H1383" s="62">
        <v>32.299999999999997</v>
      </c>
    </row>
    <row r="1384" spans="5:8" ht="16.5" thickTop="1" thickBot="1" x14ac:dyDescent="0.3">
      <c r="E1384" s="62">
        <v>21.45</v>
      </c>
      <c r="H1384" s="62">
        <v>21.45</v>
      </c>
    </row>
    <row r="1385" spans="5:8" ht="16.5" thickTop="1" thickBot="1" x14ac:dyDescent="0.3">
      <c r="E1385" s="62">
        <v>24.17</v>
      </c>
      <c r="H1385" s="62">
        <v>24.17</v>
      </c>
    </row>
    <row r="1386" spans="5:8" ht="16.5" thickTop="1" thickBot="1" x14ac:dyDescent="0.3">
      <c r="E1386" s="62">
        <v>24.17</v>
      </c>
      <c r="H1386" s="62">
        <v>24.17</v>
      </c>
    </row>
    <row r="1387" spans="5:8" ht="16.5" thickTop="1" thickBot="1" x14ac:dyDescent="0.3">
      <c r="E1387" s="62">
        <v>140.81</v>
      </c>
      <c r="H1387" s="62">
        <v>140.81</v>
      </c>
    </row>
    <row r="1388" spans="5:8" ht="16.5" thickTop="1" thickBot="1" x14ac:dyDescent="0.3">
      <c r="E1388" s="62">
        <v>110.97</v>
      </c>
      <c r="H1388" s="62">
        <v>110.97</v>
      </c>
    </row>
    <row r="1389" spans="5:8" ht="16.5" thickTop="1" thickBot="1" x14ac:dyDescent="0.3">
      <c r="E1389" s="62">
        <v>132.66999999999999</v>
      </c>
      <c r="H1389" s="62">
        <v>132.66999999999999</v>
      </c>
    </row>
    <row r="1390" spans="5:8" ht="16.5" thickTop="1" thickBot="1" x14ac:dyDescent="0.3">
      <c r="E1390" s="62">
        <v>143.52000000000001</v>
      </c>
      <c r="H1390" s="62">
        <v>143.52000000000001</v>
      </c>
    </row>
    <row r="1391" spans="5:8" ht="16.5" thickTop="1" thickBot="1" x14ac:dyDescent="0.3">
      <c r="E1391" s="62">
        <v>135.38</v>
      </c>
      <c r="H1391" s="62">
        <v>135.38</v>
      </c>
    </row>
    <row r="1392" spans="5:8" ht="16.5" thickTop="1" thickBot="1" x14ac:dyDescent="0.3">
      <c r="E1392" s="62">
        <v>176.07</v>
      </c>
      <c r="H1392" s="62">
        <v>176.07</v>
      </c>
    </row>
    <row r="1393" spans="5:8" ht="16.5" thickTop="1" thickBot="1" x14ac:dyDescent="0.3">
      <c r="E1393" s="62">
        <v>138.1</v>
      </c>
      <c r="H1393" s="62">
        <v>138.1</v>
      </c>
    </row>
    <row r="1394" spans="5:8" ht="16.5" thickTop="1" thickBot="1" x14ac:dyDescent="0.3">
      <c r="E1394" s="62">
        <v>154.37</v>
      </c>
      <c r="H1394" s="62">
        <v>154.37</v>
      </c>
    </row>
    <row r="1395" spans="5:8" ht="16.5" thickTop="1" thickBot="1" x14ac:dyDescent="0.3">
      <c r="E1395" s="62">
        <v>2107.44</v>
      </c>
      <c r="H1395" s="62">
        <v>2107.44</v>
      </c>
    </row>
    <row r="1396" spans="5:8" ht="16.5" thickTop="1" thickBot="1" x14ac:dyDescent="0.3">
      <c r="E1396" s="62">
        <v>1141.76</v>
      </c>
      <c r="H1396" s="62">
        <v>1141.76</v>
      </c>
    </row>
    <row r="1397" spans="5:8" ht="16.5" thickTop="1" thickBot="1" x14ac:dyDescent="0.3">
      <c r="E1397" s="62">
        <v>1575.77</v>
      </c>
      <c r="H1397" s="62">
        <v>1575.77</v>
      </c>
    </row>
    <row r="1398" spans="5:8" ht="16.5" thickTop="1" thickBot="1" x14ac:dyDescent="0.3">
      <c r="E1398" s="62">
        <v>951.88</v>
      </c>
      <c r="H1398" s="62">
        <v>951.88</v>
      </c>
    </row>
    <row r="1399" spans="5:8" ht="16.5" thickTop="1" thickBot="1" x14ac:dyDescent="0.3">
      <c r="E1399" s="62">
        <v>968.15</v>
      </c>
      <c r="H1399" s="62">
        <v>968.15</v>
      </c>
    </row>
    <row r="1400" spans="5:8" ht="16.5" thickTop="1" thickBot="1" x14ac:dyDescent="0.3">
      <c r="E1400" s="62">
        <v>951.88</v>
      </c>
      <c r="H1400" s="62">
        <v>951.88</v>
      </c>
    </row>
    <row r="1401" spans="5:8" ht="16.5" thickTop="1" thickBot="1" x14ac:dyDescent="0.3">
      <c r="E1401" s="62">
        <v>1049.53</v>
      </c>
      <c r="H1401" s="62">
        <v>1049.53</v>
      </c>
    </row>
    <row r="1402" spans="5:8" ht="16.5" thickTop="1" thickBot="1" x14ac:dyDescent="0.3">
      <c r="E1402" s="62">
        <v>854.22</v>
      </c>
      <c r="H1402" s="62">
        <v>854.22</v>
      </c>
    </row>
    <row r="1403" spans="5:8" ht="16.5" thickTop="1" thickBot="1" x14ac:dyDescent="0.3">
      <c r="E1403" s="62">
        <v>12.23</v>
      </c>
      <c r="H1403" s="62">
        <v>12.23</v>
      </c>
    </row>
    <row r="1404" spans="5:8" ht="16.5" thickTop="1" thickBot="1" x14ac:dyDescent="0.3">
      <c r="E1404" s="62">
        <v>12.23</v>
      </c>
      <c r="H1404" s="62">
        <v>12.23</v>
      </c>
    </row>
    <row r="1405" spans="5:8" ht="16.5" thickTop="1" thickBot="1" x14ac:dyDescent="0.3">
      <c r="E1405" s="62">
        <v>12.23</v>
      </c>
      <c r="H1405" s="62">
        <v>12.23</v>
      </c>
    </row>
    <row r="1406" spans="5:8" ht="16.5" thickTop="1" thickBot="1" x14ac:dyDescent="0.3">
      <c r="E1406" s="62">
        <v>12.23</v>
      </c>
      <c r="H1406" s="62">
        <v>12.23</v>
      </c>
    </row>
    <row r="1407" spans="5:8" ht="16.5" thickTop="1" thickBot="1" x14ac:dyDescent="0.3">
      <c r="E1407" s="62">
        <v>26.88</v>
      </c>
      <c r="H1407" s="62">
        <v>26.88</v>
      </c>
    </row>
    <row r="1408" spans="5:8" ht="16.5" thickTop="1" thickBot="1" x14ac:dyDescent="0.3">
      <c r="E1408" s="62">
        <v>26.88</v>
      </c>
      <c r="H1408" s="62">
        <v>26.88</v>
      </c>
    </row>
    <row r="1409" spans="5:8" ht="16.5" thickTop="1" thickBot="1" x14ac:dyDescent="0.3">
      <c r="E1409" s="62">
        <v>26.88</v>
      </c>
      <c r="H1409" s="62">
        <v>26.88</v>
      </c>
    </row>
    <row r="1410" spans="5:8" ht="16.5" thickTop="1" thickBot="1" x14ac:dyDescent="0.3">
      <c r="E1410" s="62">
        <v>26.88</v>
      </c>
      <c r="H1410" s="62">
        <v>26.88</v>
      </c>
    </row>
    <row r="1411" spans="5:8" ht="16.5" thickTop="1" thickBot="1" x14ac:dyDescent="0.3">
      <c r="E1411" s="62">
        <v>26.88</v>
      </c>
      <c r="H1411" s="62">
        <v>26.88</v>
      </c>
    </row>
    <row r="1412" spans="5:8" ht="16.5" thickTop="1" thickBot="1" x14ac:dyDescent="0.3">
      <c r="E1412" s="62">
        <v>184.21</v>
      </c>
      <c r="H1412" s="62">
        <v>184.21</v>
      </c>
    </row>
    <row r="1413" spans="5:8" ht="16.5" thickTop="1" thickBot="1" x14ac:dyDescent="0.3">
      <c r="E1413" s="62">
        <v>146.22999999999999</v>
      </c>
      <c r="H1413" s="62">
        <v>146.22999999999999</v>
      </c>
    </row>
    <row r="1414" spans="5:8" ht="16.5" thickTop="1" thickBot="1" x14ac:dyDescent="0.3">
      <c r="E1414" s="62">
        <v>15.22</v>
      </c>
      <c r="H1414" s="62">
        <v>15.22</v>
      </c>
    </row>
    <row r="1415" spans="5:8" ht="16.5" thickTop="1" thickBot="1" x14ac:dyDescent="0.3">
      <c r="E1415" s="62">
        <v>15.22</v>
      </c>
      <c r="H1415" s="62">
        <v>15.22</v>
      </c>
    </row>
    <row r="1416" spans="5:8" ht="16.5" thickTop="1" thickBot="1" x14ac:dyDescent="0.3">
      <c r="E1416" s="62">
        <v>15.22</v>
      </c>
      <c r="H1416" s="62">
        <v>15.22</v>
      </c>
    </row>
    <row r="1417" spans="5:8" ht="16.5" thickTop="1" thickBot="1" x14ac:dyDescent="0.3">
      <c r="E1417" s="62">
        <v>24.71</v>
      </c>
      <c r="H1417" s="62">
        <v>24.71</v>
      </c>
    </row>
    <row r="1418" spans="5:8" ht="16.5" thickTop="1" thickBot="1" x14ac:dyDescent="0.3">
      <c r="E1418" s="62">
        <v>15.22</v>
      </c>
      <c r="H1418" s="62">
        <v>15.22</v>
      </c>
    </row>
    <row r="1419" spans="5:8" ht="16.5" thickTop="1" thickBot="1" x14ac:dyDescent="0.3">
      <c r="E1419" s="62">
        <v>24.71</v>
      </c>
      <c r="H1419" s="62">
        <v>24.71</v>
      </c>
    </row>
    <row r="1420" spans="5:8" ht="16.5" thickTop="1" thickBot="1" x14ac:dyDescent="0.3">
      <c r="E1420" s="62">
        <v>15.22</v>
      </c>
      <c r="H1420" s="62">
        <v>15.22</v>
      </c>
    </row>
    <row r="1421" spans="5:8" ht="16.5" thickTop="1" thickBot="1" x14ac:dyDescent="0.3">
      <c r="E1421" s="62">
        <v>24.71</v>
      </c>
      <c r="H1421" s="62">
        <v>24.71</v>
      </c>
    </row>
    <row r="1422" spans="5:8" ht="16.5" thickTop="1" thickBot="1" x14ac:dyDescent="0.3">
      <c r="E1422" s="62">
        <v>15.22</v>
      </c>
      <c r="H1422" s="62">
        <v>15.22</v>
      </c>
    </row>
    <row r="1423" spans="5:8" ht="16.5" thickTop="1" thickBot="1" x14ac:dyDescent="0.3">
      <c r="E1423" s="62">
        <v>15.22</v>
      </c>
      <c r="H1423" s="62">
        <v>15.22</v>
      </c>
    </row>
    <row r="1424" spans="5:8" ht="16.5" thickTop="1" thickBot="1" x14ac:dyDescent="0.3">
      <c r="E1424" s="62">
        <v>15.22</v>
      </c>
      <c r="H1424" s="62">
        <v>15.22</v>
      </c>
    </row>
    <row r="1425" spans="5:8" ht="16.5" thickTop="1" thickBot="1" x14ac:dyDescent="0.3">
      <c r="E1425" s="62">
        <v>24.71</v>
      </c>
      <c r="H1425" s="62">
        <v>24.71</v>
      </c>
    </row>
    <row r="1426" spans="5:8" ht="16.5" thickTop="1" thickBot="1" x14ac:dyDescent="0.3">
      <c r="E1426" s="62">
        <v>15.22</v>
      </c>
      <c r="H1426" s="62">
        <v>15.22</v>
      </c>
    </row>
    <row r="1427" spans="5:8" ht="16.5" thickTop="1" thickBot="1" x14ac:dyDescent="0.3">
      <c r="E1427" s="62">
        <v>15.22</v>
      </c>
      <c r="H1427" s="62">
        <v>15.22</v>
      </c>
    </row>
    <row r="1428" spans="5:8" ht="16.5" thickTop="1" thickBot="1" x14ac:dyDescent="0.3">
      <c r="E1428" s="62">
        <v>15.22</v>
      </c>
      <c r="H1428" s="62">
        <v>15.22</v>
      </c>
    </row>
    <row r="1429" spans="5:8" ht="16.5" thickTop="1" thickBot="1" x14ac:dyDescent="0.3">
      <c r="E1429" s="62">
        <v>15.22</v>
      </c>
      <c r="H1429" s="62">
        <v>15.22</v>
      </c>
    </row>
    <row r="1430" spans="5:8" ht="16.5" thickTop="1" thickBot="1" x14ac:dyDescent="0.3">
      <c r="E1430" s="62">
        <v>15.22</v>
      </c>
      <c r="H1430" s="62">
        <v>15.22</v>
      </c>
    </row>
    <row r="1431" spans="5:8" ht="16.5" thickTop="1" thickBot="1" x14ac:dyDescent="0.3">
      <c r="E1431" s="62">
        <v>24.71</v>
      </c>
      <c r="H1431" s="62">
        <v>24.71</v>
      </c>
    </row>
    <row r="1432" spans="5:8" ht="16.5" thickTop="1" thickBot="1" x14ac:dyDescent="0.3">
      <c r="E1432" s="62">
        <v>15.22</v>
      </c>
      <c r="H1432" s="62">
        <v>15.22</v>
      </c>
    </row>
    <row r="1433" spans="5:8" ht="16.5" thickTop="1" thickBot="1" x14ac:dyDescent="0.3">
      <c r="E1433" s="62">
        <v>24.71</v>
      </c>
      <c r="H1433" s="62">
        <v>24.71</v>
      </c>
    </row>
    <row r="1434" spans="5:8" ht="16.5" thickTop="1" thickBot="1" x14ac:dyDescent="0.3">
      <c r="E1434" s="62">
        <v>15.22</v>
      </c>
      <c r="H1434" s="62">
        <v>15.22</v>
      </c>
    </row>
    <row r="1435" spans="5:8" ht="16.5" thickTop="1" thickBot="1" x14ac:dyDescent="0.3">
      <c r="E1435" s="62">
        <v>24.71</v>
      </c>
      <c r="H1435" s="62">
        <v>24.71</v>
      </c>
    </row>
    <row r="1436" spans="5:8" ht="16.5" thickTop="1" thickBot="1" x14ac:dyDescent="0.3">
      <c r="E1436" s="62">
        <v>15.22</v>
      </c>
      <c r="H1436" s="62">
        <v>15.22</v>
      </c>
    </row>
    <row r="1437" spans="5:8" ht="16.5" thickTop="1" thickBot="1" x14ac:dyDescent="0.3">
      <c r="E1437" s="62">
        <v>24.71</v>
      </c>
      <c r="H1437" s="62">
        <v>24.71</v>
      </c>
    </row>
    <row r="1438" spans="5:8" ht="16.5" thickTop="1" thickBot="1" x14ac:dyDescent="0.3">
      <c r="E1438" s="62">
        <v>15.22</v>
      </c>
      <c r="H1438" s="62">
        <v>15.22</v>
      </c>
    </row>
    <row r="1439" spans="5:8" ht="16.5" thickTop="1" thickBot="1" x14ac:dyDescent="0.3">
      <c r="E1439" s="62">
        <v>16.03</v>
      </c>
      <c r="H1439" s="62">
        <v>16.03</v>
      </c>
    </row>
    <row r="1440" spans="5:8" ht="16.5" thickTop="1" thickBot="1" x14ac:dyDescent="0.3">
      <c r="E1440" s="62">
        <v>24.71</v>
      </c>
      <c r="H1440" s="62">
        <v>24.71</v>
      </c>
    </row>
    <row r="1441" spans="5:8" ht="16.5" thickTop="1" thickBot="1" x14ac:dyDescent="0.3">
      <c r="E1441" s="62">
        <v>15.22</v>
      </c>
      <c r="H1441" s="62">
        <v>15.22</v>
      </c>
    </row>
    <row r="1442" spans="5:8" ht="16.5" thickTop="1" thickBot="1" x14ac:dyDescent="0.3">
      <c r="E1442" s="62">
        <v>24.71</v>
      </c>
      <c r="H1442" s="62">
        <v>24.71</v>
      </c>
    </row>
    <row r="1443" spans="5:8" ht="16.5" thickTop="1" thickBot="1" x14ac:dyDescent="0.3">
      <c r="E1443" s="62">
        <v>15.22</v>
      </c>
      <c r="H1443" s="62">
        <v>15.22</v>
      </c>
    </row>
    <row r="1444" spans="5:8" ht="16.5" thickTop="1" thickBot="1" x14ac:dyDescent="0.3">
      <c r="E1444" s="62">
        <v>24.71</v>
      </c>
      <c r="H1444" s="62">
        <v>24.71</v>
      </c>
    </row>
    <row r="1445" spans="5:8" ht="16.5" thickTop="1" thickBot="1" x14ac:dyDescent="0.3">
      <c r="E1445" s="62">
        <v>15.22</v>
      </c>
      <c r="H1445" s="62">
        <v>15.22</v>
      </c>
    </row>
    <row r="1446" spans="5:8" ht="16.5" thickTop="1" thickBot="1" x14ac:dyDescent="0.3">
      <c r="E1446" s="62">
        <v>15.22</v>
      </c>
      <c r="H1446" s="62">
        <v>15.22</v>
      </c>
    </row>
    <row r="1447" spans="5:8" ht="16.5" thickTop="1" thickBot="1" x14ac:dyDescent="0.3">
      <c r="E1447" s="62">
        <v>15.22</v>
      </c>
      <c r="H1447" s="62">
        <v>15.22</v>
      </c>
    </row>
    <row r="1448" spans="5:8" ht="16.5" thickTop="1" thickBot="1" x14ac:dyDescent="0.3">
      <c r="E1448" s="62">
        <v>15.22</v>
      </c>
      <c r="H1448" s="62">
        <v>15.22</v>
      </c>
    </row>
    <row r="1449" spans="5:8" ht="16.5" thickTop="1" thickBot="1" x14ac:dyDescent="0.3">
      <c r="E1449" s="62">
        <v>24.71</v>
      </c>
      <c r="H1449" s="62">
        <v>24.71</v>
      </c>
    </row>
    <row r="1450" spans="5:8" ht="16.5" thickTop="1" thickBot="1" x14ac:dyDescent="0.3">
      <c r="E1450" s="62">
        <v>15.22</v>
      </c>
      <c r="H1450" s="62">
        <v>15.22</v>
      </c>
    </row>
    <row r="1451" spans="5:8" ht="16.5" thickTop="1" thickBot="1" x14ac:dyDescent="0.3">
      <c r="E1451" s="62">
        <v>24.71</v>
      </c>
      <c r="H1451" s="62">
        <v>24.71</v>
      </c>
    </row>
    <row r="1452" spans="5:8" ht="16.5" thickTop="1" thickBot="1" x14ac:dyDescent="0.3">
      <c r="E1452" s="62">
        <v>24.71</v>
      </c>
      <c r="H1452" s="62">
        <v>24.71</v>
      </c>
    </row>
    <row r="1453" spans="5:8" ht="16.5" thickTop="1" thickBot="1" x14ac:dyDescent="0.3">
      <c r="E1453" s="62">
        <v>24.71</v>
      </c>
      <c r="H1453" s="62">
        <v>24.71</v>
      </c>
    </row>
    <row r="1454" spans="5:8" ht="16.5" thickTop="1" thickBot="1" x14ac:dyDescent="0.3">
      <c r="E1454" s="62">
        <v>15.22</v>
      </c>
      <c r="H1454" s="62">
        <v>15.22</v>
      </c>
    </row>
    <row r="1455" spans="5:8" ht="16.5" thickTop="1" thickBot="1" x14ac:dyDescent="0.3">
      <c r="E1455" s="62">
        <v>24.71</v>
      </c>
      <c r="H1455" s="62">
        <v>24.71</v>
      </c>
    </row>
    <row r="1456" spans="5:8" ht="16.5" thickTop="1" thickBot="1" x14ac:dyDescent="0.3">
      <c r="E1456" s="62">
        <v>15.22</v>
      </c>
      <c r="H1456" s="62">
        <v>15.22</v>
      </c>
    </row>
    <row r="1457" spans="5:8" ht="16.5" thickTop="1" thickBot="1" x14ac:dyDescent="0.3">
      <c r="E1457" s="62">
        <v>24.71</v>
      </c>
      <c r="H1457" s="62">
        <v>24.71</v>
      </c>
    </row>
    <row r="1458" spans="5:8" ht="16.5" thickTop="1" thickBot="1" x14ac:dyDescent="0.3">
      <c r="E1458" s="62">
        <v>15.22</v>
      </c>
      <c r="H1458" s="62">
        <v>15.22</v>
      </c>
    </row>
    <row r="1459" spans="5:8" ht="16.5" thickTop="1" thickBot="1" x14ac:dyDescent="0.3">
      <c r="E1459" s="62">
        <v>24.71</v>
      </c>
      <c r="H1459" s="62">
        <v>24.71</v>
      </c>
    </row>
    <row r="1460" spans="5:8" ht="16.5" thickTop="1" thickBot="1" x14ac:dyDescent="0.3">
      <c r="E1460" s="62">
        <v>24.71</v>
      </c>
      <c r="H1460" s="62">
        <v>24.71</v>
      </c>
    </row>
    <row r="1461" spans="5:8" ht="16.5" thickTop="1" thickBot="1" x14ac:dyDescent="0.3">
      <c r="E1461" s="62">
        <v>24.71</v>
      </c>
      <c r="H1461" s="62">
        <v>24.71</v>
      </c>
    </row>
    <row r="1462" spans="5:8" ht="16.5" thickTop="1" thickBot="1" x14ac:dyDescent="0.3">
      <c r="E1462" s="62">
        <v>15.22</v>
      </c>
      <c r="H1462" s="62">
        <v>15.22</v>
      </c>
    </row>
    <row r="1463" spans="5:8" ht="16.5" thickTop="1" thickBot="1" x14ac:dyDescent="0.3">
      <c r="E1463" s="62">
        <v>24.71</v>
      </c>
      <c r="H1463" s="62">
        <v>24.71</v>
      </c>
    </row>
    <row r="1464" spans="5:8" ht="16.5" thickTop="1" thickBot="1" x14ac:dyDescent="0.3">
      <c r="E1464" s="62">
        <v>15.22</v>
      </c>
      <c r="H1464" s="62">
        <v>15.22</v>
      </c>
    </row>
    <row r="1465" spans="5:8" ht="16.5" thickTop="1" thickBot="1" x14ac:dyDescent="0.3">
      <c r="E1465" s="62">
        <v>24.71</v>
      </c>
      <c r="H1465" s="62">
        <v>24.71</v>
      </c>
    </row>
    <row r="1466" spans="5:8" ht="16.5" thickTop="1" thickBot="1" x14ac:dyDescent="0.3">
      <c r="E1466" s="62">
        <v>14.84</v>
      </c>
      <c r="H1466" s="62">
        <v>14.84</v>
      </c>
    </row>
    <row r="1467" spans="5:8" ht="16.5" thickTop="1" thickBot="1" x14ac:dyDescent="0.3">
      <c r="E1467" s="62">
        <v>24.71</v>
      </c>
      <c r="H1467" s="62">
        <v>24.71</v>
      </c>
    </row>
    <row r="1468" spans="5:8" ht="16.5" thickTop="1" thickBot="1" x14ac:dyDescent="0.3">
      <c r="E1468" s="62">
        <v>15.22</v>
      </c>
      <c r="H1468" s="62">
        <v>15.22</v>
      </c>
    </row>
    <row r="1469" spans="5:8" ht="16.5" thickTop="1" thickBot="1" x14ac:dyDescent="0.3">
      <c r="E1469" s="62">
        <v>24.71</v>
      </c>
      <c r="H1469" s="62">
        <v>24.71</v>
      </c>
    </row>
    <row r="1470" spans="5:8" ht="16.5" thickTop="1" thickBot="1" x14ac:dyDescent="0.3">
      <c r="E1470" s="62">
        <v>14.84</v>
      </c>
      <c r="H1470" s="62">
        <v>14.84</v>
      </c>
    </row>
    <row r="1471" spans="5:8" ht="16.5" thickTop="1" thickBot="1" x14ac:dyDescent="0.3">
      <c r="E1471" s="62">
        <v>24.71</v>
      </c>
      <c r="H1471" s="62">
        <v>24.71</v>
      </c>
    </row>
    <row r="1472" spans="5:8" ht="16.5" thickTop="1" thickBot="1" x14ac:dyDescent="0.3">
      <c r="E1472" s="62">
        <v>24.71</v>
      </c>
      <c r="H1472" s="62">
        <v>24.71</v>
      </c>
    </row>
    <row r="1473" spans="5:8" ht="16.5" thickTop="1" thickBot="1" x14ac:dyDescent="0.3">
      <c r="E1473" s="62">
        <v>14.84</v>
      </c>
      <c r="H1473" s="62">
        <v>14.84</v>
      </c>
    </row>
    <row r="1474" spans="5:8" ht="16.5" thickTop="1" thickBot="1" x14ac:dyDescent="0.3">
      <c r="E1474" s="62">
        <v>24.71</v>
      </c>
      <c r="H1474" s="62">
        <v>24.71</v>
      </c>
    </row>
    <row r="1475" spans="5:8" ht="16.5" thickTop="1" thickBot="1" x14ac:dyDescent="0.3">
      <c r="E1475" s="62">
        <v>24.71</v>
      </c>
      <c r="H1475" s="62">
        <v>24.71</v>
      </c>
    </row>
    <row r="1476" spans="5:8" ht="16.5" thickTop="1" thickBot="1" x14ac:dyDescent="0.3">
      <c r="E1476" s="62">
        <v>15.38</v>
      </c>
      <c r="H1476" s="62">
        <v>15.38</v>
      </c>
    </row>
    <row r="1477" spans="5:8" ht="16.5" thickTop="1" thickBot="1" x14ac:dyDescent="0.3">
      <c r="E1477" s="62">
        <v>116.4</v>
      </c>
      <c r="H1477" s="62">
        <v>116.4</v>
      </c>
    </row>
    <row r="1478" spans="5:8" ht="16.5" thickTop="1" thickBot="1" x14ac:dyDescent="0.3">
      <c r="E1478" s="62">
        <v>159.80000000000001</v>
      </c>
      <c r="H1478" s="62">
        <v>159.80000000000001</v>
      </c>
    </row>
    <row r="1479" spans="5:8" ht="16.5" thickTop="1" thickBot="1" x14ac:dyDescent="0.3">
      <c r="E1479" s="62">
        <v>287.29000000000002</v>
      </c>
      <c r="H1479" s="62">
        <v>287.29000000000002</v>
      </c>
    </row>
    <row r="1480" spans="5:8" ht="16.5" thickTop="1" thickBot="1" x14ac:dyDescent="0.3">
      <c r="E1480" s="62">
        <v>325.27</v>
      </c>
      <c r="H1480" s="62">
        <v>325.27</v>
      </c>
    </row>
    <row r="1481" spans="5:8" ht="16.5" thickTop="1" thickBot="1" x14ac:dyDescent="0.3">
      <c r="E1481" s="62">
        <v>279.14999999999998</v>
      </c>
      <c r="H1481" s="62">
        <v>279.14999999999998</v>
      </c>
    </row>
    <row r="1482" spans="5:8" ht="16.5" thickTop="1" thickBot="1" x14ac:dyDescent="0.3">
      <c r="E1482" s="62">
        <v>295.43</v>
      </c>
      <c r="H1482" s="62">
        <v>295.43</v>
      </c>
    </row>
    <row r="1483" spans="5:8" ht="16.5" thickTop="1" thickBot="1" x14ac:dyDescent="0.3">
      <c r="E1483" s="62">
        <v>243.89</v>
      </c>
      <c r="H1483" s="62">
        <v>243.89</v>
      </c>
    </row>
    <row r="1484" spans="5:8" ht="16.5" thickTop="1" thickBot="1" x14ac:dyDescent="0.3">
      <c r="E1484" s="62">
        <v>284.58</v>
      </c>
      <c r="H1484" s="62">
        <v>284.58</v>
      </c>
    </row>
    <row r="1485" spans="5:8" ht="16.5" thickTop="1" thickBot="1" x14ac:dyDescent="0.3">
      <c r="E1485" s="62">
        <v>233.04</v>
      </c>
      <c r="H1485" s="62">
        <v>233.04</v>
      </c>
    </row>
    <row r="1486" spans="5:8" ht="16.5" thickTop="1" thickBot="1" x14ac:dyDescent="0.3">
      <c r="E1486" s="62">
        <v>230.32</v>
      </c>
      <c r="H1486" s="62">
        <v>230.32</v>
      </c>
    </row>
    <row r="1487" spans="5:8" ht="16.5" thickTop="1" thickBot="1" x14ac:dyDescent="0.3">
      <c r="E1487" s="62">
        <v>216.76</v>
      </c>
      <c r="H1487" s="62">
        <v>216.76</v>
      </c>
    </row>
    <row r="1488" spans="5:8" ht="16.5" thickTop="1" thickBot="1" x14ac:dyDescent="0.3">
      <c r="E1488" s="62">
        <v>268.3</v>
      </c>
      <c r="H1488" s="62">
        <v>268.3</v>
      </c>
    </row>
    <row r="1489" spans="5:8" ht="16.5" thickTop="1" thickBot="1" x14ac:dyDescent="0.3">
      <c r="E1489" s="62">
        <v>276.44</v>
      </c>
      <c r="H1489" s="62">
        <v>276.44</v>
      </c>
    </row>
    <row r="1490" spans="5:8" ht="16.5" thickTop="1" thickBot="1" x14ac:dyDescent="0.3">
      <c r="E1490" s="62">
        <v>268.3</v>
      </c>
      <c r="H1490" s="62">
        <v>268.3</v>
      </c>
    </row>
    <row r="1491" spans="5:8" ht="16.5" thickTop="1" thickBot="1" x14ac:dyDescent="0.3">
      <c r="E1491" s="62">
        <v>208.62</v>
      </c>
      <c r="H1491" s="62">
        <v>208.62</v>
      </c>
    </row>
    <row r="1492" spans="5:8" ht="16.5" thickTop="1" thickBot="1" x14ac:dyDescent="0.3">
      <c r="E1492" s="62">
        <v>208.62</v>
      </c>
      <c r="H1492" s="62">
        <v>208.62</v>
      </c>
    </row>
    <row r="1493" spans="5:8" ht="16.5" thickTop="1" thickBot="1" x14ac:dyDescent="0.3">
      <c r="E1493" s="62">
        <v>341.54</v>
      </c>
      <c r="H1493" s="62">
        <v>341.54</v>
      </c>
    </row>
    <row r="1494" spans="5:8" ht="16.5" thickTop="1" thickBot="1" x14ac:dyDescent="0.3">
      <c r="E1494" s="62">
        <v>157.08000000000001</v>
      </c>
      <c r="H1494" s="62">
        <v>157.08000000000001</v>
      </c>
    </row>
    <row r="1495" spans="5:8" ht="16.5" thickTop="1" thickBot="1" x14ac:dyDescent="0.3">
      <c r="E1495" s="62">
        <v>199.4</v>
      </c>
      <c r="H1495" s="62">
        <v>199.4</v>
      </c>
    </row>
    <row r="1496" spans="5:8" ht="16.5" thickTop="1" thickBot="1" x14ac:dyDescent="0.3">
      <c r="E1496" s="62">
        <v>176.07</v>
      </c>
      <c r="H1496" s="62">
        <v>176.07</v>
      </c>
    </row>
    <row r="1497" spans="5:8" ht="16.5" thickTop="1" thickBot="1" x14ac:dyDescent="0.3">
      <c r="E1497" s="62">
        <v>298.14</v>
      </c>
      <c r="H1497" s="62">
        <v>298.14</v>
      </c>
    </row>
    <row r="1498" spans="5:8" ht="16.5" thickTop="1" thickBot="1" x14ac:dyDescent="0.3">
      <c r="E1498" s="62">
        <v>224.9</v>
      </c>
      <c r="H1498" s="62">
        <v>224.9</v>
      </c>
    </row>
    <row r="1499" spans="5:8" ht="16.5" thickTop="1" thickBot="1" x14ac:dyDescent="0.3">
      <c r="E1499" s="62">
        <v>246.6</v>
      </c>
      <c r="H1499" s="62">
        <v>246.6</v>
      </c>
    </row>
    <row r="1500" spans="5:8" ht="16.5" thickTop="1" thickBot="1" x14ac:dyDescent="0.3">
      <c r="E1500" s="62">
        <v>298.14</v>
      </c>
      <c r="H1500" s="62">
        <v>298.14</v>
      </c>
    </row>
    <row r="1501" spans="5:8" ht="16.5" thickTop="1" thickBot="1" x14ac:dyDescent="0.3">
      <c r="E1501" s="62">
        <v>287.29000000000002</v>
      </c>
      <c r="H1501" s="62">
        <v>287.29000000000002</v>
      </c>
    </row>
    <row r="1502" spans="5:8" ht="16.5" thickTop="1" thickBot="1" x14ac:dyDescent="0.3">
      <c r="E1502" s="62">
        <v>189.64</v>
      </c>
      <c r="H1502" s="62">
        <v>189.64</v>
      </c>
    </row>
    <row r="1503" spans="5:8" ht="16.5" thickTop="1" thickBot="1" x14ac:dyDescent="0.3">
      <c r="E1503" s="62">
        <v>189.64</v>
      </c>
      <c r="H1503" s="62">
        <v>189.64</v>
      </c>
    </row>
    <row r="1504" spans="5:8" ht="16.5" thickTop="1" thickBot="1" x14ac:dyDescent="0.3">
      <c r="E1504" s="62">
        <v>295.43</v>
      </c>
      <c r="H1504" s="62">
        <v>295.43</v>
      </c>
    </row>
    <row r="1505" spans="5:8" ht="16.5" thickTop="1" thickBot="1" x14ac:dyDescent="0.3">
      <c r="E1505" s="62">
        <v>214.05</v>
      </c>
      <c r="H1505" s="62">
        <v>214.05</v>
      </c>
    </row>
    <row r="1506" spans="5:8" ht="16.5" thickTop="1" thickBot="1" x14ac:dyDescent="0.3">
      <c r="E1506" s="62">
        <v>214.05</v>
      </c>
      <c r="H1506" s="62">
        <v>214.05</v>
      </c>
    </row>
    <row r="1507" spans="5:8" ht="16.5" thickTop="1" thickBot="1" x14ac:dyDescent="0.3">
      <c r="E1507" s="62">
        <v>254.74</v>
      </c>
      <c r="H1507" s="62">
        <v>254.74</v>
      </c>
    </row>
    <row r="1508" spans="5:8" ht="16.5" thickTop="1" thickBot="1" x14ac:dyDescent="0.3">
      <c r="E1508" s="62">
        <v>254.74</v>
      </c>
      <c r="H1508" s="62">
        <v>254.74</v>
      </c>
    </row>
    <row r="1509" spans="5:8" ht="16.5" thickTop="1" thickBot="1" x14ac:dyDescent="0.3">
      <c r="E1509" s="62">
        <v>246.6</v>
      </c>
      <c r="H1509" s="62">
        <v>246.6</v>
      </c>
    </row>
    <row r="1510" spans="5:8" ht="16.5" thickTop="1" thickBot="1" x14ac:dyDescent="0.3">
      <c r="E1510" s="62">
        <v>306.27999999999997</v>
      </c>
      <c r="H1510" s="62">
        <v>306.27999999999997</v>
      </c>
    </row>
    <row r="1511" spans="5:8" ht="16.5" thickTop="1" thickBot="1" x14ac:dyDescent="0.3">
      <c r="E1511" s="62">
        <v>308.99</v>
      </c>
      <c r="H1511" s="62">
        <v>308.99</v>
      </c>
    </row>
    <row r="1512" spans="5:8" ht="16.5" thickTop="1" thickBot="1" x14ac:dyDescent="0.3">
      <c r="E1512" s="62">
        <v>344.25</v>
      </c>
      <c r="H1512" s="62">
        <v>344.25</v>
      </c>
    </row>
    <row r="1513" spans="5:8" ht="16.5" thickTop="1" thickBot="1" x14ac:dyDescent="0.3">
      <c r="E1513" s="62">
        <v>230.32</v>
      </c>
      <c r="H1513" s="62">
        <v>230.32</v>
      </c>
    </row>
    <row r="1514" spans="5:8" ht="16.5" thickTop="1" thickBot="1" x14ac:dyDescent="0.3">
      <c r="E1514" s="62">
        <v>287.29000000000002</v>
      </c>
      <c r="H1514" s="62">
        <v>287.29000000000002</v>
      </c>
    </row>
    <row r="1515" spans="5:8" ht="16.5" thickTop="1" thickBot="1" x14ac:dyDescent="0.3">
      <c r="E1515" s="62">
        <v>290</v>
      </c>
      <c r="H1515" s="62">
        <v>290</v>
      </c>
    </row>
    <row r="1516" spans="5:8" ht="16.5" thickTop="1" thickBot="1" x14ac:dyDescent="0.3">
      <c r="E1516" s="62">
        <v>317.13</v>
      </c>
      <c r="H1516" s="62">
        <v>317.13</v>
      </c>
    </row>
    <row r="1517" spans="5:8" ht="16.5" thickTop="1" thickBot="1" x14ac:dyDescent="0.3">
      <c r="E1517" s="62">
        <v>235.75</v>
      </c>
      <c r="H1517" s="62">
        <v>235.75</v>
      </c>
    </row>
    <row r="1518" spans="5:8" ht="16.5" thickTop="1" thickBot="1" x14ac:dyDescent="0.3">
      <c r="E1518" s="62">
        <v>178.79</v>
      </c>
      <c r="H1518" s="62">
        <v>178.79</v>
      </c>
    </row>
    <row r="1519" spans="5:8" ht="16.5" thickTop="1" thickBot="1" x14ac:dyDescent="0.3">
      <c r="E1519" s="62">
        <v>254.74</v>
      </c>
      <c r="H1519" s="62">
        <v>254.74</v>
      </c>
    </row>
    <row r="1520" spans="5:8" ht="16.5" thickTop="1" thickBot="1" x14ac:dyDescent="0.3">
      <c r="E1520" s="62">
        <v>300.85000000000002</v>
      </c>
      <c r="H1520" s="62">
        <v>300.85000000000002</v>
      </c>
    </row>
    <row r="1521" spans="5:8" ht="16.5" thickTop="1" thickBot="1" x14ac:dyDescent="0.3">
      <c r="E1521" s="62">
        <v>246.6</v>
      </c>
      <c r="H1521" s="62">
        <v>246.6</v>
      </c>
    </row>
    <row r="1522" spans="5:8" ht="16.5" thickTop="1" thickBot="1" x14ac:dyDescent="0.3">
      <c r="E1522" s="62">
        <v>273.73</v>
      </c>
      <c r="H1522" s="62">
        <v>273.73</v>
      </c>
    </row>
    <row r="1523" spans="5:8" ht="16.5" thickTop="1" thickBot="1" x14ac:dyDescent="0.3">
      <c r="E1523" s="62">
        <v>295.43</v>
      </c>
      <c r="H1523" s="62">
        <v>295.43</v>
      </c>
    </row>
    <row r="1524" spans="5:8" ht="16.5" thickTop="1" thickBot="1" x14ac:dyDescent="0.3">
      <c r="E1524" s="62">
        <v>262.88</v>
      </c>
      <c r="H1524" s="62">
        <v>262.88</v>
      </c>
    </row>
    <row r="1525" spans="5:8" ht="16.5" thickTop="1" thickBot="1" x14ac:dyDescent="0.3">
      <c r="E1525" s="62">
        <v>176.07</v>
      </c>
      <c r="H1525" s="62">
        <v>176.07</v>
      </c>
    </row>
    <row r="1526" spans="5:8" ht="16.5" thickTop="1" thickBot="1" x14ac:dyDescent="0.3">
      <c r="E1526" s="62">
        <v>290</v>
      </c>
      <c r="H1526" s="62">
        <v>290</v>
      </c>
    </row>
    <row r="1527" spans="5:8" ht="16.5" thickTop="1" thickBot="1" x14ac:dyDescent="0.3">
      <c r="E1527" s="62">
        <v>205.91</v>
      </c>
      <c r="H1527" s="62">
        <v>205.91</v>
      </c>
    </row>
    <row r="1528" spans="5:8" ht="16.5" thickTop="1" thickBot="1" x14ac:dyDescent="0.3">
      <c r="E1528" s="62">
        <v>89.27</v>
      </c>
      <c r="H1528" s="62">
        <v>89.27</v>
      </c>
    </row>
    <row r="1529" spans="5:8" ht="16.5" thickTop="1" thickBot="1" x14ac:dyDescent="0.3">
      <c r="E1529" s="62">
        <v>89.27</v>
      </c>
      <c r="H1529" s="62">
        <v>89.27</v>
      </c>
    </row>
    <row r="1530" spans="5:8" ht="16.5" thickTop="1" thickBot="1" x14ac:dyDescent="0.3">
      <c r="E1530" s="62">
        <v>89.27</v>
      </c>
      <c r="H1530" s="62">
        <v>89.27</v>
      </c>
    </row>
    <row r="1531" spans="5:8" ht="16.5" thickTop="1" thickBot="1" x14ac:dyDescent="0.3">
      <c r="E1531" s="62">
        <v>89.27</v>
      </c>
      <c r="H1531" s="62">
        <v>89.27</v>
      </c>
    </row>
    <row r="1532" spans="5:8" ht="16.5" thickTop="1" thickBot="1" x14ac:dyDescent="0.3">
      <c r="E1532" s="62">
        <v>78.42</v>
      </c>
      <c r="H1532" s="62">
        <v>78.42</v>
      </c>
    </row>
    <row r="1533" spans="5:8" ht="16.5" thickTop="1" thickBot="1" x14ac:dyDescent="0.3">
      <c r="E1533" s="62">
        <v>89.27</v>
      </c>
      <c r="H1533" s="62">
        <v>89.27</v>
      </c>
    </row>
    <row r="1534" spans="5:8" ht="16.5" thickTop="1" thickBot="1" x14ac:dyDescent="0.3">
      <c r="E1534" s="62">
        <v>78.42</v>
      </c>
      <c r="H1534" s="62">
        <v>78.42</v>
      </c>
    </row>
    <row r="1535" spans="5:8" ht="16.5" thickTop="1" thickBot="1" x14ac:dyDescent="0.3">
      <c r="E1535" s="62">
        <v>89.27</v>
      </c>
      <c r="H1535" s="62">
        <v>89.27</v>
      </c>
    </row>
    <row r="1536" spans="5:8" ht="16.5" thickTop="1" thickBot="1" x14ac:dyDescent="0.3">
      <c r="E1536" s="62">
        <v>78.42</v>
      </c>
      <c r="H1536" s="62">
        <v>78.42</v>
      </c>
    </row>
    <row r="1537" spans="5:8" ht="16.5" thickTop="1" thickBot="1" x14ac:dyDescent="0.3">
      <c r="E1537" s="62">
        <v>142.16</v>
      </c>
      <c r="H1537" s="62">
        <v>142.16</v>
      </c>
    </row>
    <row r="1538" spans="5:8" ht="16.5" thickTop="1" thickBot="1" x14ac:dyDescent="0.3">
      <c r="E1538" s="62">
        <v>165.17</v>
      </c>
      <c r="H1538" s="62">
        <v>165.17</v>
      </c>
    </row>
    <row r="1539" spans="5:8" ht="16.5" thickTop="1" thickBot="1" x14ac:dyDescent="0.3">
      <c r="E1539" s="62">
        <v>192.35</v>
      </c>
      <c r="H1539" s="62">
        <v>192.35</v>
      </c>
    </row>
    <row r="1540" spans="5:8" ht="16.5" thickTop="1" thickBot="1" x14ac:dyDescent="0.3">
      <c r="E1540" s="62">
        <v>129.96</v>
      </c>
      <c r="H1540" s="62">
        <v>129.96</v>
      </c>
    </row>
    <row r="1541" spans="5:8" ht="16.5" thickTop="1" thickBot="1" x14ac:dyDescent="0.3">
      <c r="E1541" s="62">
        <v>121.82</v>
      </c>
      <c r="H1541" s="62">
        <v>121.82</v>
      </c>
    </row>
    <row r="1542" spans="5:8" ht="16.5" thickTop="1" thickBot="1" x14ac:dyDescent="0.3">
      <c r="E1542" s="62">
        <v>91.98</v>
      </c>
      <c r="H1542" s="62">
        <v>91.98</v>
      </c>
    </row>
    <row r="1543" spans="5:8" ht="16.5" thickTop="1" thickBot="1" x14ac:dyDescent="0.3">
      <c r="E1543" s="62">
        <v>91.98</v>
      </c>
      <c r="H1543" s="62">
        <v>91.98</v>
      </c>
    </row>
    <row r="1544" spans="5:8" ht="16.5" thickTop="1" thickBot="1" x14ac:dyDescent="0.3">
      <c r="E1544" s="62">
        <v>124.53</v>
      </c>
      <c r="H1544" s="62">
        <v>124.53</v>
      </c>
    </row>
    <row r="1545" spans="5:8" ht="16.5" thickTop="1" thickBot="1" x14ac:dyDescent="0.3">
      <c r="E1545" s="62">
        <v>116.4</v>
      </c>
      <c r="H1545" s="62">
        <v>116.4</v>
      </c>
    </row>
    <row r="1546" spans="5:8" ht="16.5" thickTop="1" thickBot="1" x14ac:dyDescent="0.3">
      <c r="E1546" s="62">
        <v>135.38</v>
      </c>
      <c r="H1546" s="62">
        <v>135.38</v>
      </c>
    </row>
    <row r="1547" spans="5:8" ht="16.5" thickTop="1" thickBot="1" x14ac:dyDescent="0.3">
      <c r="E1547" s="62">
        <v>116.4</v>
      </c>
      <c r="H1547" s="62">
        <v>116.4</v>
      </c>
    </row>
    <row r="1548" spans="5:8" ht="16.5" thickTop="1" thickBot="1" x14ac:dyDescent="0.3">
      <c r="E1548" s="62">
        <v>189.64</v>
      </c>
      <c r="H1548" s="62">
        <v>189.64</v>
      </c>
    </row>
    <row r="1549" spans="5:8" ht="16.5" thickTop="1" thickBot="1" x14ac:dyDescent="0.3">
      <c r="E1549" s="62">
        <v>132.66999999999999</v>
      </c>
      <c r="H1549" s="62">
        <v>132.66999999999999</v>
      </c>
    </row>
    <row r="1550" spans="5:8" ht="16.5" thickTop="1" thickBot="1" x14ac:dyDescent="0.3">
      <c r="E1550" s="62">
        <v>127.25</v>
      </c>
      <c r="H1550" s="62">
        <v>127.25</v>
      </c>
    </row>
    <row r="1551" spans="5:8" ht="16.5" thickTop="1" thickBot="1" x14ac:dyDescent="0.3">
      <c r="E1551" s="62">
        <v>127.25</v>
      </c>
      <c r="H1551" s="62">
        <v>127.25</v>
      </c>
    </row>
    <row r="1552" spans="5:8" ht="16.5" thickTop="1" thickBot="1" x14ac:dyDescent="0.3">
      <c r="E1552" s="62">
        <v>127.25</v>
      </c>
      <c r="H1552" s="62">
        <v>127.25</v>
      </c>
    </row>
    <row r="1553" spans="5:8" ht="16.5" thickTop="1" thickBot="1" x14ac:dyDescent="0.3">
      <c r="E1553" s="62">
        <v>17.66</v>
      </c>
      <c r="H1553" s="62">
        <v>17.66</v>
      </c>
    </row>
    <row r="1554" spans="5:8" ht="16.5" thickTop="1" thickBot="1" x14ac:dyDescent="0.3">
      <c r="E1554" s="62">
        <v>12.23</v>
      </c>
      <c r="H1554" s="62">
        <v>12.23</v>
      </c>
    </row>
    <row r="1555" spans="5:8" ht="16.5" thickTop="1" thickBot="1" x14ac:dyDescent="0.3">
      <c r="E1555" s="62">
        <v>13.32</v>
      </c>
      <c r="H1555" s="62">
        <v>13.32</v>
      </c>
    </row>
    <row r="1556" spans="5:8" ht="16.5" thickTop="1" thickBot="1" x14ac:dyDescent="0.3">
      <c r="E1556" s="62">
        <v>13.32</v>
      </c>
      <c r="H1556" s="62">
        <v>13.32</v>
      </c>
    </row>
    <row r="1557" spans="5:8" ht="16.5" thickTop="1" thickBot="1" x14ac:dyDescent="0.3">
      <c r="E1557" s="62">
        <v>13.32</v>
      </c>
      <c r="H1557" s="62">
        <v>13.32</v>
      </c>
    </row>
    <row r="1558" spans="5:8" ht="16.5" thickTop="1" thickBot="1" x14ac:dyDescent="0.3">
      <c r="E1558" s="62">
        <v>13.32</v>
      </c>
      <c r="H1558" s="62">
        <v>13.32</v>
      </c>
    </row>
    <row r="1559" spans="5:8" ht="16.5" thickTop="1" thickBot="1" x14ac:dyDescent="0.3">
      <c r="E1559" s="62">
        <v>83.84</v>
      </c>
      <c r="H1559" s="62">
        <v>83.84</v>
      </c>
    </row>
    <row r="1560" spans="5:8" ht="16.5" thickTop="1" thickBot="1" x14ac:dyDescent="0.3">
      <c r="E1560" s="62">
        <v>100.12</v>
      </c>
      <c r="H1560" s="62">
        <v>100.12</v>
      </c>
    </row>
    <row r="1561" spans="5:8" ht="16.5" thickTop="1" thickBot="1" x14ac:dyDescent="0.3">
      <c r="E1561" s="62">
        <v>91.98</v>
      </c>
      <c r="H1561" s="62">
        <v>91.98</v>
      </c>
    </row>
    <row r="1562" spans="5:8" ht="16.5" thickTop="1" thickBot="1" x14ac:dyDescent="0.3">
      <c r="E1562" s="62">
        <v>72.989999999999995</v>
      </c>
      <c r="H1562" s="62">
        <v>72.989999999999995</v>
      </c>
    </row>
    <row r="1563" spans="5:8" ht="16.5" thickTop="1" thickBot="1" x14ac:dyDescent="0.3">
      <c r="E1563" s="62">
        <v>71.64</v>
      </c>
      <c r="H1563" s="62">
        <v>71.64</v>
      </c>
    </row>
    <row r="1564" spans="5:8" ht="16.5" thickTop="1" thickBot="1" x14ac:dyDescent="0.3">
      <c r="E1564" s="62">
        <v>93.34</v>
      </c>
      <c r="H1564" s="62">
        <v>93.34</v>
      </c>
    </row>
    <row r="1565" spans="5:8" ht="16.5" thickTop="1" thickBot="1" x14ac:dyDescent="0.3">
      <c r="E1565" s="62">
        <v>18.2</v>
      </c>
      <c r="H1565" s="62">
        <v>18.2</v>
      </c>
    </row>
    <row r="1566" spans="5:8" ht="16.5" thickTop="1" thickBot="1" x14ac:dyDescent="0.3">
      <c r="E1566" s="62">
        <v>89.27</v>
      </c>
      <c r="H1566" s="62">
        <v>89.27</v>
      </c>
    </row>
    <row r="1567" spans="5:8" ht="16.5" thickTop="1" thickBot="1" x14ac:dyDescent="0.3">
      <c r="E1567" s="62">
        <v>24.17</v>
      </c>
      <c r="H1567" s="62">
        <v>24.17</v>
      </c>
    </row>
    <row r="1568" spans="5:8" ht="16.5" thickTop="1" thickBot="1" x14ac:dyDescent="0.3">
      <c r="E1568" s="62">
        <v>24.17</v>
      </c>
      <c r="H1568" s="62">
        <v>24.17</v>
      </c>
    </row>
    <row r="1569" spans="5:8" ht="16.5" thickTop="1" thickBot="1" x14ac:dyDescent="0.3">
      <c r="E1569" s="62">
        <v>24.17</v>
      </c>
      <c r="H1569" s="62">
        <v>24.17</v>
      </c>
    </row>
    <row r="1570" spans="5:8" ht="16.5" thickTop="1" thickBot="1" x14ac:dyDescent="0.3">
      <c r="E1570" s="62">
        <v>67.569999999999993</v>
      </c>
      <c r="H1570" s="62">
        <v>67.569999999999993</v>
      </c>
    </row>
    <row r="1571" spans="5:8" ht="16.5" thickTop="1" thickBot="1" x14ac:dyDescent="0.3">
      <c r="E1571" s="62">
        <v>62.14</v>
      </c>
      <c r="H1571" s="62">
        <v>62.14</v>
      </c>
    </row>
    <row r="1572" spans="5:8" ht="16.5" thickTop="1" thickBot="1" x14ac:dyDescent="0.3">
      <c r="E1572" s="62">
        <v>62.14</v>
      </c>
      <c r="H1572" s="62">
        <v>62.14</v>
      </c>
    </row>
    <row r="1573" spans="5:8" ht="16.5" thickTop="1" thickBot="1" x14ac:dyDescent="0.3">
      <c r="E1573" s="62">
        <v>62.14</v>
      </c>
      <c r="H1573" s="62">
        <v>62.14</v>
      </c>
    </row>
    <row r="1574" spans="5:8" ht="16.5" thickTop="1" thickBot="1" x14ac:dyDescent="0.3">
      <c r="E1574" s="62">
        <v>62.14</v>
      </c>
      <c r="H1574" s="62">
        <v>62.14</v>
      </c>
    </row>
    <row r="1575" spans="5:8" ht="16.5" thickTop="1" thickBot="1" x14ac:dyDescent="0.3">
      <c r="E1575" s="62">
        <v>56.72</v>
      </c>
      <c r="H1575" s="62">
        <v>56.72</v>
      </c>
    </row>
    <row r="1576" spans="5:8" ht="16.5" thickTop="1" thickBot="1" x14ac:dyDescent="0.3">
      <c r="E1576" s="62">
        <v>67.569999999999993</v>
      </c>
      <c r="H1576" s="62">
        <v>67.569999999999993</v>
      </c>
    </row>
    <row r="1577" spans="5:8" ht="16.5" thickTop="1" thickBot="1" x14ac:dyDescent="0.3">
      <c r="E1577" s="62">
        <v>70.28</v>
      </c>
      <c r="H1577" s="62">
        <v>70.28</v>
      </c>
    </row>
    <row r="1578" spans="5:8" ht="16.5" thickTop="1" thickBot="1" x14ac:dyDescent="0.3">
      <c r="E1578" s="62">
        <v>66.209999999999994</v>
      </c>
      <c r="H1578" s="62">
        <v>66.209999999999994</v>
      </c>
    </row>
    <row r="1579" spans="5:8" ht="16.5" thickTop="1" thickBot="1" x14ac:dyDescent="0.3">
      <c r="E1579" s="62">
        <v>23.08</v>
      </c>
      <c r="H1579" s="62">
        <v>23.08</v>
      </c>
    </row>
    <row r="1580" spans="5:8" ht="16.5" thickTop="1" thickBot="1" x14ac:dyDescent="0.3">
      <c r="E1580" s="62">
        <v>21.45</v>
      </c>
      <c r="H1580" s="62">
        <v>21.45</v>
      </c>
    </row>
    <row r="1581" spans="5:8" ht="16.5" thickTop="1" thickBot="1" x14ac:dyDescent="0.3">
      <c r="E1581" s="62">
        <v>21.45</v>
      </c>
      <c r="H1581" s="62">
        <v>21.45</v>
      </c>
    </row>
    <row r="1582" spans="5:8" ht="16.5" thickTop="1" thickBot="1" x14ac:dyDescent="0.3">
      <c r="E1582" s="62">
        <v>23.08</v>
      </c>
      <c r="H1582" s="62">
        <v>23.08</v>
      </c>
    </row>
    <row r="1583" spans="5:8" ht="16.5" thickTop="1" thickBot="1" x14ac:dyDescent="0.3">
      <c r="E1583" s="62">
        <v>67.569999999999993</v>
      </c>
      <c r="H1583" s="62">
        <v>67.569999999999993</v>
      </c>
    </row>
    <row r="1584" spans="5:8" ht="16.5" thickTop="1" thickBot="1" x14ac:dyDescent="0.3">
      <c r="E1584" s="62">
        <v>26.88</v>
      </c>
      <c r="H1584" s="62">
        <v>26.88</v>
      </c>
    </row>
    <row r="1585" spans="5:8" ht="16.5" thickTop="1" thickBot="1" x14ac:dyDescent="0.3">
      <c r="E1585" s="62">
        <v>26.88</v>
      </c>
      <c r="H1585" s="62">
        <v>26.88</v>
      </c>
    </row>
    <row r="1586" spans="5:8" ht="16.5" thickTop="1" thickBot="1" x14ac:dyDescent="0.3">
      <c r="E1586" s="62">
        <v>13.32</v>
      </c>
      <c r="H1586" s="62">
        <v>13.32</v>
      </c>
    </row>
    <row r="1587" spans="5:8" ht="16.5" thickTop="1" thickBot="1" x14ac:dyDescent="0.3">
      <c r="E1587" s="62">
        <v>13.32</v>
      </c>
      <c r="H1587" s="62">
        <v>13.32</v>
      </c>
    </row>
    <row r="1588" spans="5:8" ht="16.5" thickTop="1" thickBot="1" x14ac:dyDescent="0.3">
      <c r="E1588" s="62">
        <v>13.32</v>
      </c>
      <c r="H1588" s="62">
        <v>13.32</v>
      </c>
    </row>
    <row r="1589" spans="5:8" ht="16.5" thickTop="1" thickBot="1" x14ac:dyDescent="0.3">
      <c r="E1589" s="62">
        <v>12.23</v>
      </c>
      <c r="H1589" s="62">
        <v>12.23</v>
      </c>
    </row>
    <row r="1590" spans="5:8" ht="16.5" thickTop="1" thickBot="1" x14ac:dyDescent="0.3">
      <c r="E1590" s="62">
        <v>12.23</v>
      </c>
      <c r="H1590" s="62">
        <v>12.23</v>
      </c>
    </row>
    <row r="1591" spans="5:8" ht="16.5" thickTop="1" thickBot="1" x14ac:dyDescent="0.3">
      <c r="E1591" s="62">
        <v>12.23</v>
      </c>
      <c r="H1591" s="62">
        <v>12.23</v>
      </c>
    </row>
    <row r="1592" spans="5:8" ht="16.5" thickTop="1" thickBot="1" x14ac:dyDescent="0.3">
      <c r="E1592" s="62">
        <v>13.32</v>
      </c>
      <c r="H1592" s="62">
        <v>13.32</v>
      </c>
    </row>
    <row r="1593" spans="5:8" ht="16.5" thickTop="1" thickBot="1" x14ac:dyDescent="0.3">
      <c r="E1593" s="62">
        <v>14.94</v>
      </c>
      <c r="H1593" s="62">
        <v>14.94</v>
      </c>
    </row>
    <row r="1594" spans="5:8" ht="16.5" thickTop="1" thickBot="1" x14ac:dyDescent="0.3">
      <c r="E1594" s="62">
        <v>13.32</v>
      </c>
      <c r="H1594" s="62">
        <v>13.32</v>
      </c>
    </row>
    <row r="1595" spans="5:8" ht="16.5" thickTop="1" thickBot="1" x14ac:dyDescent="0.3">
      <c r="E1595" s="62">
        <v>13.32</v>
      </c>
      <c r="H1595" s="62">
        <v>13.32</v>
      </c>
    </row>
    <row r="1596" spans="5:8" ht="16.5" thickTop="1" thickBot="1" x14ac:dyDescent="0.3">
      <c r="E1596" s="62">
        <v>12.23</v>
      </c>
      <c r="H1596" s="62">
        <v>12.23</v>
      </c>
    </row>
    <row r="1597" spans="5:8" ht="16.5" thickTop="1" thickBot="1" x14ac:dyDescent="0.3">
      <c r="E1597" s="62">
        <v>13.32</v>
      </c>
      <c r="H1597" s="62">
        <v>13.32</v>
      </c>
    </row>
    <row r="1598" spans="5:8" ht="16.5" thickTop="1" thickBot="1" x14ac:dyDescent="0.3">
      <c r="E1598" s="62">
        <v>12.23</v>
      </c>
      <c r="H1598" s="62">
        <v>12.23</v>
      </c>
    </row>
    <row r="1599" spans="5:8" ht="16.5" thickTop="1" thickBot="1" x14ac:dyDescent="0.3">
      <c r="E1599" s="62">
        <v>13.32</v>
      </c>
      <c r="H1599" s="62">
        <v>13.32</v>
      </c>
    </row>
    <row r="1600" spans="5:8" ht="16.5" thickTop="1" thickBot="1" x14ac:dyDescent="0.3">
      <c r="E1600" s="62">
        <v>12.23</v>
      </c>
      <c r="H1600" s="62">
        <v>12.23</v>
      </c>
    </row>
    <row r="1601" spans="5:8" ht="16.5" thickTop="1" thickBot="1" x14ac:dyDescent="0.3">
      <c r="E1601" s="62">
        <v>12.23</v>
      </c>
      <c r="H1601" s="62">
        <v>12.23</v>
      </c>
    </row>
    <row r="1602" spans="5:8" ht="16.5" thickTop="1" thickBot="1" x14ac:dyDescent="0.3">
      <c r="E1602" s="62">
        <v>12.23</v>
      </c>
      <c r="H1602" s="62">
        <v>12.23</v>
      </c>
    </row>
    <row r="1603" spans="5:8" ht="16.5" thickTop="1" thickBot="1" x14ac:dyDescent="0.3">
      <c r="E1603" s="62">
        <v>12.23</v>
      </c>
      <c r="H1603" s="62">
        <v>12.23</v>
      </c>
    </row>
    <row r="1604" spans="5:8" ht="16.5" thickTop="1" thickBot="1" x14ac:dyDescent="0.3">
      <c r="E1604" s="62">
        <v>17.66</v>
      </c>
      <c r="H1604" s="62">
        <v>17.66</v>
      </c>
    </row>
    <row r="1605" spans="5:8" ht="16.5" thickTop="1" thickBot="1" x14ac:dyDescent="0.3">
      <c r="E1605" s="62">
        <v>12.23</v>
      </c>
      <c r="H1605" s="62">
        <v>12.23</v>
      </c>
    </row>
    <row r="1606" spans="5:8" ht="16.5" thickTop="1" thickBot="1" x14ac:dyDescent="0.3">
      <c r="E1606" s="62">
        <v>12.5</v>
      </c>
      <c r="H1606" s="62">
        <v>12.5</v>
      </c>
    </row>
    <row r="1607" spans="5:8" ht="16.5" thickTop="1" thickBot="1" x14ac:dyDescent="0.3">
      <c r="E1607" s="62">
        <v>12.5</v>
      </c>
      <c r="H1607" s="62">
        <v>12.5</v>
      </c>
    </row>
    <row r="1608" spans="5:8" ht="16.5" thickTop="1" thickBot="1" x14ac:dyDescent="0.3">
      <c r="E1608" s="62">
        <v>12.5</v>
      </c>
      <c r="H1608" s="62">
        <v>12.5</v>
      </c>
    </row>
    <row r="1609" spans="5:8" ht="16.5" thickTop="1" thickBot="1" x14ac:dyDescent="0.3">
      <c r="E1609" s="62">
        <v>44.24</v>
      </c>
      <c r="H1609" s="62">
        <v>44.24</v>
      </c>
    </row>
    <row r="1610" spans="5:8" ht="16.5" thickTop="1" thickBot="1" x14ac:dyDescent="0.3">
      <c r="E1610" s="62">
        <v>44.24</v>
      </c>
      <c r="H1610" s="62">
        <v>44.24</v>
      </c>
    </row>
    <row r="1611" spans="5:8" ht="16.5" thickTop="1" thickBot="1" x14ac:dyDescent="0.3">
      <c r="E1611" s="62">
        <v>44.24</v>
      </c>
      <c r="H1611" s="62">
        <v>44.24</v>
      </c>
    </row>
    <row r="1612" spans="5:8" ht="16.5" thickTop="1" thickBot="1" x14ac:dyDescent="0.3">
      <c r="E1612" s="62">
        <v>8.6999999999999993</v>
      </c>
      <c r="H1612" s="62">
        <v>8.6999999999999993</v>
      </c>
    </row>
    <row r="1613" spans="5:8" ht="16.5" thickTop="1" thickBot="1" x14ac:dyDescent="0.3">
      <c r="E1613" s="62">
        <v>8.6999999999999993</v>
      </c>
      <c r="H1613" s="62">
        <v>8.6999999999999993</v>
      </c>
    </row>
    <row r="1614" spans="5:8" ht="16.5" thickTop="1" thickBot="1" x14ac:dyDescent="0.3">
      <c r="E1614" s="62">
        <v>67.569999999999993</v>
      </c>
      <c r="H1614" s="62">
        <v>67.569999999999993</v>
      </c>
    </row>
    <row r="1615" spans="5:8" ht="16.5" thickTop="1" thickBot="1" x14ac:dyDescent="0.3">
      <c r="E1615" s="62">
        <v>81.67</v>
      </c>
      <c r="H1615" s="62">
        <v>81.67</v>
      </c>
    </row>
    <row r="1616" spans="5:8" ht="16.5" thickTop="1" thickBot="1" x14ac:dyDescent="0.3">
      <c r="E1616" s="62">
        <v>208.62</v>
      </c>
      <c r="H1616" s="62">
        <v>208.62</v>
      </c>
    </row>
    <row r="1617" spans="5:8" ht="16.5" thickTop="1" thickBot="1" x14ac:dyDescent="0.3">
      <c r="E1617" s="62">
        <v>12.23</v>
      </c>
      <c r="H1617" s="62">
        <v>12.23</v>
      </c>
    </row>
    <row r="1618" spans="5:8" ht="16.5" thickTop="1" thickBot="1" x14ac:dyDescent="0.3">
      <c r="E1618" s="62">
        <v>12.23</v>
      </c>
      <c r="H1618" s="62">
        <v>12.23</v>
      </c>
    </row>
    <row r="1619" spans="5:8" ht="16.5" thickTop="1" thickBot="1" x14ac:dyDescent="0.3">
      <c r="E1619" s="62">
        <v>12.23</v>
      </c>
      <c r="H1619" s="62">
        <v>12.23</v>
      </c>
    </row>
    <row r="1620" spans="5:8" ht="16.5" thickTop="1" thickBot="1" x14ac:dyDescent="0.3">
      <c r="E1620" s="62">
        <v>12.23</v>
      </c>
      <c r="H1620" s="62">
        <v>12.23</v>
      </c>
    </row>
    <row r="1621" spans="5:8" ht="16.5" thickTop="1" thickBot="1" x14ac:dyDescent="0.3">
      <c r="E1621" s="62">
        <v>12.23</v>
      </c>
      <c r="H1621" s="62">
        <v>12.23</v>
      </c>
    </row>
    <row r="1622" spans="5:8" ht="16.5" thickTop="1" thickBot="1" x14ac:dyDescent="0.3">
      <c r="E1622" s="62">
        <v>12.23</v>
      </c>
      <c r="H1622" s="62">
        <v>12.23</v>
      </c>
    </row>
    <row r="1623" spans="5:8" ht="16.5" thickTop="1" thickBot="1" x14ac:dyDescent="0.3">
      <c r="E1623" s="62">
        <v>12.23</v>
      </c>
      <c r="H1623" s="62">
        <v>12.23</v>
      </c>
    </row>
    <row r="1624" spans="5:8" ht="16.5" thickTop="1" thickBot="1" x14ac:dyDescent="0.3">
      <c r="E1624" s="62">
        <v>12.23</v>
      </c>
      <c r="H1624" s="62">
        <v>12.23</v>
      </c>
    </row>
    <row r="1625" spans="5:8" ht="16.5" thickTop="1" thickBot="1" x14ac:dyDescent="0.3">
      <c r="E1625" s="62">
        <v>12.23</v>
      </c>
      <c r="H1625" s="62">
        <v>12.23</v>
      </c>
    </row>
    <row r="1626" spans="5:8" ht="16.5" thickTop="1" thickBot="1" x14ac:dyDescent="0.3">
      <c r="E1626" s="62">
        <v>12.23</v>
      </c>
      <c r="H1626" s="62">
        <v>12.23</v>
      </c>
    </row>
    <row r="1627" spans="5:8" ht="16.5" thickTop="1" thickBot="1" x14ac:dyDescent="0.3">
      <c r="E1627" s="62">
        <v>12.23</v>
      </c>
      <c r="H1627" s="62">
        <v>12.23</v>
      </c>
    </row>
    <row r="1628" spans="5:8" ht="16.5" thickTop="1" thickBot="1" x14ac:dyDescent="0.3">
      <c r="E1628" s="62">
        <v>11.42</v>
      </c>
      <c r="H1628" s="62">
        <v>11.42</v>
      </c>
    </row>
    <row r="1629" spans="5:8" ht="16.5" thickTop="1" thickBot="1" x14ac:dyDescent="0.3">
      <c r="E1629" s="62">
        <v>94.69</v>
      </c>
      <c r="H1629" s="62">
        <v>94.69</v>
      </c>
    </row>
    <row r="1630" spans="5:8" ht="16.5" thickTop="1" thickBot="1" x14ac:dyDescent="0.3">
      <c r="E1630" s="62">
        <v>40.44</v>
      </c>
      <c r="H1630" s="62">
        <v>40.44</v>
      </c>
    </row>
    <row r="1631" spans="5:8" ht="16.5" thickTop="1" thickBot="1" x14ac:dyDescent="0.3">
      <c r="E1631" s="62">
        <v>29.54</v>
      </c>
      <c r="H1631" s="62">
        <v>29.54</v>
      </c>
    </row>
    <row r="1632" spans="5:8" ht="16.5" thickTop="1" thickBot="1" x14ac:dyDescent="0.3">
      <c r="E1632" s="62">
        <v>45.81</v>
      </c>
      <c r="H1632" s="62">
        <v>45.81</v>
      </c>
    </row>
    <row r="1633" spans="5:8" ht="16.5" thickTop="1" thickBot="1" x14ac:dyDescent="0.3">
      <c r="E1633" s="62">
        <v>13.05</v>
      </c>
      <c r="H1633" s="62">
        <v>13.05</v>
      </c>
    </row>
    <row r="1634" spans="5:8" ht="16.5" thickTop="1" thickBot="1" x14ac:dyDescent="0.3">
      <c r="E1634" s="62">
        <v>13.05</v>
      </c>
      <c r="H1634" s="62">
        <v>13.05</v>
      </c>
    </row>
    <row r="1635" spans="5:8" ht="16.5" thickTop="1" thickBot="1" x14ac:dyDescent="0.3">
      <c r="E1635" s="62">
        <v>13.05</v>
      </c>
      <c r="H1635" s="62">
        <v>13.05</v>
      </c>
    </row>
    <row r="1636" spans="5:8" ht="16.5" thickTop="1" thickBot="1" x14ac:dyDescent="0.3">
      <c r="E1636" s="62">
        <v>13.05</v>
      </c>
      <c r="H1636" s="62">
        <v>13.05</v>
      </c>
    </row>
    <row r="1637" spans="5:8" ht="16.5" thickTop="1" thickBot="1" x14ac:dyDescent="0.3">
      <c r="E1637" s="62">
        <v>13.05</v>
      </c>
      <c r="H1637" s="62">
        <v>13.05</v>
      </c>
    </row>
    <row r="1638" spans="5:8" ht="16.5" thickTop="1" thickBot="1" x14ac:dyDescent="0.3">
      <c r="E1638" s="62">
        <v>16.03</v>
      </c>
      <c r="H1638" s="62">
        <v>16.03</v>
      </c>
    </row>
    <row r="1639" spans="5:8" ht="16.5" thickTop="1" thickBot="1" x14ac:dyDescent="0.3">
      <c r="E1639" s="62">
        <v>16.03</v>
      </c>
      <c r="H1639" s="62">
        <v>16.03</v>
      </c>
    </row>
    <row r="1640" spans="5:8" ht="16.5" thickTop="1" thickBot="1" x14ac:dyDescent="0.3">
      <c r="E1640" s="62">
        <v>16.03</v>
      </c>
      <c r="H1640" s="62">
        <v>16.03</v>
      </c>
    </row>
    <row r="1641" spans="5:8" ht="16.5" thickTop="1" thickBot="1" x14ac:dyDescent="0.3">
      <c r="E1641" s="62">
        <v>16.03</v>
      </c>
      <c r="H1641" s="62">
        <v>16.03</v>
      </c>
    </row>
    <row r="1642" spans="5:8" ht="16.5" thickTop="1" thickBot="1" x14ac:dyDescent="0.3">
      <c r="E1642" s="62">
        <v>16.03</v>
      </c>
      <c r="H1642" s="62">
        <v>16.03</v>
      </c>
    </row>
    <row r="1643" spans="5:8" ht="16.5" thickTop="1" thickBot="1" x14ac:dyDescent="0.3">
      <c r="E1643" s="62">
        <v>10.06</v>
      </c>
      <c r="H1643" s="62">
        <v>10.06</v>
      </c>
    </row>
    <row r="1644" spans="5:8" ht="16.5" thickTop="1" thickBot="1" x14ac:dyDescent="0.3">
      <c r="E1644" s="62">
        <v>13.05</v>
      </c>
      <c r="H1644" s="62">
        <v>13.05</v>
      </c>
    </row>
    <row r="1645" spans="5:8" ht="16.5" thickTop="1" thickBot="1" x14ac:dyDescent="0.3">
      <c r="E1645" s="62">
        <v>16.03</v>
      </c>
      <c r="H1645" s="62">
        <v>16.03</v>
      </c>
    </row>
    <row r="1646" spans="5:8" ht="16.5" thickTop="1" thickBot="1" x14ac:dyDescent="0.3">
      <c r="E1646" s="62">
        <v>16.03</v>
      </c>
      <c r="H1646" s="62">
        <v>16.03</v>
      </c>
    </row>
    <row r="1647" spans="5:8" ht="16.5" thickTop="1" thickBot="1" x14ac:dyDescent="0.3">
      <c r="E1647" s="62">
        <v>16.03</v>
      </c>
      <c r="H1647" s="62">
        <v>16.03</v>
      </c>
    </row>
    <row r="1648" spans="5:8" ht="16.5" thickTop="1" thickBot="1" x14ac:dyDescent="0.3">
      <c r="E1648" s="62">
        <v>43.7</v>
      </c>
      <c r="H1648" s="62">
        <v>43.7</v>
      </c>
    </row>
    <row r="1649" spans="5:8" ht="16.5" thickTop="1" thickBot="1" x14ac:dyDescent="0.3">
      <c r="E1649" s="62">
        <v>43.7</v>
      </c>
      <c r="H1649" s="62">
        <v>43.7</v>
      </c>
    </row>
    <row r="1650" spans="5:8" ht="16.5" thickTop="1" thickBot="1" x14ac:dyDescent="0.3">
      <c r="E1650" s="62">
        <v>43.7</v>
      </c>
      <c r="H1650" s="62">
        <v>43.7</v>
      </c>
    </row>
    <row r="1651" spans="5:8" ht="16.5" thickTop="1" thickBot="1" x14ac:dyDescent="0.3">
      <c r="E1651" s="62">
        <v>43.7</v>
      </c>
      <c r="H1651" s="62">
        <v>43.7</v>
      </c>
    </row>
    <row r="1652" spans="5:8" ht="16.5" thickTop="1" thickBot="1" x14ac:dyDescent="0.3">
      <c r="E1652" s="62">
        <v>43.7</v>
      </c>
      <c r="H1652" s="62">
        <v>43.7</v>
      </c>
    </row>
    <row r="1653" spans="5:8" ht="16.5" thickTop="1" thickBot="1" x14ac:dyDescent="0.3">
      <c r="E1653" s="62">
        <v>43.7</v>
      </c>
      <c r="H1653" s="62">
        <v>43.7</v>
      </c>
    </row>
    <row r="1654" spans="5:8" ht="16.5" thickTop="1" thickBot="1" x14ac:dyDescent="0.3">
      <c r="E1654" s="62">
        <v>43.7</v>
      </c>
      <c r="H1654" s="62">
        <v>43.7</v>
      </c>
    </row>
    <row r="1655" spans="5:8" ht="16.5" thickTop="1" thickBot="1" x14ac:dyDescent="0.3">
      <c r="E1655" s="62">
        <v>43.7</v>
      </c>
      <c r="H1655" s="62">
        <v>43.7</v>
      </c>
    </row>
    <row r="1656" spans="5:8" ht="16.5" thickTop="1" thickBot="1" x14ac:dyDescent="0.3">
      <c r="E1656" s="62">
        <v>45.87</v>
      </c>
      <c r="H1656" s="62">
        <v>45.87</v>
      </c>
    </row>
    <row r="1657" spans="5:8" ht="16.5" thickTop="1" thickBot="1" x14ac:dyDescent="0.3">
      <c r="E1657" s="62">
        <v>43.7</v>
      </c>
      <c r="H1657" s="62">
        <v>43.7</v>
      </c>
    </row>
    <row r="1658" spans="5:8" ht="16.5" thickTop="1" thickBot="1" x14ac:dyDescent="0.3">
      <c r="E1658" s="62">
        <v>43.7</v>
      </c>
      <c r="H1658" s="62">
        <v>43.7</v>
      </c>
    </row>
    <row r="1659" spans="5:8" ht="16.5" thickTop="1" thickBot="1" x14ac:dyDescent="0.3">
      <c r="E1659" s="62">
        <v>43.7</v>
      </c>
      <c r="H1659" s="62">
        <v>43.7</v>
      </c>
    </row>
    <row r="1660" spans="5:8" ht="16.5" thickTop="1" thickBot="1" x14ac:dyDescent="0.3">
      <c r="E1660" s="62">
        <v>159.80000000000001</v>
      </c>
      <c r="H1660" s="62">
        <v>159.80000000000001</v>
      </c>
    </row>
    <row r="1661" spans="5:8" ht="16.5" thickTop="1" thickBot="1" x14ac:dyDescent="0.3">
      <c r="E1661" s="62">
        <v>159.80000000000001</v>
      </c>
      <c r="H1661" s="62">
        <v>159.80000000000001</v>
      </c>
    </row>
    <row r="1662" spans="5:8" ht="16.5" thickTop="1" thickBot="1" x14ac:dyDescent="0.3">
      <c r="E1662" s="62">
        <v>159.80000000000001</v>
      </c>
      <c r="H1662" s="62">
        <v>159.80000000000001</v>
      </c>
    </row>
    <row r="1663" spans="5:8" ht="16.5" thickTop="1" thickBot="1" x14ac:dyDescent="0.3">
      <c r="E1663" s="62">
        <v>203.2</v>
      </c>
      <c r="H1663" s="62">
        <v>203.2</v>
      </c>
    </row>
    <row r="1664" spans="5:8" ht="16.5" thickTop="1" thickBot="1" x14ac:dyDescent="0.3">
      <c r="E1664" s="62">
        <v>254.74</v>
      </c>
      <c r="H1664" s="62">
        <v>254.74</v>
      </c>
    </row>
    <row r="1665" spans="5:8" ht="16.5" thickTop="1" thickBot="1" x14ac:dyDescent="0.3">
      <c r="E1665" s="62">
        <v>260.16000000000003</v>
      </c>
      <c r="H1665" s="62">
        <v>260.16000000000003</v>
      </c>
    </row>
    <row r="1666" spans="5:8" ht="16.5" thickTop="1" thickBot="1" x14ac:dyDescent="0.3">
      <c r="E1666" s="62">
        <v>189.64</v>
      </c>
      <c r="H1666" s="62">
        <v>189.64</v>
      </c>
    </row>
    <row r="1667" spans="5:8" ht="16.5" thickTop="1" thickBot="1" x14ac:dyDescent="0.3">
      <c r="E1667" s="62">
        <v>260.16000000000003</v>
      </c>
      <c r="H1667" s="62">
        <v>260.16000000000003</v>
      </c>
    </row>
    <row r="1668" spans="5:8" ht="16.5" thickTop="1" thickBot="1" x14ac:dyDescent="0.3">
      <c r="E1668" s="62">
        <v>203.2</v>
      </c>
      <c r="H1668" s="62">
        <v>203.2</v>
      </c>
    </row>
    <row r="1669" spans="5:8" ht="16.5" thickTop="1" thickBot="1" x14ac:dyDescent="0.3">
      <c r="E1669" s="62">
        <v>273.73</v>
      </c>
      <c r="H1669" s="62">
        <v>273.73</v>
      </c>
    </row>
    <row r="1670" spans="5:8" ht="16.5" thickTop="1" thickBot="1" x14ac:dyDescent="0.3">
      <c r="E1670" s="62">
        <v>222.19</v>
      </c>
      <c r="H1670" s="62">
        <v>222.19</v>
      </c>
    </row>
    <row r="1671" spans="5:8" ht="16.5" thickTop="1" thickBot="1" x14ac:dyDescent="0.3">
      <c r="E1671" s="62">
        <v>224.9</v>
      </c>
      <c r="H1671" s="62">
        <v>224.9</v>
      </c>
    </row>
    <row r="1672" spans="5:8" ht="16.5" thickTop="1" thickBot="1" x14ac:dyDescent="0.3">
      <c r="E1672" s="62">
        <v>298.14</v>
      </c>
      <c r="H1672" s="62">
        <v>298.14</v>
      </c>
    </row>
    <row r="1673" spans="5:8" ht="16.5" thickTop="1" thickBot="1" x14ac:dyDescent="0.3">
      <c r="E1673" s="62">
        <v>181.5</v>
      </c>
      <c r="H1673" s="62">
        <v>181.5</v>
      </c>
    </row>
    <row r="1674" spans="5:8" ht="16.5" thickTop="1" thickBot="1" x14ac:dyDescent="0.3">
      <c r="E1674" s="62">
        <v>116.4</v>
      </c>
      <c r="H1674" s="62">
        <v>116.4</v>
      </c>
    </row>
    <row r="1675" spans="5:8" ht="16.5" thickTop="1" thickBot="1" x14ac:dyDescent="0.3">
      <c r="E1675" s="62">
        <v>146.22999999999999</v>
      </c>
      <c r="H1675" s="62">
        <v>146.22999999999999</v>
      </c>
    </row>
    <row r="1676" spans="5:8" ht="16.5" thickTop="1" thickBot="1" x14ac:dyDescent="0.3">
      <c r="E1676" s="62">
        <v>170.65</v>
      </c>
      <c r="H1676" s="62">
        <v>170.65</v>
      </c>
    </row>
    <row r="1677" spans="5:8" ht="16.5" thickTop="1" thickBot="1" x14ac:dyDescent="0.3">
      <c r="E1677" s="62">
        <v>54.01</v>
      </c>
      <c r="H1677" s="62">
        <v>54.01</v>
      </c>
    </row>
    <row r="1678" spans="5:8" ht="16.5" thickTop="1" thickBot="1" x14ac:dyDescent="0.3">
      <c r="E1678" s="62">
        <v>55.36</v>
      </c>
      <c r="H1678" s="62">
        <v>55.36</v>
      </c>
    </row>
    <row r="1679" spans="5:8" ht="16.5" thickTop="1" thickBot="1" x14ac:dyDescent="0.3">
      <c r="E1679" s="62">
        <v>55.36</v>
      </c>
      <c r="H1679" s="62">
        <v>55.36</v>
      </c>
    </row>
    <row r="1680" spans="5:8" ht="16.5" thickTop="1" thickBot="1" x14ac:dyDescent="0.3">
      <c r="E1680" s="62">
        <v>55.36</v>
      </c>
      <c r="H1680" s="62">
        <v>55.36</v>
      </c>
    </row>
    <row r="1681" spans="5:8" ht="16.5" thickTop="1" thickBot="1" x14ac:dyDescent="0.3">
      <c r="E1681" s="62">
        <v>55.36</v>
      </c>
      <c r="H1681" s="62">
        <v>55.36</v>
      </c>
    </row>
    <row r="1682" spans="5:8" ht="16.5" thickTop="1" thickBot="1" x14ac:dyDescent="0.3">
      <c r="E1682" s="62">
        <v>395.79</v>
      </c>
      <c r="H1682" s="62">
        <v>395.79</v>
      </c>
    </row>
    <row r="1683" spans="5:8" ht="16.5" thickTop="1" thickBot="1" x14ac:dyDescent="0.3">
      <c r="E1683" s="62">
        <v>379.52</v>
      </c>
      <c r="H1683" s="62">
        <v>379.52</v>
      </c>
    </row>
    <row r="1684" spans="5:8" ht="16.5" thickTop="1" thickBot="1" x14ac:dyDescent="0.3">
      <c r="E1684" s="62">
        <v>395.79</v>
      </c>
      <c r="H1684" s="62">
        <v>395.79</v>
      </c>
    </row>
    <row r="1685" spans="5:8" ht="16.5" thickTop="1" thickBot="1" x14ac:dyDescent="0.3">
      <c r="E1685" s="62">
        <v>235.75</v>
      </c>
      <c r="H1685" s="62">
        <v>235.75</v>
      </c>
    </row>
    <row r="1686" spans="5:8" ht="16.5" thickTop="1" thickBot="1" x14ac:dyDescent="0.3">
      <c r="E1686" s="62">
        <v>235.75</v>
      </c>
      <c r="H1686" s="62">
        <v>235.75</v>
      </c>
    </row>
    <row r="1687" spans="5:8" ht="16.5" thickTop="1" thickBot="1" x14ac:dyDescent="0.3">
      <c r="E1687" s="62">
        <v>287.29000000000002</v>
      </c>
      <c r="H1687" s="62">
        <v>287.29000000000002</v>
      </c>
    </row>
    <row r="1688" spans="5:8" ht="16.5" thickTop="1" thickBot="1" x14ac:dyDescent="0.3">
      <c r="E1688" s="62">
        <v>530.07000000000005</v>
      </c>
      <c r="H1688" s="62">
        <v>530.07000000000005</v>
      </c>
    </row>
    <row r="1689" spans="5:8" ht="16.5" thickTop="1" thickBot="1" x14ac:dyDescent="0.3">
      <c r="E1689" s="62">
        <v>276.44</v>
      </c>
      <c r="H1689" s="62">
        <v>276.44</v>
      </c>
    </row>
    <row r="1690" spans="5:8" ht="16.5" thickTop="1" thickBot="1" x14ac:dyDescent="0.3">
      <c r="E1690" s="62">
        <v>458.18</v>
      </c>
      <c r="H1690" s="62">
        <v>458.18</v>
      </c>
    </row>
    <row r="1691" spans="5:8" ht="16.5" thickTop="1" thickBot="1" x14ac:dyDescent="0.3">
      <c r="E1691" s="62">
        <v>360.53</v>
      </c>
      <c r="H1691" s="62">
        <v>360.53</v>
      </c>
    </row>
    <row r="1692" spans="5:8" ht="16.5" thickTop="1" thickBot="1" x14ac:dyDescent="0.3">
      <c r="E1692" s="62">
        <v>365.95</v>
      </c>
      <c r="H1692" s="62">
        <v>365.95</v>
      </c>
    </row>
    <row r="1693" spans="5:8" ht="16.5" thickTop="1" thickBot="1" x14ac:dyDescent="0.3">
      <c r="E1693" s="62">
        <v>252.03</v>
      </c>
      <c r="H1693" s="62">
        <v>252.03</v>
      </c>
    </row>
    <row r="1694" spans="5:8" ht="16.5" thickTop="1" thickBot="1" x14ac:dyDescent="0.3">
      <c r="E1694" s="62">
        <v>379.52</v>
      </c>
      <c r="H1694" s="62">
        <v>379.52</v>
      </c>
    </row>
    <row r="1695" spans="5:8" ht="16.5" thickTop="1" thickBot="1" x14ac:dyDescent="0.3">
      <c r="E1695" s="62">
        <v>279.14999999999998</v>
      </c>
      <c r="H1695" s="62">
        <v>279.14999999999998</v>
      </c>
    </row>
    <row r="1696" spans="5:8" ht="16.5" thickTop="1" thickBot="1" x14ac:dyDescent="0.3">
      <c r="E1696" s="62">
        <v>181.5</v>
      </c>
      <c r="H1696" s="62">
        <v>181.5</v>
      </c>
    </row>
    <row r="1697" spans="5:8" ht="16.5" thickTop="1" thickBot="1" x14ac:dyDescent="0.3">
      <c r="E1697" s="62">
        <v>406.64</v>
      </c>
      <c r="H1697" s="62">
        <v>406.64</v>
      </c>
    </row>
    <row r="1698" spans="5:8" ht="16.5" thickTop="1" thickBot="1" x14ac:dyDescent="0.3">
      <c r="E1698" s="62">
        <v>208.62</v>
      </c>
      <c r="H1698" s="62">
        <v>208.62</v>
      </c>
    </row>
    <row r="1699" spans="5:8" ht="16.5" thickTop="1" thickBot="1" x14ac:dyDescent="0.3">
      <c r="E1699" s="62">
        <v>307.89999999999998</v>
      </c>
      <c r="H1699" s="62">
        <v>307.89999999999998</v>
      </c>
    </row>
    <row r="1700" spans="5:8" ht="16.5" thickTop="1" thickBot="1" x14ac:dyDescent="0.3">
      <c r="E1700" s="62">
        <v>219.47</v>
      </c>
      <c r="H1700" s="62">
        <v>219.47</v>
      </c>
    </row>
    <row r="1701" spans="5:8" ht="16.5" thickTop="1" thickBot="1" x14ac:dyDescent="0.3">
      <c r="E1701" s="62">
        <v>361.89</v>
      </c>
      <c r="H1701" s="62">
        <v>361.89</v>
      </c>
    </row>
    <row r="1702" spans="5:8" ht="16.5" thickTop="1" thickBot="1" x14ac:dyDescent="0.3">
      <c r="E1702" s="62">
        <v>398.51</v>
      </c>
      <c r="H1702" s="62">
        <v>398.51</v>
      </c>
    </row>
    <row r="1703" spans="5:8" ht="16.5" thickTop="1" thickBot="1" x14ac:dyDescent="0.3">
      <c r="E1703" s="62">
        <v>211.34</v>
      </c>
      <c r="H1703" s="62">
        <v>211.34</v>
      </c>
    </row>
    <row r="1704" spans="5:8" ht="16.5" thickTop="1" thickBot="1" x14ac:dyDescent="0.3">
      <c r="E1704" s="62">
        <v>390.37</v>
      </c>
      <c r="H1704" s="62">
        <v>390.37</v>
      </c>
    </row>
    <row r="1705" spans="5:8" ht="16.5" thickTop="1" thickBot="1" x14ac:dyDescent="0.3">
      <c r="E1705" s="62">
        <v>599.24</v>
      </c>
      <c r="H1705" s="62">
        <v>599.24</v>
      </c>
    </row>
    <row r="1706" spans="5:8" ht="16.5" thickTop="1" thickBot="1" x14ac:dyDescent="0.3">
      <c r="E1706" s="62">
        <v>151.66</v>
      </c>
      <c r="H1706" s="62">
        <v>151.66</v>
      </c>
    </row>
    <row r="1707" spans="5:8" ht="16.5" thickTop="1" thickBot="1" x14ac:dyDescent="0.3">
      <c r="E1707" s="62">
        <v>474.46</v>
      </c>
      <c r="H1707" s="62">
        <v>474.46</v>
      </c>
    </row>
    <row r="1708" spans="5:8" ht="16.5" thickTop="1" thickBot="1" x14ac:dyDescent="0.3">
      <c r="E1708" s="62">
        <v>284.58</v>
      </c>
      <c r="H1708" s="62">
        <v>284.58</v>
      </c>
    </row>
    <row r="1709" spans="5:8" ht="16.5" thickTop="1" thickBot="1" x14ac:dyDescent="0.3">
      <c r="E1709" s="62">
        <v>365.95</v>
      </c>
      <c r="H1709" s="62">
        <v>365.95</v>
      </c>
    </row>
    <row r="1710" spans="5:8" ht="16.5" thickTop="1" thickBot="1" x14ac:dyDescent="0.3">
      <c r="E1710" s="62">
        <v>197.77</v>
      </c>
      <c r="H1710" s="62">
        <v>197.77</v>
      </c>
    </row>
    <row r="1711" spans="5:8" ht="16.5" thickTop="1" thickBot="1" x14ac:dyDescent="0.3">
      <c r="E1711" s="62">
        <v>252.03</v>
      </c>
      <c r="H1711" s="62">
        <v>252.03</v>
      </c>
    </row>
    <row r="1712" spans="5:8" ht="16.5" thickTop="1" thickBot="1" x14ac:dyDescent="0.3">
      <c r="E1712" s="62">
        <v>311.7</v>
      </c>
      <c r="H1712" s="62">
        <v>311.7</v>
      </c>
    </row>
    <row r="1713" spans="5:8" ht="16.5" thickTop="1" thickBot="1" x14ac:dyDescent="0.3">
      <c r="E1713" s="62">
        <v>154.37</v>
      </c>
      <c r="H1713" s="62">
        <v>154.37</v>
      </c>
    </row>
    <row r="1714" spans="5:8" ht="16.5" thickTop="1" thickBot="1" x14ac:dyDescent="0.3">
      <c r="E1714" s="62">
        <v>341.54</v>
      </c>
      <c r="H1714" s="62">
        <v>341.54</v>
      </c>
    </row>
    <row r="1715" spans="5:8" ht="16.5" thickTop="1" thickBot="1" x14ac:dyDescent="0.3">
      <c r="E1715" s="62">
        <v>417.49</v>
      </c>
      <c r="H1715" s="62">
        <v>417.49</v>
      </c>
    </row>
    <row r="1716" spans="5:8" ht="16.5" thickTop="1" thickBot="1" x14ac:dyDescent="0.3">
      <c r="E1716" s="62">
        <v>308.99</v>
      </c>
      <c r="H1716" s="62">
        <v>308.99</v>
      </c>
    </row>
    <row r="1717" spans="5:8" ht="16.5" thickTop="1" thickBot="1" x14ac:dyDescent="0.3">
      <c r="E1717" s="62">
        <v>501.58</v>
      </c>
      <c r="H1717" s="62">
        <v>501.58</v>
      </c>
    </row>
    <row r="1718" spans="5:8" ht="16.5" thickTop="1" thickBot="1" x14ac:dyDescent="0.3">
      <c r="E1718" s="62">
        <v>243.89</v>
      </c>
      <c r="H1718" s="62">
        <v>243.89</v>
      </c>
    </row>
    <row r="1719" spans="5:8" ht="16.5" thickTop="1" thickBot="1" x14ac:dyDescent="0.3">
      <c r="E1719" s="62">
        <v>292.70999999999998</v>
      </c>
      <c r="H1719" s="62">
        <v>292.70999999999998</v>
      </c>
    </row>
    <row r="1720" spans="5:8" ht="16.5" thickTop="1" thickBot="1" x14ac:dyDescent="0.3">
      <c r="E1720" s="62">
        <v>235.75</v>
      </c>
      <c r="H1720" s="62">
        <v>235.75</v>
      </c>
    </row>
    <row r="1721" spans="5:8" ht="16.5" thickTop="1" thickBot="1" x14ac:dyDescent="0.3">
      <c r="E1721" s="62">
        <v>273.73</v>
      </c>
      <c r="H1721" s="62">
        <v>273.73</v>
      </c>
    </row>
    <row r="1722" spans="5:8" ht="16.5" thickTop="1" thickBot="1" x14ac:dyDescent="0.3">
      <c r="E1722" s="62">
        <v>290</v>
      </c>
      <c r="H1722" s="62">
        <v>290</v>
      </c>
    </row>
    <row r="1723" spans="5:8" ht="16.5" thickTop="1" thickBot="1" x14ac:dyDescent="0.3">
      <c r="E1723" s="62">
        <v>290</v>
      </c>
      <c r="H1723" s="62">
        <v>290</v>
      </c>
    </row>
    <row r="1724" spans="5:8" ht="16.5" thickTop="1" thickBot="1" x14ac:dyDescent="0.3">
      <c r="E1724" s="62">
        <v>290</v>
      </c>
      <c r="H1724" s="62">
        <v>290</v>
      </c>
    </row>
    <row r="1725" spans="5:8" ht="16.5" thickTop="1" thickBot="1" x14ac:dyDescent="0.3">
      <c r="E1725" s="62">
        <v>290</v>
      </c>
      <c r="H1725" s="62">
        <v>290</v>
      </c>
    </row>
    <row r="1726" spans="5:8" ht="16.5" thickTop="1" thickBot="1" x14ac:dyDescent="0.3">
      <c r="E1726" s="62">
        <v>290</v>
      </c>
      <c r="H1726" s="62">
        <v>290</v>
      </c>
    </row>
    <row r="1727" spans="5:8" ht="16.5" thickTop="1" thickBot="1" x14ac:dyDescent="0.3">
      <c r="E1727" s="62">
        <v>300.85000000000002</v>
      </c>
      <c r="H1727" s="62">
        <v>300.85000000000002</v>
      </c>
    </row>
    <row r="1728" spans="5:8" ht="16.5" thickTop="1" thickBot="1" x14ac:dyDescent="0.3">
      <c r="E1728" s="62">
        <v>165.22</v>
      </c>
      <c r="H1728" s="62">
        <v>165.22</v>
      </c>
    </row>
    <row r="1729" spans="5:8" ht="16.5" thickTop="1" thickBot="1" x14ac:dyDescent="0.3">
      <c r="E1729" s="62">
        <v>165.22</v>
      </c>
      <c r="H1729" s="62">
        <v>165.22</v>
      </c>
    </row>
    <row r="1730" spans="5:8" ht="16.5" thickTop="1" thickBot="1" x14ac:dyDescent="0.3">
      <c r="E1730" s="62">
        <v>176.07</v>
      </c>
      <c r="H1730" s="62">
        <v>176.07</v>
      </c>
    </row>
    <row r="1731" spans="5:8" ht="16.5" thickTop="1" thickBot="1" x14ac:dyDescent="0.3">
      <c r="E1731" s="62">
        <v>176.07</v>
      </c>
      <c r="H1731" s="62">
        <v>176.07</v>
      </c>
    </row>
    <row r="1732" spans="5:8" ht="16.5" thickTop="1" thickBot="1" x14ac:dyDescent="0.3">
      <c r="E1732" s="62">
        <v>165.22</v>
      </c>
      <c r="H1732" s="62">
        <v>165.22</v>
      </c>
    </row>
    <row r="1733" spans="5:8" ht="16.5" thickTop="1" thickBot="1" x14ac:dyDescent="0.3">
      <c r="E1733" s="62">
        <v>165.22</v>
      </c>
      <c r="H1733" s="62">
        <v>165.22</v>
      </c>
    </row>
    <row r="1734" spans="5:8" ht="16.5" thickTop="1" thickBot="1" x14ac:dyDescent="0.3">
      <c r="E1734" s="62">
        <v>165.22</v>
      </c>
      <c r="H1734" s="62">
        <v>165.22</v>
      </c>
    </row>
    <row r="1735" spans="5:8" ht="16.5" thickTop="1" thickBot="1" x14ac:dyDescent="0.3">
      <c r="E1735" s="62">
        <v>176.07</v>
      </c>
      <c r="H1735" s="62">
        <v>176.07</v>
      </c>
    </row>
    <row r="1736" spans="5:8" ht="16.5" thickTop="1" thickBot="1" x14ac:dyDescent="0.3">
      <c r="E1736" s="62">
        <v>176.07</v>
      </c>
      <c r="H1736" s="62">
        <v>176.07</v>
      </c>
    </row>
    <row r="1737" spans="5:8" ht="16.5" thickTop="1" thickBot="1" x14ac:dyDescent="0.3">
      <c r="E1737" s="62">
        <v>159.80000000000001</v>
      </c>
      <c r="H1737" s="62">
        <v>159.80000000000001</v>
      </c>
    </row>
    <row r="1738" spans="5:8" ht="16.5" thickTop="1" thickBot="1" x14ac:dyDescent="0.3">
      <c r="E1738" s="62">
        <v>159.80000000000001</v>
      </c>
      <c r="H1738" s="62">
        <v>159.80000000000001</v>
      </c>
    </row>
    <row r="1739" spans="5:8" ht="16.5" thickTop="1" thickBot="1" x14ac:dyDescent="0.3">
      <c r="E1739" s="62">
        <v>159.80000000000001</v>
      </c>
      <c r="H1739" s="62">
        <v>159.80000000000001</v>
      </c>
    </row>
    <row r="1740" spans="5:8" ht="16.5" thickTop="1" thickBot="1" x14ac:dyDescent="0.3">
      <c r="E1740" s="62">
        <v>159.80000000000001</v>
      </c>
      <c r="H1740" s="62">
        <v>159.80000000000001</v>
      </c>
    </row>
    <row r="1741" spans="5:8" ht="16.5" thickTop="1" thickBot="1" x14ac:dyDescent="0.3">
      <c r="E1741" s="62">
        <v>159.80000000000001</v>
      </c>
      <c r="H1741" s="62">
        <v>159.80000000000001</v>
      </c>
    </row>
    <row r="1742" spans="5:8" ht="16.5" thickTop="1" thickBot="1" x14ac:dyDescent="0.3">
      <c r="E1742" s="62">
        <v>159.80000000000001</v>
      </c>
      <c r="H1742" s="62">
        <v>159.80000000000001</v>
      </c>
    </row>
    <row r="1743" spans="5:8" ht="16.5" thickTop="1" thickBot="1" x14ac:dyDescent="0.3">
      <c r="E1743" s="62">
        <v>159.80000000000001</v>
      </c>
      <c r="H1743" s="62">
        <v>159.80000000000001</v>
      </c>
    </row>
    <row r="1744" spans="5:8" ht="16.5" thickTop="1" thickBot="1" x14ac:dyDescent="0.3">
      <c r="E1744" s="62">
        <v>154.37</v>
      </c>
      <c r="H1744" s="62">
        <v>154.37</v>
      </c>
    </row>
    <row r="1745" spans="5:8" ht="16.5" thickTop="1" thickBot="1" x14ac:dyDescent="0.3">
      <c r="E1745" s="62">
        <v>154.37</v>
      </c>
      <c r="H1745" s="62">
        <v>154.37</v>
      </c>
    </row>
    <row r="1746" spans="5:8" ht="16.5" thickTop="1" thickBot="1" x14ac:dyDescent="0.3">
      <c r="E1746" s="62">
        <v>154.37</v>
      </c>
      <c r="H1746" s="62">
        <v>154.37</v>
      </c>
    </row>
    <row r="1747" spans="5:8" ht="16.5" thickTop="1" thickBot="1" x14ac:dyDescent="0.3">
      <c r="E1747" s="62">
        <v>176.07</v>
      </c>
      <c r="H1747" s="62">
        <v>176.07</v>
      </c>
    </row>
    <row r="1748" spans="5:8" ht="16.5" thickTop="1" thickBot="1" x14ac:dyDescent="0.3">
      <c r="E1748" s="62">
        <v>138.1</v>
      </c>
      <c r="H1748" s="62">
        <v>138.1</v>
      </c>
    </row>
    <row r="1749" spans="5:8" ht="16.5" thickTop="1" thickBot="1" x14ac:dyDescent="0.3">
      <c r="E1749" s="62">
        <v>138.1</v>
      </c>
      <c r="H1749" s="62">
        <v>138.1</v>
      </c>
    </row>
    <row r="1750" spans="5:8" ht="16.5" thickTop="1" thickBot="1" x14ac:dyDescent="0.3">
      <c r="E1750" s="62">
        <v>176.07</v>
      </c>
      <c r="H1750" s="62">
        <v>176.07</v>
      </c>
    </row>
    <row r="1751" spans="5:8" ht="16.5" thickTop="1" thickBot="1" x14ac:dyDescent="0.3">
      <c r="E1751" s="62">
        <v>176.07</v>
      </c>
      <c r="H1751" s="62">
        <v>176.07</v>
      </c>
    </row>
    <row r="1752" spans="5:8" ht="16.5" thickTop="1" thickBot="1" x14ac:dyDescent="0.3">
      <c r="E1752" s="62">
        <v>165.22</v>
      </c>
      <c r="H1752" s="62">
        <v>165.22</v>
      </c>
    </row>
    <row r="1753" spans="5:8" ht="16.5" thickTop="1" thickBot="1" x14ac:dyDescent="0.3">
      <c r="E1753" s="62">
        <v>165.22</v>
      </c>
      <c r="H1753" s="62">
        <v>165.22</v>
      </c>
    </row>
    <row r="1754" spans="5:8" ht="16.5" thickTop="1" thickBot="1" x14ac:dyDescent="0.3">
      <c r="E1754" s="62">
        <v>165.22</v>
      </c>
      <c r="H1754" s="62">
        <v>165.22</v>
      </c>
    </row>
    <row r="1755" spans="5:8" ht="16.5" thickTop="1" thickBot="1" x14ac:dyDescent="0.3">
      <c r="E1755" s="62">
        <v>165.22</v>
      </c>
      <c r="H1755" s="62">
        <v>165.22</v>
      </c>
    </row>
    <row r="1756" spans="5:8" ht="16.5" thickTop="1" thickBot="1" x14ac:dyDescent="0.3">
      <c r="E1756" s="62">
        <v>165.22</v>
      </c>
      <c r="H1756" s="62">
        <v>165.22</v>
      </c>
    </row>
    <row r="1757" spans="5:8" ht="16.5" thickTop="1" thickBot="1" x14ac:dyDescent="0.3">
      <c r="E1757" s="62">
        <v>165.22</v>
      </c>
      <c r="H1757" s="62">
        <v>165.22</v>
      </c>
    </row>
    <row r="1758" spans="5:8" ht="16.5" thickTop="1" thickBot="1" x14ac:dyDescent="0.3">
      <c r="E1758" s="62">
        <v>165.22</v>
      </c>
      <c r="H1758" s="62">
        <v>165.22</v>
      </c>
    </row>
    <row r="1759" spans="5:8" ht="16.5" thickTop="1" thickBot="1" x14ac:dyDescent="0.3">
      <c r="E1759" s="62">
        <v>165.22</v>
      </c>
      <c r="H1759" s="62">
        <v>165.22</v>
      </c>
    </row>
    <row r="1760" spans="5:8" ht="16.5" thickTop="1" thickBot="1" x14ac:dyDescent="0.3">
      <c r="E1760" s="62">
        <v>165.22</v>
      </c>
      <c r="H1760" s="62">
        <v>165.22</v>
      </c>
    </row>
    <row r="1761" spans="5:8" ht="16.5" thickTop="1" thickBot="1" x14ac:dyDescent="0.3">
      <c r="E1761" s="62">
        <v>165.22</v>
      </c>
      <c r="H1761" s="62">
        <v>165.22</v>
      </c>
    </row>
    <row r="1762" spans="5:8" ht="16.5" thickTop="1" thickBot="1" x14ac:dyDescent="0.3">
      <c r="E1762" s="62">
        <v>165.22</v>
      </c>
      <c r="H1762" s="62">
        <v>165.22</v>
      </c>
    </row>
    <row r="1763" spans="5:8" ht="16.5" thickTop="1" thickBot="1" x14ac:dyDescent="0.3">
      <c r="E1763" s="62">
        <v>165.22</v>
      </c>
      <c r="H1763" s="62">
        <v>165.22</v>
      </c>
    </row>
    <row r="1764" spans="5:8" ht="16.5" thickTop="1" thickBot="1" x14ac:dyDescent="0.3">
      <c r="E1764" s="62">
        <v>165.22</v>
      </c>
      <c r="H1764" s="62">
        <v>165.22</v>
      </c>
    </row>
    <row r="1765" spans="5:8" ht="16.5" thickTop="1" thickBot="1" x14ac:dyDescent="0.3">
      <c r="E1765" s="62">
        <v>138.1</v>
      </c>
      <c r="H1765" s="62">
        <v>138.1</v>
      </c>
    </row>
    <row r="1766" spans="5:8" ht="16.5" thickTop="1" thickBot="1" x14ac:dyDescent="0.3">
      <c r="E1766" s="62">
        <v>110.97</v>
      </c>
      <c r="H1766" s="62">
        <v>110.97</v>
      </c>
    </row>
    <row r="1767" spans="5:8" ht="16.5" thickTop="1" thickBot="1" x14ac:dyDescent="0.3">
      <c r="E1767" s="62">
        <v>230.32</v>
      </c>
      <c r="H1767" s="62">
        <v>230.32</v>
      </c>
    </row>
    <row r="1768" spans="5:8" ht="16.5" thickTop="1" thickBot="1" x14ac:dyDescent="0.3">
      <c r="E1768" s="62">
        <v>273.73</v>
      </c>
      <c r="H1768" s="62">
        <v>273.73</v>
      </c>
    </row>
    <row r="1769" spans="5:8" ht="16.5" thickTop="1" thickBot="1" x14ac:dyDescent="0.3">
      <c r="E1769" s="62">
        <v>273.73</v>
      </c>
      <c r="H1769" s="62">
        <v>273.73</v>
      </c>
    </row>
    <row r="1770" spans="5:8" ht="16.5" thickTop="1" thickBot="1" x14ac:dyDescent="0.3">
      <c r="E1770" s="62">
        <v>121.82</v>
      </c>
      <c r="H1770" s="62">
        <v>121.82</v>
      </c>
    </row>
    <row r="1771" spans="5:8" ht="16.5" thickTop="1" thickBot="1" x14ac:dyDescent="0.3">
      <c r="E1771" s="62">
        <v>121.82</v>
      </c>
      <c r="H1771" s="62">
        <v>121.82</v>
      </c>
    </row>
    <row r="1772" spans="5:8" ht="16.5" thickTop="1" thickBot="1" x14ac:dyDescent="0.3">
      <c r="E1772" s="62">
        <v>83.84</v>
      </c>
      <c r="H1772" s="62">
        <v>83.84</v>
      </c>
    </row>
    <row r="1773" spans="5:8" ht="16.5" thickTop="1" thickBot="1" x14ac:dyDescent="0.3">
      <c r="E1773" s="62">
        <v>127.25</v>
      </c>
      <c r="H1773" s="62">
        <v>127.25</v>
      </c>
    </row>
    <row r="1774" spans="5:8" ht="16.5" thickTop="1" thickBot="1" x14ac:dyDescent="0.3">
      <c r="E1774" s="62">
        <v>181.5</v>
      </c>
      <c r="H1774" s="62">
        <v>181.5</v>
      </c>
    </row>
    <row r="1775" spans="5:8" ht="16.5" thickTop="1" thickBot="1" x14ac:dyDescent="0.3">
      <c r="E1775" s="62">
        <v>197.77</v>
      </c>
      <c r="H1775" s="62">
        <v>197.77</v>
      </c>
    </row>
    <row r="1776" spans="5:8" ht="16.5" thickTop="1" thickBot="1" x14ac:dyDescent="0.3">
      <c r="E1776" s="62">
        <v>246.6</v>
      </c>
      <c r="H1776" s="62">
        <v>246.6</v>
      </c>
    </row>
    <row r="1777" spans="5:8" ht="16.5" thickTop="1" thickBot="1" x14ac:dyDescent="0.3">
      <c r="E1777" s="62">
        <v>181.5</v>
      </c>
      <c r="H1777" s="62">
        <v>181.5</v>
      </c>
    </row>
    <row r="1778" spans="5:8" ht="16.5" thickTop="1" thickBot="1" x14ac:dyDescent="0.3">
      <c r="E1778" s="62">
        <v>127.25</v>
      </c>
      <c r="H1778" s="62">
        <v>127.25</v>
      </c>
    </row>
    <row r="1779" spans="5:8" ht="16.5" thickTop="1" thickBot="1" x14ac:dyDescent="0.3">
      <c r="E1779" s="62">
        <v>138.1</v>
      </c>
      <c r="H1779" s="62">
        <v>138.1</v>
      </c>
    </row>
    <row r="1780" spans="5:8" ht="16.5" thickTop="1" thickBot="1" x14ac:dyDescent="0.3">
      <c r="E1780" s="62">
        <v>138.1</v>
      </c>
      <c r="H1780" s="62">
        <v>138.1</v>
      </c>
    </row>
    <row r="1781" spans="5:8" ht="16.5" thickTop="1" thickBot="1" x14ac:dyDescent="0.3">
      <c r="E1781" s="62">
        <v>355.1</v>
      </c>
      <c r="H1781" s="62">
        <v>355.1</v>
      </c>
    </row>
    <row r="1782" spans="5:8" ht="16.5" thickTop="1" thickBot="1" x14ac:dyDescent="0.3">
      <c r="E1782" s="62">
        <v>626.36</v>
      </c>
      <c r="H1782" s="62">
        <v>626.36</v>
      </c>
    </row>
    <row r="1783" spans="5:8" ht="16.5" thickTop="1" thickBot="1" x14ac:dyDescent="0.3">
      <c r="E1783" s="62">
        <v>355.1</v>
      </c>
      <c r="H1783" s="62">
        <v>355.1</v>
      </c>
    </row>
    <row r="1784" spans="5:8" ht="16.5" thickTop="1" thickBot="1" x14ac:dyDescent="0.3">
      <c r="E1784" s="62">
        <v>680.62</v>
      </c>
      <c r="H1784" s="62">
        <v>680.62</v>
      </c>
    </row>
    <row r="1785" spans="5:8" ht="16.5" thickTop="1" thickBot="1" x14ac:dyDescent="0.3">
      <c r="E1785" s="62">
        <v>436.48</v>
      </c>
      <c r="H1785" s="62">
        <v>436.48</v>
      </c>
    </row>
    <row r="1786" spans="5:8" ht="16.5" thickTop="1" thickBot="1" x14ac:dyDescent="0.3">
      <c r="E1786" s="62">
        <v>382.23</v>
      </c>
      <c r="H1786" s="62">
        <v>382.23</v>
      </c>
    </row>
    <row r="1787" spans="5:8" ht="16.5" thickTop="1" thickBot="1" x14ac:dyDescent="0.3">
      <c r="E1787" s="62">
        <v>382.23</v>
      </c>
      <c r="H1787" s="62">
        <v>382.23</v>
      </c>
    </row>
    <row r="1788" spans="5:8" ht="16.5" thickTop="1" thickBot="1" x14ac:dyDescent="0.3">
      <c r="E1788" s="62">
        <v>382.23</v>
      </c>
      <c r="H1788" s="62">
        <v>382.23</v>
      </c>
    </row>
    <row r="1789" spans="5:8" ht="16.5" thickTop="1" thickBot="1" x14ac:dyDescent="0.3">
      <c r="E1789" s="62">
        <v>382.23</v>
      </c>
      <c r="H1789" s="62">
        <v>382.23</v>
      </c>
    </row>
    <row r="1790" spans="5:8" ht="16.5" thickTop="1" thickBot="1" x14ac:dyDescent="0.3">
      <c r="E1790" s="62">
        <v>138.1</v>
      </c>
      <c r="H1790" s="62">
        <v>138.1</v>
      </c>
    </row>
    <row r="1791" spans="5:8" ht="16.5" thickTop="1" thickBot="1" x14ac:dyDescent="0.3">
      <c r="E1791" s="62">
        <v>138.1</v>
      </c>
      <c r="H1791" s="62">
        <v>138.1</v>
      </c>
    </row>
    <row r="1792" spans="5:8" ht="16.5" thickTop="1" thickBot="1" x14ac:dyDescent="0.3">
      <c r="E1792" s="62">
        <v>110.97</v>
      </c>
      <c r="H1792" s="62">
        <v>110.97</v>
      </c>
    </row>
    <row r="1793" spans="5:8" ht="16.5" thickTop="1" thickBot="1" x14ac:dyDescent="0.3">
      <c r="E1793" s="62">
        <v>110.97</v>
      </c>
      <c r="H1793" s="62">
        <v>110.97</v>
      </c>
    </row>
    <row r="1794" spans="5:8" ht="16.5" thickTop="1" thickBot="1" x14ac:dyDescent="0.3">
      <c r="E1794" s="62">
        <v>165.22</v>
      </c>
      <c r="H1794" s="62">
        <v>165.22</v>
      </c>
    </row>
    <row r="1795" spans="5:8" ht="16.5" thickTop="1" thickBot="1" x14ac:dyDescent="0.3">
      <c r="E1795" s="62">
        <v>181.5</v>
      </c>
      <c r="H1795" s="62">
        <v>181.5</v>
      </c>
    </row>
    <row r="1796" spans="5:8" ht="16.5" thickTop="1" thickBot="1" x14ac:dyDescent="0.3">
      <c r="E1796" s="62">
        <v>165.22</v>
      </c>
      <c r="H1796" s="62">
        <v>165.22</v>
      </c>
    </row>
    <row r="1797" spans="5:8" ht="16.5" thickTop="1" thickBot="1" x14ac:dyDescent="0.3">
      <c r="E1797" s="62">
        <v>165.22</v>
      </c>
      <c r="H1797" s="62">
        <v>165.22</v>
      </c>
    </row>
    <row r="1798" spans="5:8" ht="16.5" thickTop="1" thickBot="1" x14ac:dyDescent="0.3">
      <c r="E1798" s="62">
        <v>165.22</v>
      </c>
      <c r="H1798" s="62">
        <v>165.22</v>
      </c>
    </row>
    <row r="1799" spans="5:8" ht="16.5" thickTop="1" thickBot="1" x14ac:dyDescent="0.3">
      <c r="E1799" s="62">
        <v>159.80000000000001</v>
      </c>
      <c r="H1799" s="62">
        <v>159.80000000000001</v>
      </c>
    </row>
    <row r="1800" spans="5:8" ht="16.5" thickTop="1" thickBot="1" x14ac:dyDescent="0.3">
      <c r="E1800" s="62">
        <v>159.80000000000001</v>
      </c>
      <c r="H1800" s="62">
        <v>159.80000000000001</v>
      </c>
    </row>
    <row r="1801" spans="5:8" ht="16.5" thickTop="1" thickBot="1" x14ac:dyDescent="0.3">
      <c r="E1801" s="62">
        <v>230.32</v>
      </c>
      <c r="H1801" s="62">
        <v>230.32</v>
      </c>
    </row>
    <row r="1802" spans="5:8" ht="16.5" thickTop="1" thickBot="1" x14ac:dyDescent="0.3">
      <c r="E1802" s="62">
        <v>230.32</v>
      </c>
      <c r="H1802" s="62">
        <v>230.32</v>
      </c>
    </row>
    <row r="1803" spans="5:8" ht="16.5" thickTop="1" thickBot="1" x14ac:dyDescent="0.3">
      <c r="E1803" s="62">
        <v>230.32</v>
      </c>
      <c r="H1803" s="62">
        <v>230.32</v>
      </c>
    </row>
    <row r="1804" spans="5:8" ht="16.5" thickTop="1" thickBot="1" x14ac:dyDescent="0.3">
      <c r="E1804" s="62">
        <v>230.32</v>
      </c>
      <c r="H1804" s="62">
        <v>230.32</v>
      </c>
    </row>
    <row r="1805" spans="5:8" ht="16.5" thickTop="1" thickBot="1" x14ac:dyDescent="0.3">
      <c r="E1805" s="62">
        <v>230.32</v>
      </c>
      <c r="H1805" s="62">
        <v>230.32</v>
      </c>
    </row>
    <row r="1806" spans="5:8" ht="16.5" thickTop="1" thickBot="1" x14ac:dyDescent="0.3">
      <c r="E1806" s="62">
        <v>246.6</v>
      </c>
      <c r="H1806" s="62">
        <v>246.6</v>
      </c>
    </row>
    <row r="1807" spans="5:8" ht="16.5" thickTop="1" thickBot="1" x14ac:dyDescent="0.3">
      <c r="E1807" s="62">
        <v>252.03</v>
      </c>
      <c r="H1807" s="62">
        <v>252.03</v>
      </c>
    </row>
    <row r="1808" spans="5:8" ht="16.5" thickTop="1" thickBot="1" x14ac:dyDescent="0.3">
      <c r="E1808" s="62">
        <v>252.03</v>
      </c>
      <c r="H1808" s="62">
        <v>252.03</v>
      </c>
    </row>
    <row r="1809" spans="5:8" ht="16.5" thickTop="1" thickBot="1" x14ac:dyDescent="0.3">
      <c r="E1809" s="62">
        <v>246.6</v>
      </c>
      <c r="H1809" s="62">
        <v>246.6</v>
      </c>
    </row>
    <row r="1810" spans="5:8" ht="16.5" thickTop="1" thickBot="1" x14ac:dyDescent="0.3">
      <c r="E1810" s="62">
        <v>246.6</v>
      </c>
      <c r="H1810" s="62">
        <v>246.6</v>
      </c>
    </row>
    <row r="1811" spans="5:8" ht="16.5" thickTop="1" thickBot="1" x14ac:dyDescent="0.3">
      <c r="E1811" s="62">
        <v>246.6</v>
      </c>
      <c r="H1811" s="62">
        <v>246.6</v>
      </c>
    </row>
    <row r="1812" spans="5:8" ht="16.5" thickTop="1" thickBot="1" x14ac:dyDescent="0.3">
      <c r="E1812" s="62">
        <v>246.6</v>
      </c>
      <c r="H1812" s="62">
        <v>246.6</v>
      </c>
    </row>
    <row r="1813" spans="5:8" ht="16.5" thickTop="1" thickBot="1" x14ac:dyDescent="0.3">
      <c r="E1813" s="62">
        <v>235.75</v>
      </c>
      <c r="H1813" s="62">
        <v>235.75</v>
      </c>
    </row>
    <row r="1814" spans="5:8" ht="16.5" thickTop="1" thickBot="1" x14ac:dyDescent="0.3">
      <c r="E1814" s="62">
        <v>235.75</v>
      </c>
      <c r="H1814" s="62">
        <v>235.75</v>
      </c>
    </row>
    <row r="1815" spans="5:8" ht="16.5" thickTop="1" thickBot="1" x14ac:dyDescent="0.3">
      <c r="E1815" s="62">
        <v>235.75</v>
      </c>
      <c r="H1815" s="62">
        <v>235.75</v>
      </c>
    </row>
    <row r="1816" spans="5:8" ht="16.5" thickTop="1" thickBot="1" x14ac:dyDescent="0.3">
      <c r="E1816" s="62">
        <v>235.75</v>
      </c>
      <c r="H1816" s="62">
        <v>235.75</v>
      </c>
    </row>
    <row r="1817" spans="5:8" ht="16.5" thickTop="1" thickBot="1" x14ac:dyDescent="0.3">
      <c r="E1817" s="62">
        <v>246.6</v>
      </c>
      <c r="H1817" s="62">
        <v>246.6</v>
      </c>
    </row>
    <row r="1818" spans="5:8" ht="16.5" thickTop="1" thickBot="1" x14ac:dyDescent="0.3">
      <c r="E1818" s="62">
        <v>214.05</v>
      </c>
      <c r="H1818" s="62">
        <v>214.05</v>
      </c>
    </row>
    <row r="1819" spans="5:8" ht="16.5" thickTop="1" thickBot="1" x14ac:dyDescent="0.3">
      <c r="E1819" s="62">
        <v>214.05</v>
      </c>
      <c r="H1819" s="62">
        <v>214.05</v>
      </c>
    </row>
    <row r="1820" spans="5:8" ht="16.5" thickTop="1" thickBot="1" x14ac:dyDescent="0.3">
      <c r="E1820" s="62">
        <v>327.98</v>
      </c>
      <c r="H1820" s="62">
        <v>327.98</v>
      </c>
    </row>
    <row r="1821" spans="5:8" ht="16.5" thickTop="1" thickBot="1" x14ac:dyDescent="0.3">
      <c r="E1821" s="62">
        <v>159.80000000000001</v>
      </c>
      <c r="H1821" s="62">
        <v>159.80000000000001</v>
      </c>
    </row>
    <row r="1822" spans="5:8" ht="16.5" thickTop="1" thickBot="1" x14ac:dyDescent="0.3">
      <c r="E1822" s="62">
        <v>214.05</v>
      </c>
      <c r="H1822" s="62">
        <v>214.05</v>
      </c>
    </row>
    <row r="1823" spans="5:8" ht="16.5" thickTop="1" thickBot="1" x14ac:dyDescent="0.3">
      <c r="E1823" s="62">
        <v>349.68</v>
      </c>
      <c r="H1823" s="62">
        <v>349.68</v>
      </c>
    </row>
    <row r="1824" spans="5:8" ht="16.5" thickTop="1" thickBot="1" x14ac:dyDescent="0.3">
      <c r="E1824" s="62">
        <v>327.98</v>
      </c>
      <c r="H1824" s="62">
        <v>327.98</v>
      </c>
    </row>
    <row r="1825" spans="5:8" ht="16.5" thickTop="1" thickBot="1" x14ac:dyDescent="0.3">
      <c r="E1825" s="62">
        <v>197.77</v>
      </c>
      <c r="H1825" s="62">
        <v>197.77</v>
      </c>
    </row>
    <row r="1826" spans="5:8" ht="16.5" thickTop="1" thickBot="1" x14ac:dyDescent="0.3">
      <c r="E1826" s="62">
        <v>197.77</v>
      </c>
      <c r="H1826" s="62">
        <v>197.77</v>
      </c>
    </row>
    <row r="1827" spans="5:8" ht="16.5" thickTop="1" thickBot="1" x14ac:dyDescent="0.3">
      <c r="E1827" s="62">
        <v>197.77</v>
      </c>
      <c r="H1827" s="62">
        <v>197.77</v>
      </c>
    </row>
    <row r="1828" spans="5:8" ht="16.5" thickTop="1" thickBot="1" x14ac:dyDescent="0.3">
      <c r="E1828" s="62">
        <v>197.77</v>
      </c>
      <c r="H1828" s="62">
        <v>197.77</v>
      </c>
    </row>
    <row r="1829" spans="5:8" ht="16.5" thickTop="1" thickBot="1" x14ac:dyDescent="0.3">
      <c r="E1829" s="62">
        <v>327.98</v>
      </c>
      <c r="H1829" s="62">
        <v>327.98</v>
      </c>
    </row>
    <row r="1830" spans="5:8" ht="16.5" thickTop="1" thickBot="1" x14ac:dyDescent="0.3">
      <c r="E1830" s="62">
        <v>246.6</v>
      </c>
      <c r="H1830" s="62">
        <v>246.6</v>
      </c>
    </row>
    <row r="1831" spans="5:8" ht="16.5" thickTop="1" thickBot="1" x14ac:dyDescent="0.3">
      <c r="E1831" s="62">
        <v>327.98</v>
      </c>
      <c r="H1831" s="62">
        <v>327.98</v>
      </c>
    </row>
    <row r="1832" spans="5:8" ht="16.5" thickTop="1" thickBot="1" x14ac:dyDescent="0.3">
      <c r="E1832" s="62">
        <v>197.77</v>
      </c>
      <c r="H1832" s="62">
        <v>197.77</v>
      </c>
    </row>
    <row r="1833" spans="5:8" ht="16.5" thickTop="1" thickBot="1" x14ac:dyDescent="0.3">
      <c r="E1833" s="62">
        <v>181.5</v>
      </c>
      <c r="H1833" s="62">
        <v>181.5</v>
      </c>
    </row>
    <row r="1834" spans="5:8" ht="16.5" thickTop="1" thickBot="1" x14ac:dyDescent="0.3">
      <c r="E1834" s="62">
        <v>181.5</v>
      </c>
      <c r="H1834" s="62">
        <v>181.5</v>
      </c>
    </row>
    <row r="1835" spans="5:8" ht="16.5" thickTop="1" thickBot="1" x14ac:dyDescent="0.3">
      <c r="E1835" s="62">
        <v>181.5</v>
      </c>
      <c r="H1835" s="62">
        <v>181.5</v>
      </c>
    </row>
    <row r="1836" spans="5:8" ht="16.5" thickTop="1" thickBot="1" x14ac:dyDescent="0.3">
      <c r="E1836" s="62">
        <v>148.94999999999999</v>
      </c>
      <c r="H1836" s="62">
        <v>148.94999999999999</v>
      </c>
    </row>
    <row r="1837" spans="5:8" ht="16.5" thickTop="1" thickBot="1" x14ac:dyDescent="0.3">
      <c r="E1837" s="62">
        <v>148.94999999999999</v>
      </c>
      <c r="H1837" s="62">
        <v>148.94999999999999</v>
      </c>
    </row>
    <row r="1838" spans="5:8" ht="16.5" thickTop="1" thickBot="1" x14ac:dyDescent="0.3">
      <c r="E1838" s="62">
        <v>148.94999999999999</v>
      </c>
      <c r="H1838" s="62">
        <v>148.94999999999999</v>
      </c>
    </row>
    <row r="1839" spans="5:8" ht="16.5" thickTop="1" thickBot="1" x14ac:dyDescent="0.3">
      <c r="E1839" s="62">
        <v>148.94999999999999</v>
      </c>
      <c r="H1839" s="62">
        <v>148.94999999999999</v>
      </c>
    </row>
    <row r="1840" spans="5:8" ht="16.5" thickTop="1" thickBot="1" x14ac:dyDescent="0.3">
      <c r="E1840" s="62">
        <v>148.94999999999999</v>
      </c>
      <c r="H1840" s="62">
        <v>148.94999999999999</v>
      </c>
    </row>
    <row r="1841" spans="5:8" ht="16.5" thickTop="1" thickBot="1" x14ac:dyDescent="0.3">
      <c r="E1841" s="62">
        <v>148.94999999999999</v>
      </c>
      <c r="H1841" s="62">
        <v>148.94999999999999</v>
      </c>
    </row>
    <row r="1842" spans="5:8" ht="16.5" thickTop="1" thickBot="1" x14ac:dyDescent="0.3">
      <c r="E1842" s="62">
        <v>138.1</v>
      </c>
      <c r="H1842" s="62">
        <v>138.1</v>
      </c>
    </row>
    <row r="1843" spans="5:8" ht="16.5" thickTop="1" thickBot="1" x14ac:dyDescent="0.3">
      <c r="E1843" s="62">
        <v>138.1</v>
      </c>
      <c r="H1843" s="62">
        <v>138.1</v>
      </c>
    </row>
    <row r="1844" spans="5:8" ht="16.5" thickTop="1" thickBot="1" x14ac:dyDescent="0.3">
      <c r="E1844" s="62">
        <v>176.07</v>
      </c>
      <c r="H1844" s="62">
        <v>176.07</v>
      </c>
    </row>
    <row r="1845" spans="5:8" ht="16.5" thickTop="1" thickBot="1" x14ac:dyDescent="0.3">
      <c r="E1845" s="62">
        <v>176.07</v>
      </c>
      <c r="H1845" s="62">
        <v>176.07</v>
      </c>
    </row>
    <row r="1846" spans="5:8" ht="16.5" thickTop="1" thickBot="1" x14ac:dyDescent="0.3">
      <c r="E1846" s="62">
        <v>176.07</v>
      </c>
      <c r="H1846" s="62">
        <v>176.07</v>
      </c>
    </row>
    <row r="1847" spans="5:8" ht="16.5" thickTop="1" thickBot="1" x14ac:dyDescent="0.3">
      <c r="E1847" s="62">
        <v>138.1</v>
      </c>
      <c r="H1847" s="62">
        <v>138.1</v>
      </c>
    </row>
    <row r="1848" spans="5:8" ht="16.5" thickTop="1" thickBot="1" x14ac:dyDescent="0.3">
      <c r="E1848" s="62">
        <v>181.5</v>
      </c>
      <c r="H1848" s="62">
        <v>181.5</v>
      </c>
    </row>
    <row r="1849" spans="5:8" ht="16.5" thickTop="1" thickBot="1" x14ac:dyDescent="0.3">
      <c r="E1849" s="62">
        <v>176.07</v>
      </c>
      <c r="H1849" s="62">
        <v>176.07</v>
      </c>
    </row>
    <row r="1850" spans="5:8" ht="16.5" thickTop="1" thickBot="1" x14ac:dyDescent="0.3">
      <c r="E1850" s="62">
        <v>176.07</v>
      </c>
      <c r="H1850" s="62">
        <v>176.07</v>
      </c>
    </row>
    <row r="1851" spans="5:8" ht="16.5" thickTop="1" thickBot="1" x14ac:dyDescent="0.3">
      <c r="E1851" s="62">
        <v>176.07</v>
      </c>
      <c r="H1851" s="62">
        <v>176.07</v>
      </c>
    </row>
    <row r="1852" spans="5:8" ht="16.5" thickTop="1" thickBot="1" x14ac:dyDescent="0.3">
      <c r="E1852" s="62">
        <v>138.1</v>
      </c>
      <c r="H1852" s="62">
        <v>138.1</v>
      </c>
    </row>
    <row r="1853" spans="5:8" ht="16.5" thickTop="1" thickBot="1" x14ac:dyDescent="0.3">
      <c r="E1853" s="62">
        <v>176.07</v>
      </c>
      <c r="H1853" s="62">
        <v>176.07</v>
      </c>
    </row>
    <row r="1854" spans="5:8" ht="16.5" thickTop="1" thickBot="1" x14ac:dyDescent="0.3">
      <c r="E1854" s="62">
        <v>176.07</v>
      </c>
      <c r="H1854" s="62">
        <v>176.07</v>
      </c>
    </row>
    <row r="1855" spans="5:8" ht="16.5" thickTop="1" thickBot="1" x14ac:dyDescent="0.3">
      <c r="E1855" s="62">
        <v>176.07</v>
      </c>
      <c r="H1855" s="62">
        <v>176.07</v>
      </c>
    </row>
    <row r="1856" spans="5:8" ht="16.5" thickTop="1" thickBot="1" x14ac:dyDescent="0.3">
      <c r="E1856" s="62">
        <v>165.22</v>
      </c>
      <c r="H1856" s="62">
        <v>165.22</v>
      </c>
    </row>
    <row r="1857" spans="5:8" ht="16.5" thickTop="1" thickBot="1" x14ac:dyDescent="0.3">
      <c r="E1857" s="62">
        <v>143.52000000000001</v>
      </c>
      <c r="H1857" s="62">
        <v>143.52000000000001</v>
      </c>
    </row>
    <row r="1858" spans="5:8" ht="16.5" thickTop="1" thickBot="1" x14ac:dyDescent="0.3">
      <c r="E1858" s="62">
        <v>143.52000000000001</v>
      </c>
      <c r="H1858" s="62">
        <v>143.52000000000001</v>
      </c>
    </row>
    <row r="1859" spans="5:8" ht="16.5" thickTop="1" thickBot="1" x14ac:dyDescent="0.3">
      <c r="E1859" s="62">
        <v>143.52000000000001</v>
      </c>
      <c r="H1859" s="62">
        <v>143.52000000000001</v>
      </c>
    </row>
    <row r="1860" spans="5:8" ht="16.5" thickTop="1" thickBot="1" x14ac:dyDescent="0.3">
      <c r="E1860" s="62">
        <v>143.52000000000001</v>
      </c>
      <c r="H1860" s="62">
        <v>143.52000000000001</v>
      </c>
    </row>
    <row r="1861" spans="5:8" ht="16.5" thickTop="1" thickBot="1" x14ac:dyDescent="0.3">
      <c r="E1861" s="62">
        <v>143.52000000000001</v>
      </c>
      <c r="H1861" s="62">
        <v>143.52000000000001</v>
      </c>
    </row>
    <row r="1862" spans="5:8" ht="16.5" thickTop="1" thickBot="1" x14ac:dyDescent="0.3">
      <c r="E1862" s="62">
        <v>143.52000000000001</v>
      </c>
      <c r="H1862" s="62">
        <v>143.52000000000001</v>
      </c>
    </row>
    <row r="1863" spans="5:8" ht="16.5" thickTop="1" thickBot="1" x14ac:dyDescent="0.3">
      <c r="E1863" s="62">
        <v>143.52000000000001</v>
      </c>
      <c r="H1863" s="62">
        <v>143.52000000000001</v>
      </c>
    </row>
    <row r="1864" spans="5:8" ht="16.5" thickTop="1" thickBot="1" x14ac:dyDescent="0.3">
      <c r="E1864" s="62">
        <v>143.52000000000001</v>
      </c>
      <c r="H1864" s="62">
        <v>143.52000000000001</v>
      </c>
    </row>
    <row r="1865" spans="5:8" ht="16.5" thickTop="1" thickBot="1" x14ac:dyDescent="0.3">
      <c r="E1865" s="62">
        <v>143.52000000000001</v>
      </c>
      <c r="H1865" s="62">
        <v>143.52000000000001</v>
      </c>
    </row>
    <row r="1866" spans="5:8" ht="16.5" thickTop="1" thickBot="1" x14ac:dyDescent="0.3">
      <c r="E1866" s="62">
        <v>159.80000000000001</v>
      </c>
      <c r="H1866" s="62">
        <v>159.80000000000001</v>
      </c>
    </row>
    <row r="1867" spans="5:8" ht="16.5" thickTop="1" thickBot="1" x14ac:dyDescent="0.3">
      <c r="E1867" s="62">
        <v>295.43</v>
      </c>
      <c r="H1867" s="62">
        <v>295.43</v>
      </c>
    </row>
    <row r="1868" spans="5:8" ht="16.5" thickTop="1" thickBot="1" x14ac:dyDescent="0.3">
      <c r="E1868" s="62">
        <v>295.43</v>
      </c>
      <c r="H1868" s="62">
        <v>295.43</v>
      </c>
    </row>
    <row r="1869" spans="5:8" ht="16.5" thickTop="1" thickBot="1" x14ac:dyDescent="0.3">
      <c r="E1869" s="62">
        <v>138.1</v>
      </c>
      <c r="H1869" s="62">
        <v>138.1</v>
      </c>
    </row>
    <row r="1870" spans="5:8" ht="16.5" thickTop="1" thickBot="1" x14ac:dyDescent="0.3">
      <c r="E1870" s="62">
        <v>138.1</v>
      </c>
      <c r="H1870" s="62">
        <v>138.1</v>
      </c>
    </row>
    <row r="1871" spans="5:8" ht="16.5" thickTop="1" thickBot="1" x14ac:dyDescent="0.3">
      <c r="E1871" s="62">
        <v>138.1</v>
      </c>
      <c r="H1871" s="62">
        <v>138.1</v>
      </c>
    </row>
    <row r="1872" spans="5:8" ht="16.5" thickTop="1" thickBot="1" x14ac:dyDescent="0.3">
      <c r="E1872" s="62">
        <v>138.1</v>
      </c>
      <c r="H1872" s="62">
        <v>138.1</v>
      </c>
    </row>
    <row r="1873" spans="5:8" ht="16.5" thickTop="1" thickBot="1" x14ac:dyDescent="0.3">
      <c r="E1873" s="62">
        <v>138.1</v>
      </c>
      <c r="H1873" s="62">
        <v>138.1</v>
      </c>
    </row>
    <row r="1874" spans="5:8" ht="16.5" thickTop="1" thickBot="1" x14ac:dyDescent="0.3">
      <c r="E1874" s="62">
        <v>127.25</v>
      </c>
      <c r="H1874" s="62">
        <v>127.25</v>
      </c>
    </row>
    <row r="1875" spans="5:8" ht="16.5" thickTop="1" thickBot="1" x14ac:dyDescent="0.3">
      <c r="E1875" s="62">
        <v>94.69</v>
      </c>
      <c r="H1875" s="62">
        <v>94.69</v>
      </c>
    </row>
    <row r="1876" spans="5:8" ht="16.5" thickTop="1" thickBot="1" x14ac:dyDescent="0.3">
      <c r="E1876" s="62">
        <v>94.69</v>
      </c>
      <c r="H1876" s="62">
        <v>94.69</v>
      </c>
    </row>
    <row r="1877" spans="5:8" ht="16.5" thickTop="1" thickBot="1" x14ac:dyDescent="0.3">
      <c r="E1877" s="62">
        <v>138.1</v>
      </c>
      <c r="H1877" s="62">
        <v>138.1</v>
      </c>
    </row>
    <row r="1878" spans="5:8" ht="16.5" thickTop="1" thickBot="1" x14ac:dyDescent="0.3">
      <c r="E1878" s="62">
        <v>138.1</v>
      </c>
      <c r="H1878" s="62">
        <v>138.1</v>
      </c>
    </row>
    <row r="1879" spans="5:8" ht="16.5" thickTop="1" thickBot="1" x14ac:dyDescent="0.3">
      <c r="E1879" s="62">
        <v>138.1</v>
      </c>
      <c r="H1879" s="62">
        <v>138.1</v>
      </c>
    </row>
    <row r="1880" spans="5:8" ht="16.5" thickTop="1" thickBot="1" x14ac:dyDescent="0.3">
      <c r="E1880" s="62">
        <v>110.97</v>
      </c>
      <c r="H1880" s="62">
        <v>110.97</v>
      </c>
    </row>
    <row r="1881" spans="5:8" ht="16.5" thickTop="1" thickBot="1" x14ac:dyDescent="0.3">
      <c r="E1881" s="62">
        <v>138.1</v>
      </c>
      <c r="H1881" s="62">
        <v>138.1</v>
      </c>
    </row>
    <row r="1882" spans="5:8" ht="16.5" thickTop="1" thickBot="1" x14ac:dyDescent="0.3">
      <c r="E1882" s="62">
        <v>138.1</v>
      </c>
      <c r="H1882" s="62">
        <v>138.1</v>
      </c>
    </row>
    <row r="1883" spans="5:8" ht="16.5" thickTop="1" thickBot="1" x14ac:dyDescent="0.3">
      <c r="E1883" s="62">
        <v>138.1</v>
      </c>
      <c r="H1883" s="62">
        <v>138.1</v>
      </c>
    </row>
    <row r="1884" spans="5:8" ht="16.5" thickTop="1" thickBot="1" x14ac:dyDescent="0.3">
      <c r="E1884" s="62">
        <v>110.97</v>
      </c>
      <c r="H1884" s="62">
        <v>110.97</v>
      </c>
    </row>
    <row r="1885" spans="5:8" ht="16.5" thickTop="1" thickBot="1" x14ac:dyDescent="0.3">
      <c r="E1885" s="62">
        <v>110.97</v>
      </c>
      <c r="H1885" s="62">
        <v>110.97</v>
      </c>
    </row>
    <row r="1886" spans="5:8" ht="16.5" thickTop="1" thickBot="1" x14ac:dyDescent="0.3">
      <c r="E1886" s="62">
        <v>110.97</v>
      </c>
      <c r="H1886" s="62">
        <v>110.97</v>
      </c>
    </row>
    <row r="1887" spans="5:8" ht="16.5" thickTop="1" thickBot="1" x14ac:dyDescent="0.3">
      <c r="E1887" s="62">
        <v>252.03</v>
      </c>
      <c r="H1887" s="62">
        <v>252.03</v>
      </c>
    </row>
    <row r="1888" spans="5:8" ht="16.5" thickTop="1" thickBot="1" x14ac:dyDescent="0.3">
      <c r="E1888" s="62">
        <v>246.6</v>
      </c>
      <c r="H1888" s="62">
        <v>246.6</v>
      </c>
    </row>
    <row r="1889" spans="5:8" ht="16.5" thickTop="1" thickBot="1" x14ac:dyDescent="0.3">
      <c r="E1889" s="62">
        <v>260.16000000000003</v>
      </c>
      <c r="H1889" s="62">
        <v>260.16000000000003</v>
      </c>
    </row>
    <row r="1890" spans="5:8" ht="16.5" thickTop="1" thickBot="1" x14ac:dyDescent="0.3">
      <c r="E1890" s="62">
        <v>260.16000000000003</v>
      </c>
      <c r="H1890" s="62">
        <v>260.16000000000003</v>
      </c>
    </row>
    <row r="1891" spans="5:8" ht="16.5" thickTop="1" thickBot="1" x14ac:dyDescent="0.3">
      <c r="E1891" s="62">
        <v>219.47</v>
      </c>
      <c r="H1891" s="62">
        <v>219.47</v>
      </c>
    </row>
    <row r="1892" spans="5:8" ht="16.5" thickTop="1" thickBot="1" x14ac:dyDescent="0.3">
      <c r="E1892" s="62">
        <v>219.47</v>
      </c>
      <c r="H1892" s="62">
        <v>219.47</v>
      </c>
    </row>
    <row r="1893" spans="5:8" ht="16.5" thickTop="1" thickBot="1" x14ac:dyDescent="0.3">
      <c r="E1893" s="62">
        <v>219.47</v>
      </c>
      <c r="H1893" s="62">
        <v>219.47</v>
      </c>
    </row>
    <row r="1894" spans="5:8" ht="16.5" thickTop="1" thickBot="1" x14ac:dyDescent="0.3">
      <c r="E1894" s="62">
        <v>110.97</v>
      </c>
      <c r="H1894" s="62">
        <v>110.97</v>
      </c>
    </row>
    <row r="1895" spans="5:8" ht="16.5" thickTop="1" thickBot="1" x14ac:dyDescent="0.3">
      <c r="E1895" s="62">
        <v>110.97</v>
      </c>
      <c r="H1895" s="62">
        <v>110.97</v>
      </c>
    </row>
    <row r="1896" spans="5:8" ht="16.5" thickTop="1" thickBot="1" x14ac:dyDescent="0.3">
      <c r="E1896" s="62">
        <v>110.97</v>
      </c>
      <c r="H1896" s="62">
        <v>110.97</v>
      </c>
    </row>
    <row r="1897" spans="5:8" ht="16.5" thickTop="1" thickBot="1" x14ac:dyDescent="0.3">
      <c r="E1897" s="62">
        <v>110.97</v>
      </c>
      <c r="H1897" s="62">
        <v>110.97</v>
      </c>
    </row>
    <row r="1898" spans="5:8" ht="16.5" thickTop="1" thickBot="1" x14ac:dyDescent="0.3">
      <c r="E1898" s="62">
        <v>110.97</v>
      </c>
      <c r="H1898" s="62">
        <v>110.97</v>
      </c>
    </row>
    <row r="1899" spans="5:8" ht="16.5" thickTop="1" thickBot="1" x14ac:dyDescent="0.3">
      <c r="E1899" s="62">
        <v>539.55999999999995</v>
      </c>
      <c r="H1899" s="62">
        <v>539.55999999999995</v>
      </c>
    </row>
    <row r="1900" spans="5:8" ht="16.5" thickTop="1" thickBot="1" x14ac:dyDescent="0.3">
      <c r="E1900" s="62">
        <v>273.73</v>
      </c>
      <c r="H1900" s="62">
        <v>273.73</v>
      </c>
    </row>
    <row r="1901" spans="5:8" ht="16.5" thickTop="1" thickBot="1" x14ac:dyDescent="0.3">
      <c r="E1901" s="62">
        <v>338.83</v>
      </c>
      <c r="H1901" s="62">
        <v>338.83</v>
      </c>
    </row>
    <row r="1902" spans="5:8" ht="16.5" thickTop="1" thickBot="1" x14ac:dyDescent="0.3">
      <c r="E1902" s="62">
        <v>127.25</v>
      </c>
      <c r="H1902" s="62">
        <v>127.25</v>
      </c>
    </row>
    <row r="1903" spans="5:8" ht="16.5" thickTop="1" thickBot="1" x14ac:dyDescent="0.3">
      <c r="E1903" s="62">
        <v>127.25</v>
      </c>
      <c r="H1903" s="62">
        <v>127.25</v>
      </c>
    </row>
    <row r="1904" spans="5:8" ht="16.5" thickTop="1" thickBot="1" x14ac:dyDescent="0.3">
      <c r="E1904" s="62">
        <v>219.47</v>
      </c>
      <c r="H1904" s="62">
        <v>219.47</v>
      </c>
    </row>
    <row r="1905" spans="5:8" ht="16.5" thickTop="1" thickBot="1" x14ac:dyDescent="0.3">
      <c r="E1905" s="62">
        <v>219.47</v>
      </c>
      <c r="H1905" s="62">
        <v>219.47</v>
      </c>
    </row>
    <row r="1906" spans="5:8" ht="16.5" thickTop="1" thickBot="1" x14ac:dyDescent="0.3">
      <c r="E1906" s="62">
        <v>219.47</v>
      </c>
      <c r="H1906" s="62">
        <v>219.47</v>
      </c>
    </row>
    <row r="1907" spans="5:8" ht="16.5" thickTop="1" thickBot="1" x14ac:dyDescent="0.3">
      <c r="E1907" s="62">
        <v>138.1</v>
      </c>
      <c r="H1907" s="62">
        <v>138.1</v>
      </c>
    </row>
    <row r="1908" spans="5:8" ht="16.5" thickTop="1" thickBot="1" x14ac:dyDescent="0.3">
      <c r="E1908" s="62">
        <v>138.1</v>
      </c>
      <c r="H1908" s="62">
        <v>138.1</v>
      </c>
    </row>
    <row r="1909" spans="5:8" ht="16.5" thickTop="1" thickBot="1" x14ac:dyDescent="0.3">
      <c r="E1909" s="62">
        <v>138.1</v>
      </c>
      <c r="H1909" s="62">
        <v>138.1</v>
      </c>
    </row>
    <row r="1910" spans="5:8" ht="16.5" thickTop="1" thickBot="1" x14ac:dyDescent="0.3">
      <c r="E1910" s="62">
        <v>138.1</v>
      </c>
      <c r="H1910" s="62">
        <v>138.1</v>
      </c>
    </row>
    <row r="1911" spans="5:8" ht="16.5" thickTop="1" thickBot="1" x14ac:dyDescent="0.3">
      <c r="E1911" s="62">
        <v>138.1</v>
      </c>
      <c r="H1911" s="62">
        <v>138.1</v>
      </c>
    </row>
    <row r="1912" spans="5:8" ht="16.5" thickTop="1" thickBot="1" x14ac:dyDescent="0.3">
      <c r="E1912" s="62">
        <v>110.97</v>
      </c>
      <c r="H1912" s="62">
        <v>110.97</v>
      </c>
    </row>
    <row r="1913" spans="5:8" ht="16.5" thickTop="1" thickBot="1" x14ac:dyDescent="0.3">
      <c r="E1913" s="62">
        <v>214.05</v>
      </c>
      <c r="H1913" s="62">
        <v>214.05</v>
      </c>
    </row>
    <row r="1914" spans="5:8" ht="16.5" thickTop="1" thickBot="1" x14ac:dyDescent="0.3">
      <c r="E1914" s="62">
        <v>214.05</v>
      </c>
      <c r="H1914" s="62">
        <v>214.05</v>
      </c>
    </row>
    <row r="1915" spans="5:8" ht="16.5" thickTop="1" thickBot="1" x14ac:dyDescent="0.3">
      <c r="E1915" s="62">
        <v>214.05</v>
      </c>
      <c r="H1915" s="62">
        <v>214.05</v>
      </c>
    </row>
    <row r="1916" spans="5:8" ht="16.5" thickTop="1" thickBot="1" x14ac:dyDescent="0.3">
      <c r="E1916" s="62">
        <v>214.05</v>
      </c>
      <c r="H1916" s="62">
        <v>214.05</v>
      </c>
    </row>
    <row r="1917" spans="5:8" ht="16.5" thickTop="1" thickBot="1" x14ac:dyDescent="0.3">
      <c r="E1917" s="62">
        <v>214.05</v>
      </c>
      <c r="H1917" s="62">
        <v>214.05</v>
      </c>
    </row>
    <row r="1918" spans="5:8" ht="16.5" thickTop="1" thickBot="1" x14ac:dyDescent="0.3">
      <c r="E1918" s="62">
        <v>214.05</v>
      </c>
      <c r="H1918" s="62">
        <v>214.05</v>
      </c>
    </row>
    <row r="1919" spans="5:8" ht="16.5" thickTop="1" thickBot="1" x14ac:dyDescent="0.3">
      <c r="E1919" s="62">
        <v>138.1</v>
      </c>
      <c r="H1919" s="62">
        <v>138.1</v>
      </c>
    </row>
    <row r="1920" spans="5:8" ht="16.5" thickTop="1" thickBot="1" x14ac:dyDescent="0.3">
      <c r="E1920" s="62">
        <v>176.07</v>
      </c>
      <c r="H1920" s="62">
        <v>176.07</v>
      </c>
    </row>
    <row r="1921" spans="5:8" ht="16.5" thickTop="1" thickBot="1" x14ac:dyDescent="0.3">
      <c r="E1921" s="62">
        <v>176.07</v>
      </c>
      <c r="H1921" s="62">
        <v>176.07</v>
      </c>
    </row>
    <row r="1922" spans="5:8" ht="16.5" thickTop="1" thickBot="1" x14ac:dyDescent="0.3">
      <c r="E1922" s="62">
        <v>138.1</v>
      </c>
      <c r="H1922" s="62">
        <v>138.1</v>
      </c>
    </row>
    <row r="1923" spans="5:8" ht="16.5" thickTop="1" thickBot="1" x14ac:dyDescent="0.3">
      <c r="E1923" s="62">
        <v>165.22</v>
      </c>
      <c r="H1923" s="62">
        <v>165.22</v>
      </c>
    </row>
    <row r="1924" spans="5:8" ht="16.5" thickTop="1" thickBot="1" x14ac:dyDescent="0.3">
      <c r="E1924" s="62">
        <v>165.22</v>
      </c>
      <c r="H1924" s="62">
        <v>165.22</v>
      </c>
    </row>
    <row r="1925" spans="5:8" ht="16.5" thickTop="1" thickBot="1" x14ac:dyDescent="0.3">
      <c r="E1925" s="62">
        <v>165.22</v>
      </c>
      <c r="H1925" s="62">
        <v>165.22</v>
      </c>
    </row>
    <row r="1926" spans="5:8" ht="16.5" thickTop="1" thickBot="1" x14ac:dyDescent="0.3">
      <c r="E1926" s="62">
        <v>165.22</v>
      </c>
      <c r="H1926" s="62">
        <v>165.22</v>
      </c>
    </row>
    <row r="1927" spans="5:8" ht="16.5" thickTop="1" thickBot="1" x14ac:dyDescent="0.3">
      <c r="E1927" s="62">
        <v>138.1</v>
      </c>
      <c r="H1927" s="62">
        <v>138.1</v>
      </c>
    </row>
    <row r="1928" spans="5:8" ht="16.5" thickTop="1" thickBot="1" x14ac:dyDescent="0.3">
      <c r="E1928" s="62">
        <v>165.22</v>
      </c>
      <c r="H1928" s="62">
        <v>165.22</v>
      </c>
    </row>
    <row r="1929" spans="5:8" ht="16.5" thickTop="1" thickBot="1" x14ac:dyDescent="0.3">
      <c r="E1929" s="62">
        <v>165.22</v>
      </c>
      <c r="H1929" s="62">
        <v>165.22</v>
      </c>
    </row>
    <row r="1930" spans="5:8" ht="16.5" thickTop="1" thickBot="1" x14ac:dyDescent="0.3">
      <c r="E1930" s="62">
        <v>165.22</v>
      </c>
      <c r="H1930" s="62">
        <v>165.22</v>
      </c>
    </row>
    <row r="1931" spans="5:8" ht="16.5" thickTop="1" thickBot="1" x14ac:dyDescent="0.3">
      <c r="E1931" s="62">
        <v>165.22</v>
      </c>
      <c r="H1931" s="62">
        <v>165.22</v>
      </c>
    </row>
    <row r="1932" spans="5:8" ht="16.5" thickTop="1" thickBot="1" x14ac:dyDescent="0.3">
      <c r="E1932" s="62">
        <v>165.22</v>
      </c>
      <c r="H1932" s="62">
        <v>165.22</v>
      </c>
    </row>
    <row r="1933" spans="5:8" ht="16.5" thickTop="1" thickBot="1" x14ac:dyDescent="0.3">
      <c r="E1933" s="62">
        <v>165.22</v>
      </c>
      <c r="H1933" s="62">
        <v>165.22</v>
      </c>
    </row>
    <row r="1934" spans="5:8" ht="16.5" thickTop="1" thickBot="1" x14ac:dyDescent="0.3">
      <c r="E1934" s="62">
        <v>165.22</v>
      </c>
      <c r="H1934" s="62">
        <v>165.22</v>
      </c>
    </row>
    <row r="1935" spans="5:8" ht="16.5" thickTop="1" thickBot="1" x14ac:dyDescent="0.3">
      <c r="E1935" s="62">
        <v>165.22</v>
      </c>
      <c r="H1935" s="62">
        <v>165.22</v>
      </c>
    </row>
    <row r="1936" spans="5:8" ht="16.5" thickTop="1" thickBot="1" x14ac:dyDescent="0.3">
      <c r="E1936" s="62">
        <v>165.22</v>
      </c>
      <c r="H1936" s="62">
        <v>165.22</v>
      </c>
    </row>
    <row r="1937" spans="5:8" ht="16.5" thickTop="1" thickBot="1" x14ac:dyDescent="0.3">
      <c r="E1937" s="62">
        <v>165.22</v>
      </c>
      <c r="H1937" s="62">
        <v>165.22</v>
      </c>
    </row>
    <row r="1938" spans="5:8" ht="16.5" thickTop="1" thickBot="1" x14ac:dyDescent="0.3">
      <c r="E1938" s="62">
        <v>165.22</v>
      </c>
      <c r="H1938" s="62">
        <v>165.22</v>
      </c>
    </row>
    <row r="1939" spans="5:8" ht="16.5" thickTop="1" thickBot="1" x14ac:dyDescent="0.3">
      <c r="E1939" s="62">
        <v>165.22</v>
      </c>
      <c r="H1939" s="62">
        <v>165.22</v>
      </c>
    </row>
    <row r="1940" spans="5:8" ht="16.5" thickTop="1" thickBot="1" x14ac:dyDescent="0.3">
      <c r="E1940" s="62">
        <v>165.22</v>
      </c>
      <c r="H1940" s="62">
        <v>165.22</v>
      </c>
    </row>
    <row r="1941" spans="5:8" ht="16.5" thickTop="1" thickBot="1" x14ac:dyDescent="0.3">
      <c r="E1941" s="62">
        <v>176.07</v>
      </c>
      <c r="H1941" s="62">
        <v>176.07</v>
      </c>
    </row>
    <row r="1942" spans="5:8" ht="16.5" thickTop="1" thickBot="1" x14ac:dyDescent="0.3">
      <c r="E1942" s="62">
        <v>176.07</v>
      </c>
      <c r="H1942" s="62">
        <v>176.07</v>
      </c>
    </row>
    <row r="1943" spans="5:8" ht="16.5" thickTop="1" thickBot="1" x14ac:dyDescent="0.3">
      <c r="E1943" s="62">
        <v>176.07</v>
      </c>
      <c r="H1943" s="62">
        <v>176.07</v>
      </c>
    </row>
    <row r="1944" spans="5:8" ht="16.5" thickTop="1" thickBot="1" x14ac:dyDescent="0.3">
      <c r="E1944" s="62">
        <v>176.07</v>
      </c>
      <c r="H1944" s="62">
        <v>176.07</v>
      </c>
    </row>
    <row r="1945" spans="5:8" ht="16.5" thickTop="1" thickBot="1" x14ac:dyDescent="0.3">
      <c r="E1945" s="62">
        <v>176.07</v>
      </c>
      <c r="H1945" s="62">
        <v>176.07</v>
      </c>
    </row>
    <row r="1946" spans="5:8" ht="16.5" thickTop="1" thickBot="1" x14ac:dyDescent="0.3">
      <c r="E1946" s="62">
        <v>176.07</v>
      </c>
      <c r="H1946" s="62">
        <v>176.07</v>
      </c>
    </row>
    <row r="1947" spans="5:8" ht="16.5" thickTop="1" thickBot="1" x14ac:dyDescent="0.3">
      <c r="E1947" s="62">
        <v>176.07</v>
      </c>
      <c r="H1947" s="62">
        <v>176.07</v>
      </c>
    </row>
    <row r="1948" spans="5:8" ht="16.5" thickTop="1" thickBot="1" x14ac:dyDescent="0.3">
      <c r="E1948" s="62">
        <v>176.07</v>
      </c>
      <c r="H1948" s="62">
        <v>176.07</v>
      </c>
    </row>
    <row r="1949" spans="5:8" ht="16.5" thickTop="1" thickBot="1" x14ac:dyDescent="0.3">
      <c r="E1949" s="62">
        <v>176.07</v>
      </c>
      <c r="H1949" s="62">
        <v>176.07</v>
      </c>
    </row>
    <row r="1950" spans="5:8" ht="16.5" thickTop="1" thickBot="1" x14ac:dyDescent="0.3">
      <c r="E1950" s="62">
        <v>176.07</v>
      </c>
      <c r="H1950" s="62">
        <v>176.07</v>
      </c>
    </row>
    <row r="1951" spans="5:8" ht="16.5" thickTop="1" thickBot="1" x14ac:dyDescent="0.3">
      <c r="E1951" s="62">
        <v>176.07</v>
      </c>
      <c r="H1951" s="62">
        <v>176.07</v>
      </c>
    </row>
    <row r="1952" spans="5:8" ht="16.5" thickTop="1" thickBot="1" x14ac:dyDescent="0.3">
      <c r="E1952" s="62">
        <v>176.07</v>
      </c>
      <c r="H1952" s="62">
        <v>176.07</v>
      </c>
    </row>
    <row r="1953" spans="5:8" ht="16.5" thickTop="1" thickBot="1" x14ac:dyDescent="0.3">
      <c r="E1953" s="62">
        <v>176.07</v>
      </c>
      <c r="H1953" s="62">
        <v>176.07</v>
      </c>
    </row>
    <row r="1954" spans="5:8" ht="16.5" thickTop="1" thickBot="1" x14ac:dyDescent="0.3">
      <c r="E1954" s="62">
        <v>132.66999999999999</v>
      </c>
      <c r="H1954" s="62">
        <v>132.66999999999999</v>
      </c>
    </row>
    <row r="1955" spans="5:8" ht="16.5" thickTop="1" thickBot="1" x14ac:dyDescent="0.3">
      <c r="E1955" s="62">
        <v>132.66999999999999</v>
      </c>
      <c r="H1955" s="62">
        <v>132.66999999999999</v>
      </c>
    </row>
    <row r="1956" spans="5:8" ht="16.5" thickTop="1" thickBot="1" x14ac:dyDescent="0.3">
      <c r="E1956" s="62">
        <v>132.66999999999999</v>
      </c>
      <c r="H1956" s="62">
        <v>132.66999999999999</v>
      </c>
    </row>
    <row r="1957" spans="5:8" ht="16.5" thickTop="1" thickBot="1" x14ac:dyDescent="0.3">
      <c r="E1957" s="62">
        <v>132.66999999999999</v>
      </c>
      <c r="H1957" s="62">
        <v>132.66999999999999</v>
      </c>
    </row>
    <row r="1958" spans="5:8" ht="16.5" thickTop="1" thickBot="1" x14ac:dyDescent="0.3">
      <c r="E1958" s="62">
        <v>132.66999999999999</v>
      </c>
      <c r="H1958" s="62">
        <v>132.66999999999999</v>
      </c>
    </row>
    <row r="1959" spans="5:8" ht="16.5" thickTop="1" thickBot="1" x14ac:dyDescent="0.3">
      <c r="E1959" s="62">
        <v>138.1</v>
      </c>
      <c r="H1959" s="62">
        <v>138.1</v>
      </c>
    </row>
    <row r="1960" spans="5:8" ht="16.5" thickTop="1" thickBot="1" x14ac:dyDescent="0.3">
      <c r="E1960" s="62">
        <v>138.1</v>
      </c>
      <c r="H1960" s="62">
        <v>138.1</v>
      </c>
    </row>
    <row r="1961" spans="5:8" ht="16.5" thickTop="1" thickBot="1" x14ac:dyDescent="0.3">
      <c r="E1961" s="62">
        <v>165.22</v>
      </c>
      <c r="H1961" s="62">
        <v>165.22</v>
      </c>
    </row>
    <row r="1962" spans="5:8" ht="16.5" thickTop="1" thickBot="1" x14ac:dyDescent="0.3">
      <c r="E1962" s="62">
        <v>165.22</v>
      </c>
      <c r="H1962" s="62">
        <v>165.22</v>
      </c>
    </row>
    <row r="1963" spans="5:8" ht="16.5" thickTop="1" thickBot="1" x14ac:dyDescent="0.3">
      <c r="E1963" s="62">
        <v>165.22</v>
      </c>
      <c r="H1963" s="62">
        <v>165.22</v>
      </c>
    </row>
    <row r="1964" spans="5:8" ht="16.5" thickTop="1" thickBot="1" x14ac:dyDescent="0.3">
      <c r="E1964" s="62">
        <v>165.22</v>
      </c>
      <c r="H1964" s="62">
        <v>165.22</v>
      </c>
    </row>
    <row r="1965" spans="5:8" ht="16.5" thickTop="1" thickBot="1" x14ac:dyDescent="0.3">
      <c r="E1965" s="62">
        <v>165.22</v>
      </c>
      <c r="H1965" s="62">
        <v>165.22</v>
      </c>
    </row>
    <row r="1966" spans="5:8" ht="16.5" thickTop="1" thickBot="1" x14ac:dyDescent="0.3">
      <c r="E1966" s="62">
        <v>165.22</v>
      </c>
      <c r="H1966" s="62">
        <v>165.22</v>
      </c>
    </row>
    <row r="1967" spans="5:8" ht="16.5" thickTop="1" thickBot="1" x14ac:dyDescent="0.3">
      <c r="E1967" s="62">
        <v>165.22</v>
      </c>
      <c r="H1967" s="62">
        <v>165.22</v>
      </c>
    </row>
    <row r="1968" spans="5:8" ht="16.5" thickTop="1" thickBot="1" x14ac:dyDescent="0.3">
      <c r="E1968" s="62">
        <v>165.22</v>
      </c>
      <c r="H1968" s="62">
        <v>165.22</v>
      </c>
    </row>
    <row r="1969" spans="5:8" ht="16.5" thickTop="1" thickBot="1" x14ac:dyDescent="0.3">
      <c r="E1969" s="62">
        <v>165.22</v>
      </c>
      <c r="H1969" s="62">
        <v>165.22</v>
      </c>
    </row>
    <row r="1970" spans="5:8" ht="16.5" thickTop="1" thickBot="1" x14ac:dyDescent="0.3">
      <c r="E1970" s="62">
        <v>176.07</v>
      </c>
      <c r="H1970" s="62">
        <v>176.07</v>
      </c>
    </row>
    <row r="1971" spans="5:8" ht="16.5" thickTop="1" thickBot="1" x14ac:dyDescent="0.3">
      <c r="E1971" s="62">
        <v>176.07</v>
      </c>
      <c r="H1971" s="62">
        <v>176.07</v>
      </c>
    </row>
    <row r="1972" spans="5:8" ht="16.5" thickTop="1" thickBot="1" x14ac:dyDescent="0.3">
      <c r="E1972" s="62">
        <v>132.66999999999999</v>
      </c>
      <c r="H1972" s="62">
        <v>132.66999999999999</v>
      </c>
    </row>
    <row r="1973" spans="5:8" ht="16.5" thickTop="1" thickBot="1" x14ac:dyDescent="0.3">
      <c r="E1973" s="62">
        <v>127.25</v>
      </c>
      <c r="H1973" s="62">
        <v>127.25</v>
      </c>
    </row>
    <row r="1974" spans="5:8" ht="16.5" thickTop="1" thickBot="1" x14ac:dyDescent="0.3">
      <c r="E1974" s="62">
        <v>127.25</v>
      </c>
      <c r="H1974" s="62">
        <v>127.25</v>
      </c>
    </row>
    <row r="1975" spans="5:8" ht="16.5" thickTop="1" thickBot="1" x14ac:dyDescent="0.3">
      <c r="E1975" s="62">
        <v>127.25</v>
      </c>
      <c r="H1975" s="62">
        <v>127.25</v>
      </c>
    </row>
    <row r="1976" spans="5:8" ht="16.5" thickTop="1" thickBot="1" x14ac:dyDescent="0.3">
      <c r="E1976" s="62">
        <v>127.25</v>
      </c>
      <c r="H1976" s="62">
        <v>127.25</v>
      </c>
    </row>
    <row r="1977" spans="5:8" ht="16.5" thickTop="1" thickBot="1" x14ac:dyDescent="0.3">
      <c r="E1977" s="62">
        <v>127.25</v>
      </c>
      <c r="H1977" s="62">
        <v>127.25</v>
      </c>
    </row>
    <row r="1978" spans="5:8" ht="16.5" thickTop="1" thickBot="1" x14ac:dyDescent="0.3">
      <c r="E1978" s="62">
        <v>127.25</v>
      </c>
      <c r="H1978" s="62">
        <v>127.25</v>
      </c>
    </row>
    <row r="1979" spans="5:8" ht="16.5" thickTop="1" thickBot="1" x14ac:dyDescent="0.3">
      <c r="E1979" s="62">
        <v>436.48</v>
      </c>
      <c r="H1979" s="62">
        <v>436.48</v>
      </c>
    </row>
    <row r="1980" spans="5:8" ht="16.5" thickTop="1" thickBot="1" x14ac:dyDescent="0.3">
      <c r="E1980" s="62">
        <v>436.48</v>
      </c>
      <c r="H1980" s="62">
        <v>436.48</v>
      </c>
    </row>
    <row r="1981" spans="5:8" ht="16.5" thickTop="1" thickBot="1" x14ac:dyDescent="0.3">
      <c r="E1981" s="62">
        <v>436.48</v>
      </c>
      <c r="H1981" s="62">
        <v>436.48</v>
      </c>
    </row>
    <row r="1982" spans="5:8" ht="16.5" thickTop="1" thickBot="1" x14ac:dyDescent="0.3">
      <c r="E1982" s="62">
        <v>436.48</v>
      </c>
      <c r="H1982" s="62">
        <v>436.48</v>
      </c>
    </row>
    <row r="1983" spans="5:8" ht="16.5" thickTop="1" thickBot="1" x14ac:dyDescent="0.3">
      <c r="E1983" s="62">
        <v>436.48</v>
      </c>
      <c r="H1983" s="62">
        <v>436.48</v>
      </c>
    </row>
    <row r="1984" spans="5:8" ht="16.5" thickTop="1" thickBot="1" x14ac:dyDescent="0.3">
      <c r="E1984" s="62">
        <v>59.43</v>
      </c>
      <c r="H1984" s="62">
        <v>59.43</v>
      </c>
    </row>
    <row r="1985" spans="5:8" ht="16.5" thickTop="1" thickBot="1" x14ac:dyDescent="0.3">
      <c r="E1985" s="62">
        <v>72.989999999999995</v>
      </c>
      <c r="H1985" s="62">
        <v>72.989999999999995</v>
      </c>
    </row>
    <row r="1986" spans="5:8" ht="16.5" thickTop="1" thickBot="1" x14ac:dyDescent="0.3">
      <c r="E1986" s="62">
        <v>67.569999999999993</v>
      </c>
      <c r="H1986" s="62">
        <v>67.569999999999993</v>
      </c>
    </row>
    <row r="1987" spans="5:8" ht="16.5" thickTop="1" thickBot="1" x14ac:dyDescent="0.3">
      <c r="E1987" s="62">
        <v>67.569999999999993</v>
      </c>
      <c r="H1987" s="62">
        <v>67.569999999999993</v>
      </c>
    </row>
    <row r="1988" spans="5:8" ht="16.5" thickTop="1" thickBot="1" x14ac:dyDescent="0.3">
      <c r="E1988" s="62">
        <v>35.020000000000003</v>
      </c>
      <c r="H1988" s="62">
        <v>35.020000000000003</v>
      </c>
    </row>
    <row r="1989" spans="5:8" ht="16.5" thickTop="1" thickBot="1" x14ac:dyDescent="0.3">
      <c r="E1989" s="62">
        <v>64.86</v>
      </c>
      <c r="H1989" s="62">
        <v>64.86</v>
      </c>
    </row>
    <row r="1990" spans="5:8" ht="16.5" thickTop="1" thickBot="1" x14ac:dyDescent="0.3">
      <c r="E1990" s="62">
        <v>64.86</v>
      </c>
      <c r="H1990" s="62">
        <v>64.86</v>
      </c>
    </row>
    <row r="1991" spans="5:8" ht="16.5" thickTop="1" thickBot="1" x14ac:dyDescent="0.3">
      <c r="E1991" s="62">
        <v>72.989999999999995</v>
      </c>
      <c r="H1991" s="62">
        <v>72.989999999999995</v>
      </c>
    </row>
    <row r="1992" spans="5:8" ht="16.5" thickTop="1" thickBot="1" x14ac:dyDescent="0.3">
      <c r="E1992" s="62">
        <v>56.72</v>
      </c>
      <c r="H1992" s="62">
        <v>56.72</v>
      </c>
    </row>
    <row r="1993" spans="5:8" ht="16.5" thickTop="1" thickBot="1" x14ac:dyDescent="0.3">
      <c r="E1993" s="62">
        <v>64.86</v>
      </c>
      <c r="H1993" s="62">
        <v>64.86</v>
      </c>
    </row>
    <row r="1994" spans="5:8" ht="16.5" thickTop="1" thickBot="1" x14ac:dyDescent="0.3">
      <c r="E1994" s="62">
        <v>45.87</v>
      </c>
      <c r="H1994" s="62">
        <v>45.87</v>
      </c>
    </row>
    <row r="1995" spans="5:8" ht="16.5" thickTop="1" thickBot="1" x14ac:dyDescent="0.3">
      <c r="E1995" s="62">
        <v>35.020000000000003</v>
      </c>
      <c r="H1995" s="62">
        <v>35.020000000000003</v>
      </c>
    </row>
    <row r="1996" spans="5:8" ht="16.5" thickTop="1" thickBot="1" x14ac:dyDescent="0.3">
      <c r="E1996" s="62">
        <v>72.989999999999995</v>
      </c>
      <c r="H1996" s="62">
        <v>72.989999999999995</v>
      </c>
    </row>
    <row r="1997" spans="5:8" ht="16.5" thickTop="1" thickBot="1" x14ac:dyDescent="0.3">
      <c r="E1997" s="62">
        <v>35.020000000000003</v>
      </c>
      <c r="H1997" s="62">
        <v>35.020000000000003</v>
      </c>
    </row>
    <row r="1998" spans="5:8" ht="16.5" thickTop="1" thickBot="1" x14ac:dyDescent="0.3">
      <c r="E1998" s="62">
        <v>67.569999999999993</v>
      </c>
      <c r="H1998" s="62">
        <v>67.569999999999993</v>
      </c>
    </row>
    <row r="1999" spans="5:8" ht="16.5" thickTop="1" thickBot="1" x14ac:dyDescent="0.3">
      <c r="E1999" s="62">
        <v>72.989999999999995</v>
      </c>
      <c r="H1999" s="62">
        <v>72.989999999999995</v>
      </c>
    </row>
    <row r="2000" spans="5:8" ht="16.5" thickTop="1" thickBot="1" x14ac:dyDescent="0.3">
      <c r="E2000" s="62">
        <v>62.14</v>
      </c>
      <c r="H2000" s="62">
        <v>62.14</v>
      </c>
    </row>
    <row r="2001" spans="5:8" ht="16.5" thickTop="1" thickBot="1" x14ac:dyDescent="0.3">
      <c r="E2001" s="62">
        <v>78.42</v>
      </c>
      <c r="H2001" s="62">
        <v>78.42</v>
      </c>
    </row>
    <row r="2002" spans="5:8" ht="16.5" thickTop="1" thickBot="1" x14ac:dyDescent="0.3">
      <c r="E2002" s="62">
        <v>35.020000000000003</v>
      </c>
      <c r="H2002" s="62">
        <v>35.020000000000003</v>
      </c>
    </row>
    <row r="2003" spans="5:8" ht="16.5" thickTop="1" thickBot="1" x14ac:dyDescent="0.3">
      <c r="E2003" s="62">
        <v>78.42</v>
      </c>
      <c r="H2003" s="62">
        <v>78.42</v>
      </c>
    </row>
    <row r="2004" spans="5:8" ht="16.5" thickTop="1" thickBot="1" x14ac:dyDescent="0.3">
      <c r="E2004" s="62">
        <v>35.020000000000003</v>
      </c>
      <c r="H2004" s="62">
        <v>35.020000000000003</v>
      </c>
    </row>
    <row r="2005" spans="5:8" ht="16.5" thickTop="1" thickBot="1" x14ac:dyDescent="0.3">
      <c r="E2005" s="62">
        <v>78.42</v>
      </c>
      <c r="H2005" s="62">
        <v>78.42</v>
      </c>
    </row>
    <row r="2006" spans="5:8" ht="16.5" thickTop="1" thickBot="1" x14ac:dyDescent="0.3">
      <c r="E2006" s="62">
        <v>13.26</v>
      </c>
      <c r="H2006" s="62">
        <v>13.26</v>
      </c>
    </row>
    <row r="2007" spans="5:8" ht="16.5" thickTop="1" thickBot="1" x14ac:dyDescent="0.3">
      <c r="E2007" s="62">
        <v>72.989999999999995</v>
      </c>
      <c r="H2007" s="62">
        <v>72.989999999999995</v>
      </c>
    </row>
    <row r="2008" spans="5:8" ht="16.5" thickTop="1" thickBot="1" x14ac:dyDescent="0.3">
      <c r="E2008" s="62">
        <v>29.59</v>
      </c>
      <c r="H2008" s="62">
        <v>29.59</v>
      </c>
    </row>
    <row r="2009" spans="5:8" ht="16.5" thickTop="1" thickBot="1" x14ac:dyDescent="0.3">
      <c r="E2009" s="62">
        <v>70.28</v>
      </c>
      <c r="H2009" s="62">
        <v>70.28</v>
      </c>
    </row>
    <row r="2010" spans="5:8" ht="16.5" thickTop="1" thickBot="1" x14ac:dyDescent="0.3">
      <c r="E2010" s="62">
        <v>72.989999999999995</v>
      </c>
      <c r="H2010" s="62">
        <v>72.989999999999995</v>
      </c>
    </row>
    <row r="2011" spans="5:8" ht="16.5" thickTop="1" thickBot="1" x14ac:dyDescent="0.3">
      <c r="E2011" s="62">
        <v>35.020000000000003</v>
      </c>
      <c r="H2011" s="62">
        <v>35.020000000000003</v>
      </c>
    </row>
    <row r="2012" spans="5:8" ht="16.5" thickTop="1" thickBot="1" x14ac:dyDescent="0.3">
      <c r="E2012" s="62">
        <v>64.86</v>
      </c>
      <c r="H2012" s="62">
        <v>64.86</v>
      </c>
    </row>
    <row r="2013" spans="5:8" ht="16.5" thickTop="1" thickBot="1" x14ac:dyDescent="0.3">
      <c r="E2013" s="62">
        <v>35.020000000000003</v>
      </c>
      <c r="H2013" s="62">
        <v>35.020000000000003</v>
      </c>
    </row>
    <row r="2014" spans="5:8" ht="16.5" thickTop="1" thickBot="1" x14ac:dyDescent="0.3">
      <c r="E2014" s="62">
        <v>64.86</v>
      </c>
      <c r="H2014" s="62">
        <v>64.86</v>
      </c>
    </row>
    <row r="2015" spans="5:8" ht="16.5" thickTop="1" thickBot="1" x14ac:dyDescent="0.3">
      <c r="E2015" s="62">
        <v>67.569999999999993</v>
      </c>
      <c r="H2015" s="62">
        <v>67.569999999999993</v>
      </c>
    </row>
    <row r="2016" spans="5:8" ht="16.5" thickTop="1" thickBot="1" x14ac:dyDescent="0.3">
      <c r="E2016" s="62">
        <v>72.989999999999995</v>
      </c>
      <c r="H2016" s="62">
        <v>72.989999999999995</v>
      </c>
    </row>
    <row r="2017" spans="5:8" ht="16.5" thickTop="1" thickBot="1" x14ac:dyDescent="0.3">
      <c r="E2017" s="62">
        <v>262.88</v>
      </c>
      <c r="H2017" s="62">
        <v>262.88</v>
      </c>
    </row>
    <row r="2018" spans="5:8" ht="16.5" thickTop="1" thickBot="1" x14ac:dyDescent="0.3">
      <c r="E2018" s="62">
        <v>200.49</v>
      </c>
      <c r="H2018" s="62">
        <v>200.49</v>
      </c>
    </row>
    <row r="2019" spans="5:8" ht="16.5" thickTop="1" thickBot="1" x14ac:dyDescent="0.3">
      <c r="E2019" s="62">
        <v>200.49</v>
      </c>
      <c r="H2019" s="62">
        <v>200.49</v>
      </c>
    </row>
    <row r="2020" spans="5:8" ht="16.5" thickTop="1" thickBot="1" x14ac:dyDescent="0.3">
      <c r="E2020" s="62">
        <v>262.88</v>
      </c>
      <c r="H2020" s="62">
        <v>262.88</v>
      </c>
    </row>
    <row r="2021" spans="5:8" ht="16.5" thickTop="1" thickBot="1" x14ac:dyDescent="0.3">
      <c r="E2021" s="62">
        <v>197.77</v>
      </c>
      <c r="H2021" s="62">
        <v>197.77</v>
      </c>
    </row>
    <row r="2022" spans="5:8" ht="16.5" thickTop="1" thickBot="1" x14ac:dyDescent="0.3">
      <c r="E2022" s="62">
        <v>306.27999999999997</v>
      </c>
      <c r="H2022" s="62">
        <v>306.27999999999997</v>
      </c>
    </row>
    <row r="2023" spans="5:8" ht="16.5" thickTop="1" thickBot="1" x14ac:dyDescent="0.3">
      <c r="E2023" s="62">
        <v>186.92</v>
      </c>
      <c r="H2023" s="62">
        <v>186.92</v>
      </c>
    </row>
    <row r="2024" spans="5:8" ht="16.5" thickTop="1" thickBot="1" x14ac:dyDescent="0.3">
      <c r="E2024" s="62">
        <v>208.62</v>
      </c>
      <c r="H2024" s="62">
        <v>208.62</v>
      </c>
    </row>
    <row r="2025" spans="5:8" ht="16.5" thickTop="1" thickBot="1" x14ac:dyDescent="0.3">
      <c r="E2025" s="62">
        <v>200.49</v>
      </c>
      <c r="H2025" s="62">
        <v>200.49</v>
      </c>
    </row>
    <row r="2026" spans="5:8" ht="16.5" thickTop="1" thickBot="1" x14ac:dyDescent="0.3">
      <c r="E2026" s="62">
        <v>32.299999999999997</v>
      </c>
      <c r="H2026" s="62">
        <v>32.299999999999997</v>
      </c>
    </row>
    <row r="2027" spans="5:8" ht="16.5" thickTop="1" thickBot="1" x14ac:dyDescent="0.3">
      <c r="E2027" s="62">
        <v>32.299999999999997</v>
      </c>
      <c r="H2027" s="62">
        <v>32.299999999999997</v>
      </c>
    </row>
    <row r="2028" spans="5:8" ht="16.5" thickTop="1" thickBot="1" x14ac:dyDescent="0.3">
      <c r="E2028" s="62">
        <v>28.24</v>
      </c>
      <c r="H2028" s="62">
        <v>28.24</v>
      </c>
    </row>
    <row r="2029" spans="5:8" ht="16.5" thickTop="1" thickBot="1" x14ac:dyDescent="0.3">
      <c r="E2029" s="62">
        <v>28.24</v>
      </c>
      <c r="H2029" s="62">
        <v>28.24</v>
      </c>
    </row>
    <row r="2030" spans="5:8" ht="16.5" thickTop="1" thickBot="1" x14ac:dyDescent="0.3">
      <c r="E2030" s="62">
        <v>24.17</v>
      </c>
      <c r="H2030" s="62">
        <v>24.17</v>
      </c>
    </row>
    <row r="2031" spans="5:8" ht="16.5" thickTop="1" thickBot="1" x14ac:dyDescent="0.3">
      <c r="E2031" s="62">
        <v>24.17</v>
      </c>
      <c r="H2031" s="62">
        <v>24.17</v>
      </c>
    </row>
    <row r="2032" spans="5:8" ht="16.5" thickTop="1" thickBot="1" x14ac:dyDescent="0.3">
      <c r="E2032" s="62">
        <v>24.17</v>
      </c>
      <c r="H2032" s="62">
        <v>24.17</v>
      </c>
    </row>
    <row r="2033" spans="5:8" ht="16.5" thickTop="1" thickBot="1" x14ac:dyDescent="0.3">
      <c r="E2033" s="62">
        <v>24.17</v>
      </c>
      <c r="H2033" s="62">
        <v>24.17</v>
      </c>
    </row>
    <row r="2034" spans="5:8" ht="16.5" thickTop="1" thickBot="1" x14ac:dyDescent="0.3">
      <c r="E2034" s="62">
        <v>35.020000000000003</v>
      </c>
      <c r="H2034" s="62">
        <v>35.020000000000003</v>
      </c>
    </row>
    <row r="2035" spans="5:8" ht="16.5" thickTop="1" thickBot="1" x14ac:dyDescent="0.3">
      <c r="E2035" s="62">
        <v>16.03</v>
      </c>
      <c r="H2035" s="62">
        <v>16.03</v>
      </c>
    </row>
    <row r="2036" spans="5:8" ht="16.5" thickTop="1" thickBot="1" x14ac:dyDescent="0.3">
      <c r="E2036" s="62">
        <v>23.08</v>
      </c>
      <c r="H2036" s="62">
        <v>23.08</v>
      </c>
    </row>
    <row r="2037" spans="5:8" ht="16.5" thickTop="1" thickBot="1" x14ac:dyDescent="0.3">
      <c r="E2037" s="62">
        <v>16.03</v>
      </c>
      <c r="H2037" s="62">
        <v>16.03</v>
      </c>
    </row>
    <row r="2038" spans="5:8" ht="16.5" thickTop="1" thickBot="1" x14ac:dyDescent="0.3">
      <c r="E2038" s="62">
        <v>12.77</v>
      </c>
      <c r="H2038" s="62">
        <v>12.77</v>
      </c>
    </row>
    <row r="2039" spans="5:8" ht="16.5" thickTop="1" thickBot="1" x14ac:dyDescent="0.3">
      <c r="E2039" s="62">
        <v>12.77</v>
      </c>
      <c r="H2039" s="62">
        <v>12.77</v>
      </c>
    </row>
    <row r="2040" spans="5:8" ht="16.5" thickTop="1" thickBot="1" x14ac:dyDescent="0.3">
      <c r="E2040" s="62">
        <v>12.23</v>
      </c>
      <c r="H2040" s="62">
        <v>12.23</v>
      </c>
    </row>
    <row r="2041" spans="5:8" ht="16.5" thickTop="1" thickBot="1" x14ac:dyDescent="0.3">
      <c r="E2041" s="62">
        <v>16.03</v>
      </c>
      <c r="H2041" s="62">
        <v>16.03</v>
      </c>
    </row>
    <row r="2042" spans="5:8" ht="16.5" thickTop="1" thickBot="1" x14ac:dyDescent="0.3">
      <c r="E2042" s="62">
        <v>14.4</v>
      </c>
      <c r="H2042" s="62">
        <v>14.4</v>
      </c>
    </row>
    <row r="2043" spans="5:8" ht="16.5" thickTop="1" thickBot="1" x14ac:dyDescent="0.3">
      <c r="E2043" s="62">
        <v>14.4</v>
      </c>
      <c r="H2043" s="62">
        <v>14.4</v>
      </c>
    </row>
    <row r="2044" spans="5:8" ht="16.5" thickTop="1" thickBot="1" x14ac:dyDescent="0.3">
      <c r="E2044" s="62">
        <v>14.4</v>
      </c>
      <c r="H2044" s="62">
        <v>14.4</v>
      </c>
    </row>
    <row r="2045" spans="5:8" ht="16.5" thickTop="1" thickBot="1" x14ac:dyDescent="0.3">
      <c r="E2045" s="62">
        <v>14.4</v>
      </c>
      <c r="H2045" s="62">
        <v>14.4</v>
      </c>
    </row>
    <row r="2046" spans="5:8" ht="16.5" thickTop="1" thickBot="1" x14ac:dyDescent="0.3">
      <c r="E2046" s="62">
        <v>14.4</v>
      </c>
      <c r="H2046" s="62">
        <v>14.4</v>
      </c>
    </row>
    <row r="2047" spans="5:8" ht="16.5" thickTop="1" thickBot="1" x14ac:dyDescent="0.3">
      <c r="E2047" s="62">
        <v>18.739999999999998</v>
      </c>
      <c r="H2047" s="62">
        <v>18.739999999999998</v>
      </c>
    </row>
    <row r="2048" spans="5:8" ht="16.5" thickTop="1" thickBot="1" x14ac:dyDescent="0.3">
      <c r="E2048" s="62">
        <v>18.739999999999998</v>
      </c>
      <c r="H2048" s="62">
        <v>18.739999999999998</v>
      </c>
    </row>
    <row r="2049" spans="5:8" ht="16.5" thickTop="1" thickBot="1" x14ac:dyDescent="0.3">
      <c r="E2049" s="62">
        <v>24.17</v>
      </c>
      <c r="H2049" s="62">
        <v>24.17</v>
      </c>
    </row>
    <row r="2050" spans="5:8" ht="16.5" thickTop="1" thickBot="1" x14ac:dyDescent="0.3">
      <c r="E2050" s="62">
        <v>14.94</v>
      </c>
      <c r="H2050" s="62">
        <v>14.94</v>
      </c>
    </row>
    <row r="2051" spans="5:8" ht="16.5" thickTop="1" thickBot="1" x14ac:dyDescent="0.3">
      <c r="E2051" s="62">
        <v>14.94</v>
      </c>
      <c r="H2051" s="62">
        <v>14.94</v>
      </c>
    </row>
    <row r="2052" spans="5:8" ht="16.5" thickTop="1" thickBot="1" x14ac:dyDescent="0.3">
      <c r="E2052" s="62">
        <v>14.94</v>
      </c>
      <c r="H2052" s="62">
        <v>14.94</v>
      </c>
    </row>
    <row r="2053" spans="5:8" ht="16.5" thickTop="1" thickBot="1" x14ac:dyDescent="0.3">
      <c r="E2053" s="62">
        <v>14.94</v>
      </c>
      <c r="H2053" s="62">
        <v>14.94</v>
      </c>
    </row>
    <row r="2054" spans="5:8" ht="16.5" thickTop="1" thickBot="1" x14ac:dyDescent="0.3">
      <c r="E2054" s="62">
        <v>14.94</v>
      </c>
      <c r="H2054" s="62">
        <v>14.94</v>
      </c>
    </row>
    <row r="2055" spans="5:8" ht="16.5" thickTop="1" thickBot="1" x14ac:dyDescent="0.3">
      <c r="E2055" s="62">
        <v>14.94</v>
      </c>
      <c r="H2055" s="62">
        <v>14.94</v>
      </c>
    </row>
    <row r="2056" spans="5:8" ht="16.5" thickTop="1" thickBot="1" x14ac:dyDescent="0.3">
      <c r="E2056" s="62">
        <v>14.94</v>
      </c>
      <c r="H2056" s="62">
        <v>14.94</v>
      </c>
    </row>
    <row r="2057" spans="5:8" ht="16.5" thickTop="1" thickBot="1" x14ac:dyDescent="0.3">
      <c r="E2057" s="62">
        <v>14.94</v>
      </c>
      <c r="H2057" s="62">
        <v>14.94</v>
      </c>
    </row>
    <row r="2058" spans="5:8" ht="16.5" thickTop="1" thickBot="1" x14ac:dyDescent="0.3">
      <c r="E2058" s="62">
        <v>14.94</v>
      </c>
      <c r="H2058" s="62">
        <v>14.94</v>
      </c>
    </row>
    <row r="2059" spans="5:8" ht="16.5" thickTop="1" thickBot="1" x14ac:dyDescent="0.3">
      <c r="E2059" s="62">
        <v>14.94</v>
      </c>
      <c r="H2059" s="62">
        <v>14.94</v>
      </c>
    </row>
    <row r="2060" spans="5:8" ht="16.5" thickTop="1" thickBot="1" x14ac:dyDescent="0.3">
      <c r="E2060" s="62">
        <v>14.94</v>
      </c>
      <c r="H2060" s="62">
        <v>14.94</v>
      </c>
    </row>
    <row r="2061" spans="5:8" ht="16.5" thickTop="1" thickBot="1" x14ac:dyDescent="0.3">
      <c r="E2061" s="62">
        <v>14.94</v>
      </c>
      <c r="H2061" s="62">
        <v>14.94</v>
      </c>
    </row>
    <row r="2062" spans="5:8" ht="16.5" thickTop="1" thickBot="1" x14ac:dyDescent="0.3">
      <c r="E2062" s="62">
        <v>14.94</v>
      </c>
      <c r="H2062" s="62">
        <v>14.94</v>
      </c>
    </row>
    <row r="2063" spans="5:8" ht="16.5" thickTop="1" thickBot="1" x14ac:dyDescent="0.3">
      <c r="E2063" s="62">
        <v>14.94</v>
      </c>
      <c r="H2063" s="62">
        <v>14.94</v>
      </c>
    </row>
    <row r="2064" spans="5:8" ht="16.5" thickTop="1" thickBot="1" x14ac:dyDescent="0.3">
      <c r="E2064" s="62">
        <v>14.94</v>
      </c>
      <c r="H2064" s="62">
        <v>14.94</v>
      </c>
    </row>
    <row r="2065" spans="5:8" ht="16.5" thickTop="1" thickBot="1" x14ac:dyDescent="0.3">
      <c r="E2065" s="62">
        <v>14.94</v>
      </c>
      <c r="H2065" s="62">
        <v>14.94</v>
      </c>
    </row>
    <row r="2066" spans="5:8" ht="16.5" thickTop="1" thickBot="1" x14ac:dyDescent="0.3">
      <c r="E2066" s="62">
        <v>14.94</v>
      </c>
      <c r="H2066" s="62">
        <v>14.94</v>
      </c>
    </row>
    <row r="2067" spans="5:8" ht="16.5" thickTop="1" thickBot="1" x14ac:dyDescent="0.3">
      <c r="E2067" s="62">
        <v>14.94</v>
      </c>
      <c r="H2067" s="62">
        <v>14.94</v>
      </c>
    </row>
    <row r="2068" spans="5:8" ht="16.5" thickTop="1" thickBot="1" x14ac:dyDescent="0.3">
      <c r="E2068" s="62">
        <v>14.94</v>
      </c>
      <c r="H2068" s="62">
        <v>14.94</v>
      </c>
    </row>
    <row r="2069" spans="5:8" ht="16.5" thickTop="1" thickBot="1" x14ac:dyDescent="0.3">
      <c r="E2069" s="62">
        <v>14.94</v>
      </c>
      <c r="H2069" s="62">
        <v>14.94</v>
      </c>
    </row>
    <row r="2070" spans="5:8" ht="16.5" thickTop="1" thickBot="1" x14ac:dyDescent="0.3">
      <c r="E2070" s="62">
        <v>14.94</v>
      </c>
      <c r="H2070" s="62">
        <v>14.94</v>
      </c>
    </row>
    <row r="2071" spans="5:8" ht="16.5" thickTop="1" thickBot="1" x14ac:dyDescent="0.3">
      <c r="E2071" s="62">
        <v>14.94</v>
      </c>
      <c r="H2071" s="62">
        <v>14.94</v>
      </c>
    </row>
    <row r="2072" spans="5:8" ht="16.5" thickTop="1" thickBot="1" x14ac:dyDescent="0.3">
      <c r="E2072" s="62">
        <v>14.94</v>
      </c>
      <c r="H2072" s="62">
        <v>14.94</v>
      </c>
    </row>
    <row r="2073" spans="5:8" ht="16.5" thickTop="1" thickBot="1" x14ac:dyDescent="0.3">
      <c r="E2073" s="62">
        <v>14.94</v>
      </c>
      <c r="H2073" s="62">
        <v>14.94</v>
      </c>
    </row>
    <row r="2074" spans="5:8" ht="16.5" thickTop="1" thickBot="1" x14ac:dyDescent="0.3">
      <c r="E2074" s="62">
        <v>14.94</v>
      </c>
      <c r="H2074" s="62">
        <v>14.94</v>
      </c>
    </row>
    <row r="2075" spans="5:8" ht="16.5" thickTop="1" thickBot="1" x14ac:dyDescent="0.3">
      <c r="E2075" s="62">
        <v>14.94</v>
      </c>
      <c r="H2075" s="62">
        <v>14.94</v>
      </c>
    </row>
    <row r="2076" spans="5:8" ht="16.5" thickTop="1" thickBot="1" x14ac:dyDescent="0.3">
      <c r="E2076" s="62">
        <v>14.94</v>
      </c>
      <c r="H2076" s="62">
        <v>14.94</v>
      </c>
    </row>
    <row r="2077" spans="5:8" ht="16.5" thickTop="1" thickBot="1" x14ac:dyDescent="0.3">
      <c r="E2077" s="62">
        <v>14.94</v>
      </c>
      <c r="H2077" s="62">
        <v>14.94</v>
      </c>
    </row>
    <row r="2078" spans="5:8" ht="16.5" thickTop="1" thickBot="1" x14ac:dyDescent="0.3">
      <c r="E2078" s="62">
        <v>14.94</v>
      </c>
      <c r="H2078" s="62">
        <v>14.94</v>
      </c>
    </row>
    <row r="2079" spans="5:8" ht="16.5" thickTop="1" thickBot="1" x14ac:dyDescent="0.3">
      <c r="E2079" s="62">
        <v>14.94</v>
      </c>
      <c r="H2079" s="62">
        <v>14.94</v>
      </c>
    </row>
    <row r="2080" spans="5:8" ht="16.5" thickTop="1" thickBot="1" x14ac:dyDescent="0.3">
      <c r="E2080" s="62">
        <v>45.87</v>
      </c>
      <c r="H2080" s="62">
        <v>45.87</v>
      </c>
    </row>
    <row r="2081" spans="5:8" ht="16.5" thickTop="1" thickBot="1" x14ac:dyDescent="0.3">
      <c r="E2081" s="62">
        <v>45.87</v>
      </c>
      <c r="H2081" s="62">
        <v>45.87</v>
      </c>
    </row>
    <row r="2082" spans="5:8" ht="16.5" thickTop="1" thickBot="1" x14ac:dyDescent="0.3">
      <c r="E2082" s="62">
        <v>45.87</v>
      </c>
      <c r="H2082" s="62">
        <v>45.87</v>
      </c>
    </row>
    <row r="2083" spans="5:8" ht="16.5" thickTop="1" thickBot="1" x14ac:dyDescent="0.3">
      <c r="E2083" s="62">
        <v>45.87</v>
      </c>
      <c r="H2083" s="62">
        <v>45.87</v>
      </c>
    </row>
    <row r="2084" spans="5:8" ht="16.5" thickTop="1" thickBot="1" x14ac:dyDescent="0.3">
      <c r="E2084" s="62">
        <v>56.72</v>
      </c>
      <c r="H2084" s="62">
        <v>56.72</v>
      </c>
    </row>
    <row r="2085" spans="5:8" ht="16.5" thickTop="1" thickBot="1" x14ac:dyDescent="0.3">
      <c r="E2085" s="62">
        <v>56.72</v>
      </c>
      <c r="H2085" s="62">
        <v>56.72</v>
      </c>
    </row>
    <row r="2086" spans="5:8" ht="16.5" thickTop="1" thickBot="1" x14ac:dyDescent="0.3">
      <c r="E2086" s="62">
        <v>56.72</v>
      </c>
      <c r="H2086" s="62">
        <v>56.72</v>
      </c>
    </row>
    <row r="2087" spans="5:8" ht="16.5" thickTop="1" thickBot="1" x14ac:dyDescent="0.3">
      <c r="E2087" s="62">
        <v>56.72</v>
      </c>
      <c r="H2087" s="62">
        <v>56.72</v>
      </c>
    </row>
    <row r="2088" spans="5:8" ht="16.5" thickTop="1" thickBot="1" x14ac:dyDescent="0.3">
      <c r="E2088" s="62">
        <v>56.72</v>
      </c>
      <c r="H2088" s="62">
        <v>56.72</v>
      </c>
    </row>
    <row r="2089" spans="5:8" ht="16.5" thickTop="1" thickBot="1" x14ac:dyDescent="0.3">
      <c r="E2089" s="62">
        <v>56.72</v>
      </c>
      <c r="H2089" s="62">
        <v>56.72</v>
      </c>
    </row>
    <row r="2090" spans="5:8" ht="16.5" thickTop="1" thickBot="1" x14ac:dyDescent="0.3">
      <c r="E2090" s="62">
        <v>56.72</v>
      </c>
      <c r="H2090" s="62">
        <v>56.72</v>
      </c>
    </row>
    <row r="2091" spans="5:8" ht="16.5" thickTop="1" thickBot="1" x14ac:dyDescent="0.3">
      <c r="E2091" s="62">
        <v>56.72</v>
      </c>
      <c r="H2091" s="62">
        <v>56.72</v>
      </c>
    </row>
    <row r="2092" spans="5:8" ht="16.5" thickTop="1" thickBot="1" x14ac:dyDescent="0.3">
      <c r="E2092" s="62">
        <v>56.72</v>
      </c>
      <c r="H2092" s="62">
        <v>56.72</v>
      </c>
    </row>
    <row r="2093" spans="5:8" ht="16.5" thickTop="1" thickBot="1" x14ac:dyDescent="0.3">
      <c r="E2093" s="62">
        <v>56.72</v>
      </c>
      <c r="H2093" s="62">
        <v>56.72</v>
      </c>
    </row>
    <row r="2094" spans="5:8" ht="16.5" thickTop="1" thickBot="1" x14ac:dyDescent="0.3">
      <c r="E2094" s="62">
        <v>252.03</v>
      </c>
      <c r="H2094" s="62">
        <v>252.03</v>
      </c>
    </row>
    <row r="2095" spans="5:8" ht="16.5" thickTop="1" thickBot="1" x14ac:dyDescent="0.3">
      <c r="E2095" s="62">
        <v>127.25</v>
      </c>
      <c r="H2095" s="62">
        <v>127.25</v>
      </c>
    </row>
    <row r="2096" spans="5:8" ht="16.5" thickTop="1" thickBot="1" x14ac:dyDescent="0.3">
      <c r="E2096" s="62">
        <v>189.64</v>
      </c>
      <c r="H2096" s="62">
        <v>189.64</v>
      </c>
    </row>
    <row r="2097" spans="5:8" ht="16.5" thickTop="1" thickBot="1" x14ac:dyDescent="0.3">
      <c r="E2097" s="62">
        <v>200.49</v>
      </c>
      <c r="H2097" s="62">
        <v>200.49</v>
      </c>
    </row>
    <row r="2098" spans="5:8" ht="16.5" thickTop="1" thickBot="1" x14ac:dyDescent="0.3">
      <c r="E2098" s="62">
        <v>89.27</v>
      </c>
      <c r="H2098" s="62">
        <v>89.27</v>
      </c>
    </row>
    <row r="2099" spans="5:8" ht="16.5" thickTop="1" thickBot="1" x14ac:dyDescent="0.3">
      <c r="E2099" s="62">
        <v>127.25</v>
      </c>
      <c r="H2099" s="62">
        <v>127.25</v>
      </c>
    </row>
    <row r="2100" spans="5:8" ht="16.5" thickTop="1" thickBot="1" x14ac:dyDescent="0.3">
      <c r="E2100" s="62">
        <v>186.92</v>
      </c>
      <c r="H2100" s="62">
        <v>186.92</v>
      </c>
    </row>
    <row r="2101" spans="5:8" ht="16.5" thickTop="1" thickBot="1" x14ac:dyDescent="0.3">
      <c r="E2101" s="62">
        <v>186.92</v>
      </c>
      <c r="H2101" s="62">
        <v>186.92</v>
      </c>
    </row>
    <row r="2102" spans="5:8" ht="16.5" thickTop="1" thickBot="1" x14ac:dyDescent="0.3">
      <c r="E2102" s="62">
        <v>284.58</v>
      </c>
      <c r="H2102" s="62">
        <v>284.58</v>
      </c>
    </row>
    <row r="2103" spans="5:8" ht="16.5" thickTop="1" thickBot="1" x14ac:dyDescent="0.3">
      <c r="E2103" s="62">
        <v>186.92</v>
      </c>
      <c r="H2103" s="62">
        <v>186.92</v>
      </c>
    </row>
    <row r="2104" spans="5:8" ht="16.5" thickTop="1" thickBot="1" x14ac:dyDescent="0.3">
      <c r="E2104" s="62">
        <v>186.92</v>
      </c>
      <c r="H2104" s="62">
        <v>186.92</v>
      </c>
    </row>
    <row r="2105" spans="5:8" ht="16.5" thickTop="1" thickBot="1" x14ac:dyDescent="0.3">
      <c r="E2105" s="62">
        <v>252.03</v>
      </c>
      <c r="H2105" s="62">
        <v>252.03</v>
      </c>
    </row>
    <row r="2106" spans="5:8" ht="16.5" thickTop="1" thickBot="1" x14ac:dyDescent="0.3">
      <c r="E2106" s="62">
        <v>214.05</v>
      </c>
      <c r="H2106" s="62">
        <v>214.05</v>
      </c>
    </row>
    <row r="2107" spans="5:8" ht="16.5" thickTop="1" thickBot="1" x14ac:dyDescent="0.3">
      <c r="E2107" s="62">
        <v>330.69</v>
      </c>
      <c r="H2107" s="62">
        <v>330.69</v>
      </c>
    </row>
    <row r="2108" spans="5:8" ht="16.5" thickTop="1" thickBot="1" x14ac:dyDescent="0.3">
      <c r="E2108" s="62">
        <v>197.77</v>
      </c>
      <c r="H2108" s="62">
        <v>197.77</v>
      </c>
    </row>
    <row r="2109" spans="5:8" ht="16.5" thickTop="1" thickBot="1" x14ac:dyDescent="0.3">
      <c r="E2109" s="62">
        <v>214.05</v>
      </c>
      <c r="H2109" s="62">
        <v>214.05</v>
      </c>
    </row>
    <row r="2110" spans="5:8" ht="16.5" thickTop="1" thickBot="1" x14ac:dyDescent="0.3">
      <c r="E2110" s="62">
        <v>214.05</v>
      </c>
      <c r="H2110" s="62">
        <v>214.05</v>
      </c>
    </row>
    <row r="2111" spans="5:8" ht="16.5" thickTop="1" thickBot="1" x14ac:dyDescent="0.3">
      <c r="E2111" s="62">
        <v>45.87</v>
      </c>
      <c r="H2111" s="62">
        <v>45.87</v>
      </c>
    </row>
    <row r="2112" spans="5:8" ht="16.5" thickTop="1" thickBot="1" x14ac:dyDescent="0.3">
      <c r="E2112" s="62">
        <v>176.07</v>
      </c>
      <c r="H2112" s="62">
        <v>176.07</v>
      </c>
    </row>
    <row r="2113" spans="5:8" ht="16.5" thickTop="1" thickBot="1" x14ac:dyDescent="0.3">
      <c r="E2113" s="62">
        <v>216.76</v>
      </c>
      <c r="H2113" s="62">
        <v>216.76</v>
      </c>
    </row>
    <row r="2114" spans="5:8" ht="16.5" thickTop="1" thickBot="1" x14ac:dyDescent="0.3">
      <c r="E2114" s="62">
        <v>214.05</v>
      </c>
      <c r="H2114" s="62">
        <v>214.05</v>
      </c>
    </row>
    <row r="2115" spans="5:8" ht="16.5" thickTop="1" thickBot="1" x14ac:dyDescent="0.3">
      <c r="E2115" s="62">
        <v>186.92</v>
      </c>
      <c r="H2115" s="62">
        <v>186.92</v>
      </c>
    </row>
    <row r="2116" spans="5:8" ht="16.5" thickTop="1" thickBot="1" x14ac:dyDescent="0.3">
      <c r="E2116" s="62">
        <v>186.92</v>
      </c>
      <c r="H2116" s="62">
        <v>186.92</v>
      </c>
    </row>
    <row r="2117" spans="5:8" ht="16.5" thickTop="1" thickBot="1" x14ac:dyDescent="0.3">
      <c r="E2117" s="62">
        <v>40.44</v>
      </c>
      <c r="H2117" s="62">
        <v>40.44</v>
      </c>
    </row>
    <row r="2118" spans="5:8" ht="16.5" thickTop="1" thickBot="1" x14ac:dyDescent="0.3">
      <c r="E2118" s="62">
        <v>62.14</v>
      </c>
      <c r="H2118" s="62">
        <v>62.14</v>
      </c>
    </row>
    <row r="2119" spans="5:8" ht="16.5" thickTop="1" thickBot="1" x14ac:dyDescent="0.3">
      <c r="E2119" s="62">
        <v>273.73</v>
      </c>
      <c r="H2119" s="62">
        <v>273.73</v>
      </c>
    </row>
    <row r="2120" spans="5:8" ht="16.5" thickTop="1" thickBot="1" x14ac:dyDescent="0.3">
      <c r="E2120" s="62">
        <v>132.66999999999999</v>
      </c>
      <c r="H2120" s="62">
        <v>132.66999999999999</v>
      </c>
    </row>
    <row r="2121" spans="5:8" ht="16.5" thickTop="1" thickBot="1" x14ac:dyDescent="0.3">
      <c r="E2121" s="62">
        <v>140.81</v>
      </c>
      <c r="H2121" s="62">
        <v>140.81</v>
      </c>
    </row>
    <row r="2122" spans="5:8" ht="16.5" thickTop="1" thickBot="1" x14ac:dyDescent="0.3">
      <c r="E2122" s="62">
        <v>349.68</v>
      </c>
      <c r="H2122" s="62">
        <v>349.68</v>
      </c>
    </row>
    <row r="2123" spans="5:8" ht="16.5" thickTop="1" thickBot="1" x14ac:dyDescent="0.3">
      <c r="E2123" s="62">
        <v>357.82</v>
      </c>
      <c r="H2123" s="62">
        <v>357.82</v>
      </c>
    </row>
    <row r="2124" spans="5:8" ht="16.5" thickTop="1" thickBot="1" x14ac:dyDescent="0.3">
      <c r="E2124" s="62">
        <v>298.14</v>
      </c>
      <c r="H2124" s="62">
        <v>298.14</v>
      </c>
    </row>
    <row r="2125" spans="5:8" ht="16.5" thickTop="1" thickBot="1" x14ac:dyDescent="0.3">
      <c r="E2125" s="62">
        <v>357.82</v>
      </c>
      <c r="H2125" s="62">
        <v>357.82</v>
      </c>
    </row>
    <row r="2126" spans="5:8" ht="16.5" thickTop="1" thickBot="1" x14ac:dyDescent="0.3">
      <c r="E2126" s="62">
        <v>262.88</v>
      </c>
      <c r="H2126" s="62">
        <v>262.88</v>
      </c>
    </row>
    <row r="2127" spans="5:8" ht="16.5" thickTop="1" thickBot="1" x14ac:dyDescent="0.3">
      <c r="E2127" s="62">
        <v>265.58999999999997</v>
      </c>
      <c r="H2127" s="62">
        <v>265.58999999999997</v>
      </c>
    </row>
    <row r="2128" spans="5:8" ht="16.5" thickTop="1" thickBot="1" x14ac:dyDescent="0.3">
      <c r="E2128" s="62">
        <v>279.14999999999998</v>
      </c>
      <c r="H2128" s="62">
        <v>279.14999999999998</v>
      </c>
    </row>
    <row r="2129" spans="5:8" ht="16.5" thickTop="1" thickBot="1" x14ac:dyDescent="0.3">
      <c r="E2129" s="62">
        <v>327.98</v>
      </c>
      <c r="H2129" s="62">
        <v>327.98</v>
      </c>
    </row>
    <row r="2130" spans="5:8" ht="16.5" thickTop="1" thickBot="1" x14ac:dyDescent="0.3">
      <c r="E2130" s="62">
        <v>317.13</v>
      </c>
      <c r="H2130" s="62">
        <v>317.13</v>
      </c>
    </row>
    <row r="2131" spans="5:8" ht="16.5" thickTop="1" thickBot="1" x14ac:dyDescent="0.3">
      <c r="E2131" s="62">
        <v>108.26</v>
      </c>
      <c r="H2131" s="62">
        <v>108.26</v>
      </c>
    </row>
    <row r="2132" spans="5:8" ht="16.5" thickTop="1" thickBot="1" x14ac:dyDescent="0.3">
      <c r="E2132" s="62">
        <v>83.84</v>
      </c>
      <c r="H2132" s="62">
        <v>83.84</v>
      </c>
    </row>
    <row r="2133" spans="5:8" ht="16.5" thickTop="1" thickBot="1" x14ac:dyDescent="0.3">
      <c r="E2133" s="62">
        <v>107.17</v>
      </c>
      <c r="H2133" s="62">
        <v>107.17</v>
      </c>
    </row>
    <row r="2134" spans="5:8" ht="16.5" thickTop="1" thickBot="1" x14ac:dyDescent="0.3">
      <c r="E2134" s="62">
        <v>120.74</v>
      </c>
      <c r="H2134" s="62">
        <v>120.74</v>
      </c>
    </row>
    <row r="2135" spans="5:8" ht="16.5" thickTop="1" thickBot="1" x14ac:dyDescent="0.3">
      <c r="E2135" s="62">
        <v>120.74</v>
      </c>
      <c r="H2135" s="62">
        <v>120.74</v>
      </c>
    </row>
    <row r="2136" spans="5:8" ht="16.5" thickTop="1" thickBot="1" x14ac:dyDescent="0.3">
      <c r="E2136" s="62">
        <v>116.4</v>
      </c>
      <c r="H2136" s="62">
        <v>116.4</v>
      </c>
    </row>
    <row r="2137" spans="5:8" ht="16.5" thickTop="1" thickBot="1" x14ac:dyDescent="0.3">
      <c r="E2137" s="62">
        <v>119.11</v>
      </c>
      <c r="H2137" s="62">
        <v>119.11</v>
      </c>
    </row>
    <row r="2138" spans="5:8" ht="16.5" thickTop="1" thickBot="1" x14ac:dyDescent="0.3">
      <c r="E2138" s="62">
        <v>120.74</v>
      </c>
      <c r="H2138" s="62">
        <v>120.74</v>
      </c>
    </row>
    <row r="2139" spans="5:8" ht="16.5" thickTop="1" thickBot="1" x14ac:dyDescent="0.3">
      <c r="E2139" s="62">
        <v>214.05</v>
      </c>
      <c r="H2139" s="62">
        <v>214.05</v>
      </c>
    </row>
    <row r="2140" spans="5:8" ht="16.5" thickTop="1" thickBot="1" x14ac:dyDescent="0.3">
      <c r="E2140" s="62">
        <v>119.11</v>
      </c>
      <c r="H2140" s="62">
        <v>119.11</v>
      </c>
    </row>
    <row r="2141" spans="5:8" ht="16.5" thickTop="1" thickBot="1" x14ac:dyDescent="0.3">
      <c r="E2141" s="62">
        <v>254.74</v>
      </c>
      <c r="H2141" s="62">
        <v>254.74</v>
      </c>
    </row>
    <row r="2142" spans="5:8" ht="16.5" thickTop="1" thickBot="1" x14ac:dyDescent="0.3">
      <c r="E2142" s="62">
        <v>173.36</v>
      </c>
      <c r="H2142" s="62">
        <v>173.36</v>
      </c>
    </row>
    <row r="2143" spans="5:8" ht="16.5" thickTop="1" thickBot="1" x14ac:dyDescent="0.3">
      <c r="E2143" s="62">
        <v>124.53</v>
      </c>
      <c r="H2143" s="62">
        <v>124.53</v>
      </c>
    </row>
    <row r="2144" spans="5:8" ht="16.5" thickTop="1" thickBot="1" x14ac:dyDescent="0.3">
      <c r="E2144" s="62">
        <v>121.82</v>
      </c>
      <c r="H2144" s="62">
        <v>121.82</v>
      </c>
    </row>
    <row r="2145" spans="5:8" ht="16.5" thickTop="1" thickBot="1" x14ac:dyDescent="0.3">
      <c r="E2145" s="62">
        <v>143.52000000000001</v>
      </c>
      <c r="H2145" s="62">
        <v>143.52000000000001</v>
      </c>
    </row>
    <row r="2146" spans="5:8" ht="16.5" thickTop="1" thickBot="1" x14ac:dyDescent="0.3">
      <c r="E2146" s="62">
        <v>129.96</v>
      </c>
      <c r="H2146" s="62">
        <v>129.96</v>
      </c>
    </row>
    <row r="2147" spans="5:8" ht="16.5" thickTop="1" thickBot="1" x14ac:dyDescent="0.3">
      <c r="E2147" s="62">
        <v>110.97</v>
      </c>
      <c r="H2147" s="62">
        <v>110.97</v>
      </c>
    </row>
    <row r="2148" spans="5:8" ht="16.5" thickTop="1" thickBot="1" x14ac:dyDescent="0.3">
      <c r="E2148" s="62">
        <v>200.49</v>
      </c>
      <c r="H2148" s="62">
        <v>200.49</v>
      </c>
    </row>
    <row r="2149" spans="5:8" ht="16.5" thickTop="1" thickBot="1" x14ac:dyDescent="0.3">
      <c r="E2149" s="62">
        <v>148.94999999999999</v>
      </c>
      <c r="H2149" s="62">
        <v>148.94999999999999</v>
      </c>
    </row>
    <row r="2150" spans="5:8" ht="16.5" thickTop="1" thickBot="1" x14ac:dyDescent="0.3">
      <c r="E2150" s="62">
        <v>129.96</v>
      </c>
      <c r="H2150" s="62">
        <v>129.96</v>
      </c>
    </row>
    <row r="2151" spans="5:8" ht="16.5" thickTop="1" thickBot="1" x14ac:dyDescent="0.3">
      <c r="E2151" s="62">
        <v>91.98</v>
      </c>
      <c r="H2151" s="62">
        <v>91.98</v>
      </c>
    </row>
    <row r="2152" spans="5:8" ht="16.5" thickTop="1" thickBot="1" x14ac:dyDescent="0.3">
      <c r="E2152" s="62">
        <v>118.02</v>
      </c>
      <c r="H2152" s="62">
        <v>118.02</v>
      </c>
    </row>
    <row r="2153" spans="5:8" ht="16.5" thickTop="1" thickBot="1" x14ac:dyDescent="0.3">
      <c r="E2153" s="62">
        <v>180.14</v>
      </c>
      <c r="H2153" s="62">
        <v>180.14</v>
      </c>
    </row>
    <row r="2154" spans="5:8" ht="16.5" thickTop="1" thickBot="1" x14ac:dyDescent="0.3">
      <c r="E2154" s="62">
        <v>97.41</v>
      </c>
      <c r="H2154" s="62">
        <v>97.41</v>
      </c>
    </row>
    <row r="2155" spans="5:8" ht="16.5" thickTop="1" thickBot="1" x14ac:dyDescent="0.3">
      <c r="E2155" s="62">
        <v>116.4</v>
      </c>
      <c r="H2155" s="62">
        <v>116.4</v>
      </c>
    </row>
    <row r="2156" spans="5:8" ht="16.5" thickTop="1" thickBot="1" x14ac:dyDescent="0.3">
      <c r="E2156" s="62">
        <v>143.52000000000001</v>
      </c>
      <c r="H2156" s="62">
        <v>143.52000000000001</v>
      </c>
    </row>
    <row r="2157" spans="5:8" ht="16.5" thickTop="1" thickBot="1" x14ac:dyDescent="0.3">
      <c r="E2157" s="62">
        <v>124.53</v>
      </c>
      <c r="H2157" s="62">
        <v>124.53</v>
      </c>
    </row>
    <row r="2158" spans="5:8" ht="16.5" thickTop="1" thickBot="1" x14ac:dyDescent="0.3">
      <c r="E2158" s="62">
        <v>151.66</v>
      </c>
      <c r="H2158" s="62">
        <v>151.66</v>
      </c>
    </row>
    <row r="2159" spans="5:8" ht="16.5" thickTop="1" thickBot="1" x14ac:dyDescent="0.3">
      <c r="E2159" s="62">
        <v>105.54</v>
      </c>
      <c r="H2159" s="62">
        <v>105.54</v>
      </c>
    </row>
    <row r="2160" spans="5:8" ht="16.5" thickTop="1" thickBot="1" x14ac:dyDescent="0.3">
      <c r="E2160" s="62">
        <v>170.65</v>
      </c>
      <c r="H2160" s="62">
        <v>170.65</v>
      </c>
    </row>
    <row r="2161" spans="5:8" ht="16.5" thickTop="1" thickBot="1" x14ac:dyDescent="0.3">
      <c r="E2161" s="62">
        <v>105.54</v>
      </c>
      <c r="H2161" s="62">
        <v>105.54</v>
      </c>
    </row>
    <row r="2162" spans="5:8" ht="16.5" thickTop="1" thickBot="1" x14ac:dyDescent="0.3">
      <c r="E2162" s="62">
        <v>151.66</v>
      </c>
      <c r="H2162" s="62">
        <v>151.66</v>
      </c>
    </row>
    <row r="2163" spans="5:8" ht="16.5" thickTop="1" thickBot="1" x14ac:dyDescent="0.3">
      <c r="E2163" s="62">
        <v>148.94999999999999</v>
      </c>
      <c r="H2163" s="62">
        <v>148.94999999999999</v>
      </c>
    </row>
    <row r="2164" spans="5:8" ht="16.5" thickTop="1" thickBot="1" x14ac:dyDescent="0.3">
      <c r="E2164" s="62">
        <v>97.41</v>
      </c>
      <c r="H2164" s="62">
        <v>97.41</v>
      </c>
    </row>
    <row r="2165" spans="5:8" ht="16.5" thickTop="1" thickBot="1" x14ac:dyDescent="0.3">
      <c r="E2165" s="62">
        <v>97.41</v>
      </c>
      <c r="H2165" s="62">
        <v>97.41</v>
      </c>
    </row>
    <row r="2166" spans="5:8" ht="16.5" thickTop="1" thickBot="1" x14ac:dyDescent="0.3">
      <c r="E2166" s="62">
        <v>97.41</v>
      </c>
      <c r="H2166" s="62">
        <v>97.41</v>
      </c>
    </row>
    <row r="2167" spans="5:8" ht="16.5" thickTop="1" thickBot="1" x14ac:dyDescent="0.3">
      <c r="E2167" s="62">
        <v>97.41</v>
      </c>
      <c r="H2167" s="62">
        <v>97.41</v>
      </c>
    </row>
    <row r="2168" spans="5:8" ht="16.5" thickTop="1" thickBot="1" x14ac:dyDescent="0.3">
      <c r="E2168" s="62">
        <v>91.98</v>
      </c>
      <c r="H2168" s="62">
        <v>91.98</v>
      </c>
    </row>
    <row r="2169" spans="5:8" ht="16.5" thickTop="1" thickBot="1" x14ac:dyDescent="0.3">
      <c r="E2169" s="62">
        <v>97.41</v>
      </c>
      <c r="H2169" s="62">
        <v>97.41</v>
      </c>
    </row>
    <row r="2170" spans="5:8" ht="16.5" thickTop="1" thickBot="1" x14ac:dyDescent="0.3">
      <c r="E2170" s="62">
        <v>69.2</v>
      </c>
      <c r="H2170" s="62">
        <v>69.2</v>
      </c>
    </row>
    <row r="2171" spans="5:8" ht="16.5" thickTop="1" thickBot="1" x14ac:dyDescent="0.3">
      <c r="E2171" s="62">
        <v>69.2</v>
      </c>
      <c r="H2171" s="62">
        <v>69.2</v>
      </c>
    </row>
    <row r="2172" spans="5:8" ht="16.5" thickTop="1" thickBot="1" x14ac:dyDescent="0.3">
      <c r="E2172" s="62">
        <v>56.72</v>
      </c>
      <c r="H2172" s="62">
        <v>56.72</v>
      </c>
    </row>
    <row r="2173" spans="5:8" ht="16.5" thickTop="1" thickBot="1" x14ac:dyDescent="0.3">
      <c r="E2173" s="62">
        <v>69.2</v>
      </c>
      <c r="H2173" s="62">
        <v>69.2</v>
      </c>
    </row>
    <row r="2174" spans="5:8" ht="16.5" thickTop="1" thickBot="1" x14ac:dyDescent="0.3">
      <c r="E2174" s="62">
        <v>79.5</v>
      </c>
      <c r="H2174" s="62">
        <v>79.5</v>
      </c>
    </row>
    <row r="2175" spans="5:8" ht="16.5" thickTop="1" thickBot="1" x14ac:dyDescent="0.3">
      <c r="E2175" s="62">
        <v>79.5</v>
      </c>
      <c r="H2175" s="62">
        <v>79.5</v>
      </c>
    </row>
    <row r="2176" spans="5:8" ht="16.5" thickTop="1" thickBot="1" x14ac:dyDescent="0.3">
      <c r="E2176" s="62">
        <v>85.47</v>
      </c>
      <c r="H2176" s="62">
        <v>85.47</v>
      </c>
    </row>
    <row r="2177" spans="5:8" ht="16.5" thickTop="1" thickBot="1" x14ac:dyDescent="0.3">
      <c r="E2177" s="62">
        <v>79.5</v>
      </c>
      <c r="H2177" s="62">
        <v>79.5</v>
      </c>
    </row>
    <row r="2178" spans="5:8" ht="16.5" thickTop="1" thickBot="1" x14ac:dyDescent="0.3">
      <c r="E2178" s="62">
        <v>69.2</v>
      </c>
      <c r="H2178" s="62">
        <v>69.2</v>
      </c>
    </row>
    <row r="2179" spans="5:8" ht="16.5" thickTop="1" thickBot="1" x14ac:dyDescent="0.3">
      <c r="E2179" s="62">
        <v>74.349999999999994</v>
      </c>
      <c r="H2179" s="62">
        <v>74.349999999999994</v>
      </c>
    </row>
    <row r="2180" spans="5:8" ht="16.5" thickTop="1" thickBot="1" x14ac:dyDescent="0.3">
      <c r="E2180" s="62">
        <v>85.47</v>
      </c>
      <c r="H2180" s="62">
        <v>85.47</v>
      </c>
    </row>
    <row r="2181" spans="5:8" ht="16.5" thickTop="1" thickBot="1" x14ac:dyDescent="0.3">
      <c r="E2181" s="62">
        <v>69.2</v>
      </c>
      <c r="H2181" s="62">
        <v>69.2</v>
      </c>
    </row>
    <row r="2182" spans="5:8" ht="16.5" thickTop="1" thickBot="1" x14ac:dyDescent="0.3">
      <c r="E2182" s="62">
        <v>74.349999999999994</v>
      </c>
      <c r="H2182" s="62">
        <v>74.349999999999994</v>
      </c>
    </row>
    <row r="2183" spans="5:8" ht="16.5" thickTop="1" thickBot="1" x14ac:dyDescent="0.3">
      <c r="E2183" s="62">
        <v>51.29</v>
      </c>
      <c r="H2183" s="62">
        <v>51.29</v>
      </c>
    </row>
    <row r="2184" spans="5:8" ht="16.5" thickTop="1" thickBot="1" x14ac:dyDescent="0.3">
      <c r="E2184" s="62">
        <v>69.2</v>
      </c>
      <c r="H2184" s="62">
        <v>69.2</v>
      </c>
    </row>
    <row r="2185" spans="5:8" ht="16.5" thickTop="1" thickBot="1" x14ac:dyDescent="0.3">
      <c r="E2185" s="62">
        <v>69.2</v>
      </c>
      <c r="H2185" s="62">
        <v>69.2</v>
      </c>
    </row>
    <row r="2186" spans="5:8" ht="16.5" thickTop="1" thickBot="1" x14ac:dyDescent="0.3">
      <c r="E2186" s="62">
        <v>69.2</v>
      </c>
      <c r="H2186" s="62">
        <v>69.2</v>
      </c>
    </row>
    <row r="2187" spans="5:8" ht="16.5" thickTop="1" thickBot="1" x14ac:dyDescent="0.3">
      <c r="E2187" s="62">
        <v>90.35</v>
      </c>
      <c r="H2187" s="62">
        <v>90.35</v>
      </c>
    </row>
    <row r="2188" spans="5:8" ht="16.5" thickTop="1" thickBot="1" x14ac:dyDescent="0.3">
      <c r="E2188" s="62">
        <v>85.47</v>
      </c>
      <c r="H2188" s="62">
        <v>85.47</v>
      </c>
    </row>
    <row r="2189" spans="5:8" ht="16.5" thickTop="1" thickBot="1" x14ac:dyDescent="0.3">
      <c r="E2189" s="62">
        <v>74.349999999999994</v>
      </c>
      <c r="H2189" s="62">
        <v>74.349999999999994</v>
      </c>
    </row>
    <row r="2190" spans="5:8" ht="16.5" thickTop="1" thickBot="1" x14ac:dyDescent="0.3">
      <c r="E2190" s="62">
        <v>78.36</v>
      </c>
      <c r="H2190" s="62">
        <v>78.36</v>
      </c>
    </row>
    <row r="2191" spans="5:8" ht="16.5" thickTop="1" thickBot="1" x14ac:dyDescent="0.3">
      <c r="E2191" s="62">
        <v>100.07</v>
      </c>
      <c r="H2191" s="62">
        <v>100.07</v>
      </c>
    </row>
    <row r="2192" spans="5:8" ht="16.5" thickTop="1" thickBot="1" x14ac:dyDescent="0.3">
      <c r="E2192" s="62">
        <v>241.07</v>
      </c>
      <c r="H2192" s="62">
        <v>241.07</v>
      </c>
    </row>
    <row r="2193" spans="5:8" ht="16.5" thickTop="1" thickBot="1" x14ac:dyDescent="0.3">
      <c r="E2193" s="62">
        <v>241.12</v>
      </c>
      <c r="H2193" s="62">
        <v>241.12</v>
      </c>
    </row>
    <row r="2194" spans="5:8" ht="16.5" thickTop="1" thickBot="1" x14ac:dyDescent="0.3">
      <c r="E2194" s="62">
        <v>268.25</v>
      </c>
      <c r="H2194" s="62">
        <v>268.25</v>
      </c>
    </row>
    <row r="2195" spans="5:8" ht="16.5" thickTop="1" thickBot="1" x14ac:dyDescent="0.3">
      <c r="E2195" s="62">
        <v>100.07</v>
      </c>
      <c r="H2195" s="62">
        <v>100.07</v>
      </c>
    </row>
    <row r="2196" spans="5:8" ht="16.5" thickTop="1" thickBot="1" x14ac:dyDescent="0.3">
      <c r="E2196" s="62">
        <v>273.67</v>
      </c>
      <c r="H2196" s="62">
        <v>273.67</v>
      </c>
    </row>
    <row r="2197" spans="5:8" ht="16.5" thickTop="1" thickBot="1" x14ac:dyDescent="0.3">
      <c r="E2197" s="62">
        <v>165.22</v>
      </c>
      <c r="H2197" s="62">
        <v>165.22</v>
      </c>
    </row>
    <row r="2198" spans="5:8" ht="16.5" thickTop="1" thickBot="1" x14ac:dyDescent="0.3">
      <c r="E2198" s="62">
        <v>165.17</v>
      </c>
      <c r="H2198" s="62">
        <v>165.17</v>
      </c>
    </row>
    <row r="2199" spans="5:8" ht="16.5" thickTop="1" thickBot="1" x14ac:dyDescent="0.3">
      <c r="E2199" s="62">
        <v>32.299999999999997</v>
      </c>
      <c r="H2199" s="62">
        <v>32.299999999999997</v>
      </c>
    </row>
    <row r="2200" spans="5:8" ht="16.5" thickTop="1" thickBot="1" x14ac:dyDescent="0.3">
      <c r="E2200" s="62">
        <v>32.299999999999997</v>
      </c>
      <c r="H2200" s="62">
        <v>32.299999999999997</v>
      </c>
    </row>
    <row r="2201" spans="5:8" ht="16.5" thickTop="1" thickBot="1" x14ac:dyDescent="0.3">
      <c r="E2201" s="62">
        <v>23.62</v>
      </c>
      <c r="H2201" s="62">
        <v>23.62</v>
      </c>
    </row>
    <row r="2202" spans="5:8" ht="16.5" thickTop="1" thickBot="1" x14ac:dyDescent="0.3">
      <c r="E2202" s="62">
        <v>23.62</v>
      </c>
      <c r="H2202" s="62">
        <v>23.62</v>
      </c>
    </row>
    <row r="2203" spans="5:8" ht="16.5" thickTop="1" thickBot="1" x14ac:dyDescent="0.3">
      <c r="E2203" s="62">
        <v>30.13</v>
      </c>
      <c r="H2203" s="62">
        <v>30.13</v>
      </c>
    </row>
    <row r="2204" spans="5:8" ht="16.5" thickTop="1" thickBot="1" x14ac:dyDescent="0.3">
      <c r="E2204" s="62">
        <v>30.13</v>
      </c>
      <c r="H2204" s="62">
        <v>30.13</v>
      </c>
    </row>
    <row r="2205" spans="5:8" ht="16.5" thickTop="1" thickBot="1" x14ac:dyDescent="0.3">
      <c r="E2205" s="62">
        <v>24.71</v>
      </c>
      <c r="H2205" s="62">
        <v>24.71</v>
      </c>
    </row>
    <row r="2206" spans="5:8" ht="16.5" thickTop="1" thickBot="1" x14ac:dyDescent="0.3">
      <c r="E2206" s="62">
        <v>24.71</v>
      </c>
      <c r="H2206" s="62">
        <v>24.71</v>
      </c>
    </row>
    <row r="2207" spans="5:8" ht="16.5" thickTop="1" thickBot="1" x14ac:dyDescent="0.3">
      <c r="E2207" s="62">
        <v>23.62</v>
      </c>
      <c r="H2207" s="62">
        <v>23.62</v>
      </c>
    </row>
    <row r="2208" spans="5:8" ht="16.5" thickTop="1" thickBot="1" x14ac:dyDescent="0.3">
      <c r="E2208" s="62">
        <v>23.62</v>
      </c>
      <c r="H2208" s="62">
        <v>23.62</v>
      </c>
    </row>
    <row r="2209" spans="5:8" ht="16.5" thickTop="1" thickBot="1" x14ac:dyDescent="0.3">
      <c r="E2209" s="62">
        <v>23.62</v>
      </c>
      <c r="H2209" s="62">
        <v>23.62</v>
      </c>
    </row>
    <row r="2210" spans="5:8" ht="16.5" thickTop="1" thickBot="1" x14ac:dyDescent="0.3">
      <c r="E2210" s="62">
        <v>24.71</v>
      </c>
      <c r="H2210" s="62">
        <v>24.71</v>
      </c>
    </row>
    <row r="2211" spans="5:8" ht="16.5" thickTop="1" thickBot="1" x14ac:dyDescent="0.3">
      <c r="E2211" s="62">
        <v>23.62</v>
      </c>
      <c r="H2211" s="62">
        <v>23.62</v>
      </c>
    </row>
    <row r="2212" spans="5:8" ht="16.5" thickTop="1" thickBot="1" x14ac:dyDescent="0.3">
      <c r="E2212" s="62">
        <v>23.62</v>
      </c>
      <c r="H2212" s="62">
        <v>23.62</v>
      </c>
    </row>
    <row r="2213" spans="5:8" ht="16.5" thickTop="1" thickBot="1" x14ac:dyDescent="0.3">
      <c r="E2213" s="62">
        <v>23.62</v>
      </c>
      <c r="H2213" s="62">
        <v>23.62</v>
      </c>
    </row>
    <row r="2214" spans="5:8" ht="16.5" thickTop="1" thickBot="1" x14ac:dyDescent="0.3">
      <c r="E2214" s="62">
        <v>23.62</v>
      </c>
      <c r="H2214" s="62">
        <v>23.62</v>
      </c>
    </row>
    <row r="2215" spans="5:8" ht="16.5" thickTop="1" thickBot="1" x14ac:dyDescent="0.3">
      <c r="E2215" s="62">
        <v>23.62</v>
      </c>
      <c r="H2215" s="62">
        <v>23.62</v>
      </c>
    </row>
    <row r="2216" spans="5:8" ht="16.5" thickTop="1" thickBot="1" x14ac:dyDescent="0.3">
      <c r="E2216" s="62">
        <v>75.709999999999994</v>
      </c>
      <c r="H2216" s="62">
        <v>75.709999999999994</v>
      </c>
    </row>
    <row r="2217" spans="5:8" ht="16.5" thickTop="1" thickBot="1" x14ac:dyDescent="0.3">
      <c r="E2217" s="62">
        <v>81.13</v>
      </c>
      <c r="H2217" s="62">
        <v>81.13</v>
      </c>
    </row>
    <row r="2218" spans="5:8" ht="16.5" thickTop="1" thickBot="1" x14ac:dyDescent="0.3">
      <c r="E2218" s="62">
        <v>106.9</v>
      </c>
      <c r="H2218" s="62">
        <v>106.9</v>
      </c>
    </row>
    <row r="2219" spans="5:8" ht="16.5" thickTop="1" thickBot="1" x14ac:dyDescent="0.3">
      <c r="E2219" s="62">
        <v>82.49</v>
      </c>
      <c r="H2219" s="62">
        <v>82.49</v>
      </c>
    </row>
    <row r="2220" spans="5:8" ht="16.5" thickTop="1" thickBot="1" x14ac:dyDescent="0.3">
      <c r="E2220" s="62">
        <v>192.35</v>
      </c>
      <c r="H2220" s="62">
        <v>192.35</v>
      </c>
    </row>
    <row r="2221" spans="5:8" ht="16.5" thickTop="1" thickBot="1" x14ac:dyDescent="0.3">
      <c r="E2221" s="62">
        <v>192.35</v>
      </c>
      <c r="H2221" s="62">
        <v>192.35</v>
      </c>
    </row>
    <row r="2222" spans="5:8" ht="16.5" thickTop="1" thickBot="1" x14ac:dyDescent="0.3">
      <c r="E2222" s="62">
        <v>192.35</v>
      </c>
      <c r="H2222" s="62">
        <v>192.35</v>
      </c>
    </row>
    <row r="2223" spans="5:8" ht="16.5" thickTop="1" thickBot="1" x14ac:dyDescent="0.3">
      <c r="E2223" s="62">
        <v>197.77</v>
      </c>
      <c r="H2223" s="62">
        <v>197.77</v>
      </c>
    </row>
    <row r="2224" spans="5:8" ht="16.5" thickTop="1" thickBot="1" x14ac:dyDescent="0.3">
      <c r="E2224" s="62">
        <v>197.77</v>
      </c>
      <c r="H2224" s="62">
        <v>197.77</v>
      </c>
    </row>
    <row r="2225" spans="5:8" ht="16.5" thickTop="1" thickBot="1" x14ac:dyDescent="0.3">
      <c r="E2225" s="62">
        <v>186.92</v>
      </c>
      <c r="H2225" s="62">
        <v>186.92</v>
      </c>
    </row>
    <row r="2226" spans="5:8" ht="16.5" thickTop="1" thickBot="1" x14ac:dyDescent="0.3">
      <c r="E2226" s="62">
        <v>110.97</v>
      </c>
      <c r="H2226" s="62">
        <v>110.97</v>
      </c>
    </row>
    <row r="2227" spans="5:8" ht="16.5" thickTop="1" thickBot="1" x14ac:dyDescent="0.3">
      <c r="E2227" s="62">
        <v>281.86</v>
      </c>
      <c r="H2227" s="62">
        <v>281.86</v>
      </c>
    </row>
    <row r="2228" spans="5:8" ht="16.5" thickTop="1" thickBot="1" x14ac:dyDescent="0.3">
      <c r="E2228" s="62">
        <v>181.5</v>
      </c>
      <c r="H2228" s="62">
        <v>181.5</v>
      </c>
    </row>
    <row r="2229" spans="5:8" ht="16.5" thickTop="1" thickBot="1" x14ac:dyDescent="0.3">
      <c r="E2229" s="62">
        <v>181.5</v>
      </c>
      <c r="H2229" s="62">
        <v>181.5</v>
      </c>
    </row>
    <row r="2230" spans="5:8" ht="16.5" thickTop="1" thickBot="1" x14ac:dyDescent="0.3">
      <c r="E2230" s="62">
        <v>181.5</v>
      </c>
      <c r="H2230" s="62">
        <v>181.5</v>
      </c>
    </row>
    <row r="2231" spans="5:8" ht="16.5" thickTop="1" thickBot="1" x14ac:dyDescent="0.3">
      <c r="E2231" s="62">
        <v>290</v>
      </c>
      <c r="H2231" s="62">
        <v>290</v>
      </c>
    </row>
    <row r="2232" spans="5:8" ht="16.5" thickTop="1" thickBot="1" x14ac:dyDescent="0.3">
      <c r="E2232" s="62">
        <v>376.8</v>
      </c>
      <c r="H2232" s="62">
        <v>376.8</v>
      </c>
    </row>
    <row r="2233" spans="5:8" ht="16.5" thickTop="1" thickBot="1" x14ac:dyDescent="0.3">
      <c r="E2233" s="62">
        <v>327.98</v>
      </c>
      <c r="H2233" s="62">
        <v>327.98</v>
      </c>
    </row>
    <row r="2234" spans="5:8" ht="16.5" thickTop="1" thickBot="1" x14ac:dyDescent="0.3">
      <c r="E2234" s="62">
        <v>181.5</v>
      </c>
      <c r="H2234" s="62">
        <v>181.5</v>
      </c>
    </row>
    <row r="2235" spans="5:8" ht="16.5" thickTop="1" thickBot="1" x14ac:dyDescent="0.3">
      <c r="E2235" s="62">
        <v>138.1</v>
      </c>
      <c r="H2235" s="62">
        <v>138.1</v>
      </c>
    </row>
    <row r="2236" spans="5:8" ht="16.5" thickTop="1" thickBot="1" x14ac:dyDescent="0.3">
      <c r="E2236" s="62">
        <v>110.97</v>
      </c>
      <c r="H2236" s="62">
        <v>110.97</v>
      </c>
    </row>
    <row r="2237" spans="5:8" ht="16.5" thickTop="1" thickBot="1" x14ac:dyDescent="0.3">
      <c r="E2237" s="62">
        <v>110.97</v>
      </c>
      <c r="H2237" s="62">
        <v>110.97</v>
      </c>
    </row>
    <row r="2238" spans="5:8" ht="16.5" thickTop="1" thickBot="1" x14ac:dyDescent="0.3">
      <c r="E2238" s="62">
        <v>143.52000000000001</v>
      </c>
      <c r="H2238" s="62">
        <v>143.52000000000001</v>
      </c>
    </row>
    <row r="2239" spans="5:8" ht="16.5" thickTop="1" thickBot="1" x14ac:dyDescent="0.3">
      <c r="E2239" s="62">
        <v>165.22</v>
      </c>
      <c r="H2239" s="62">
        <v>165.22</v>
      </c>
    </row>
    <row r="2240" spans="5:8" ht="16.5" thickTop="1" thickBot="1" x14ac:dyDescent="0.3">
      <c r="E2240" s="62">
        <v>138.1</v>
      </c>
      <c r="H2240" s="62">
        <v>138.1</v>
      </c>
    </row>
    <row r="2241" spans="5:8" ht="16.5" thickTop="1" thickBot="1" x14ac:dyDescent="0.3">
      <c r="E2241" s="62">
        <v>105.54</v>
      </c>
      <c r="H2241" s="62">
        <v>105.54</v>
      </c>
    </row>
    <row r="2242" spans="5:8" ht="16.5" thickTop="1" thickBot="1" x14ac:dyDescent="0.3">
      <c r="E2242" s="62">
        <v>143.52000000000001</v>
      </c>
      <c r="H2242" s="62">
        <v>143.52000000000001</v>
      </c>
    </row>
    <row r="2243" spans="5:8" ht="16.5" thickTop="1" thickBot="1" x14ac:dyDescent="0.3">
      <c r="E2243" s="62">
        <v>116.4</v>
      </c>
      <c r="H2243" s="62">
        <v>116.4</v>
      </c>
    </row>
    <row r="2244" spans="5:8" ht="16.5" thickTop="1" thickBot="1" x14ac:dyDescent="0.3">
      <c r="E2244" s="62">
        <v>116.4</v>
      </c>
      <c r="H2244" s="62">
        <v>116.4</v>
      </c>
    </row>
    <row r="2245" spans="5:8" ht="16.5" thickTop="1" thickBot="1" x14ac:dyDescent="0.3">
      <c r="E2245" s="62">
        <v>143.52000000000001</v>
      </c>
      <c r="H2245" s="62">
        <v>143.52000000000001</v>
      </c>
    </row>
    <row r="2246" spans="5:8" ht="16.5" thickTop="1" thickBot="1" x14ac:dyDescent="0.3">
      <c r="E2246" s="62">
        <v>113.68</v>
      </c>
      <c r="H2246" s="62">
        <v>113.68</v>
      </c>
    </row>
    <row r="2247" spans="5:8" ht="16.5" thickTop="1" thickBot="1" x14ac:dyDescent="0.3">
      <c r="E2247" s="62">
        <v>121.82</v>
      </c>
      <c r="H2247" s="62">
        <v>121.82</v>
      </c>
    </row>
    <row r="2248" spans="5:8" ht="16.5" thickTop="1" thickBot="1" x14ac:dyDescent="0.3">
      <c r="E2248" s="62">
        <v>249.31</v>
      </c>
      <c r="H2248" s="62">
        <v>249.31</v>
      </c>
    </row>
    <row r="2249" spans="5:8" ht="16.5" thickTop="1" thickBot="1" x14ac:dyDescent="0.3">
      <c r="E2249" s="62">
        <v>181.5</v>
      </c>
      <c r="H2249" s="62">
        <v>181.5</v>
      </c>
    </row>
    <row r="2250" spans="5:8" ht="16.5" thickTop="1" thickBot="1" x14ac:dyDescent="0.3">
      <c r="E2250" s="62">
        <v>249.31</v>
      </c>
      <c r="H2250" s="62">
        <v>249.31</v>
      </c>
    </row>
    <row r="2251" spans="5:8" ht="16.5" thickTop="1" thickBot="1" x14ac:dyDescent="0.3">
      <c r="E2251" s="62">
        <v>165.22</v>
      </c>
      <c r="H2251" s="62">
        <v>165.22</v>
      </c>
    </row>
    <row r="2252" spans="5:8" ht="16.5" thickTop="1" thickBot="1" x14ac:dyDescent="0.3">
      <c r="E2252" s="62">
        <v>89.27</v>
      </c>
      <c r="H2252" s="62">
        <v>89.27</v>
      </c>
    </row>
    <row r="2253" spans="5:8" ht="16.5" thickTop="1" thickBot="1" x14ac:dyDescent="0.3">
      <c r="E2253" s="62">
        <v>89.27</v>
      </c>
      <c r="H2253" s="62">
        <v>89.27</v>
      </c>
    </row>
    <row r="2254" spans="5:8" ht="16.5" thickTop="1" thickBot="1" x14ac:dyDescent="0.3">
      <c r="E2254" s="62">
        <v>89.27</v>
      </c>
      <c r="H2254" s="62">
        <v>89.27</v>
      </c>
    </row>
    <row r="2255" spans="5:8" ht="16.5" thickTop="1" thickBot="1" x14ac:dyDescent="0.3">
      <c r="E2255" s="62">
        <v>195.06</v>
      </c>
      <c r="H2255" s="62">
        <v>195.06</v>
      </c>
    </row>
    <row r="2256" spans="5:8" ht="16.5" thickTop="1" thickBot="1" x14ac:dyDescent="0.3">
      <c r="E2256" s="62">
        <v>67.569999999999993</v>
      </c>
      <c r="H2256" s="62">
        <v>67.569999999999993</v>
      </c>
    </row>
    <row r="2257" spans="5:8" ht="16.5" thickTop="1" thickBot="1" x14ac:dyDescent="0.3">
      <c r="E2257" s="62">
        <v>110.97</v>
      </c>
      <c r="H2257" s="62">
        <v>110.97</v>
      </c>
    </row>
    <row r="2258" spans="5:8" ht="16.5" thickTop="1" thickBot="1" x14ac:dyDescent="0.3">
      <c r="E2258" s="62">
        <v>97.41</v>
      </c>
      <c r="H2258" s="62">
        <v>97.41</v>
      </c>
    </row>
    <row r="2259" spans="5:8" ht="16.5" thickTop="1" thickBot="1" x14ac:dyDescent="0.3">
      <c r="E2259" s="62">
        <v>94.69</v>
      </c>
      <c r="H2259" s="62">
        <v>94.69</v>
      </c>
    </row>
    <row r="2260" spans="5:8" ht="16.5" thickTop="1" thickBot="1" x14ac:dyDescent="0.3">
      <c r="E2260" s="62">
        <v>40.44</v>
      </c>
      <c r="H2260" s="62">
        <v>40.44</v>
      </c>
    </row>
    <row r="2261" spans="5:8" ht="16.5" thickTop="1" thickBot="1" x14ac:dyDescent="0.3">
      <c r="E2261" s="62">
        <v>197.77</v>
      </c>
      <c r="H2261" s="62">
        <v>197.77</v>
      </c>
    </row>
    <row r="2262" spans="5:8" ht="16.5" thickTop="1" thickBot="1" x14ac:dyDescent="0.3">
      <c r="E2262" s="62">
        <v>91.98</v>
      </c>
      <c r="H2262" s="62">
        <v>91.98</v>
      </c>
    </row>
    <row r="2263" spans="5:8" ht="16.5" thickTop="1" thickBot="1" x14ac:dyDescent="0.3">
      <c r="E2263" s="62">
        <v>13.32</v>
      </c>
      <c r="H2263" s="62">
        <v>13.32</v>
      </c>
    </row>
    <row r="2264" spans="5:8" ht="16.5" thickTop="1" thickBot="1" x14ac:dyDescent="0.3">
      <c r="E2264" s="62">
        <v>10.6</v>
      </c>
      <c r="H2264" s="62">
        <v>10.6</v>
      </c>
    </row>
    <row r="2265" spans="5:8" ht="16.5" thickTop="1" thickBot="1" x14ac:dyDescent="0.3">
      <c r="E2265" s="62">
        <v>13.32</v>
      </c>
      <c r="H2265" s="62">
        <v>13.32</v>
      </c>
    </row>
    <row r="2266" spans="5:8" ht="16.5" thickTop="1" thickBot="1" x14ac:dyDescent="0.3">
      <c r="E2266" s="62">
        <v>24.17</v>
      </c>
      <c r="H2266" s="62">
        <v>24.17</v>
      </c>
    </row>
    <row r="2267" spans="5:8" ht="16.5" thickTop="1" thickBot="1" x14ac:dyDescent="0.3">
      <c r="E2267" s="62">
        <v>29.59</v>
      </c>
      <c r="H2267" s="62">
        <v>29.59</v>
      </c>
    </row>
    <row r="2268" spans="5:8" ht="16.5" thickTop="1" thickBot="1" x14ac:dyDescent="0.3">
      <c r="E2268" s="62">
        <v>29.59</v>
      </c>
      <c r="H2268" s="62">
        <v>29.59</v>
      </c>
    </row>
    <row r="2269" spans="5:8" ht="16.5" thickTop="1" thickBot="1" x14ac:dyDescent="0.3">
      <c r="E2269" s="62">
        <v>16.03</v>
      </c>
      <c r="H2269" s="62">
        <v>16.03</v>
      </c>
    </row>
    <row r="2270" spans="5:8" ht="16.5" thickTop="1" thickBot="1" x14ac:dyDescent="0.3">
      <c r="E2270" s="62">
        <v>16.03</v>
      </c>
      <c r="H2270" s="62">
        <v>16.03</v>
      </c>
    </row>
    <row r="2271" spans="5:8" ht="16.5" thickTop="1" thickBot="1" x14ac:dyDescent="0.3">
      <c r="E2271" s="62">
        <v>13.32</v>
      </c>
      <c r="H2271" s="62">
        <v>13.32</v>
      </c>
    </row>
    <row r="2272" spans="5:8" ht="16.5" thickTop="1" thickBot="1" x14ac:dyDescent="0.3">
      <c r="E2272" s="62">
        <v>16.03</v>
      </c>
      <c r="H2272" s="62">
        <v>16.03</v>
      </c>
    </row>
    <row r="2273" spans="5:8" ht="16.5" thickTop="1" thickBot="1" x14ac:dyDescent="0.3">
      <c r="E2273" s="62">
        <v>51.29</v>
      </c>
      <c r="H2273" s="62">
        <v>51.29</v>
      </c>
    </row>
    <row r="2274" spans="5:8" ht="16.5" thickTop="1" thickBot="1" x14ac:dyDescent="0.3">
      <c r="E2274" s="62">
        <v>24.17</v>
      </c>
      <c r="H2274" s="62">
        <v>24.17</v>
      </c>
    </row>
    <row r="2275" spans="5:8" ht="16.5" thickTop="1" thickBot="1" x14ac:dyDescent="0.3">
      <c r="E2275" s="62">
        <v>16.03</v>
      </c>
      <c r="H2275" s="62">
        <v>16.03</v>
      </c>
    </row>
    <row r="2276" spans="5:8" ht="16.5" thickTop="1" thickBot="1" x14ac:dyDescent="0.3">
      <c r="E2276" s="62">
        <v>16.03</v>
      </c>
      <c r="H2276" s="62">
        <v>16.03</v>
      </c>
    </row>
    <row r="2277" spans="5:8" ht="16.5" thickTop="1" thickBot="1" x14ac:dyDescent="0.3">
      <c r="E2277" s="62">
        <v>43.16</v>
      </c>
      <c r="H2277" s="62">
        <v>43.16</v>
      </c>
    </row>
    <row r="2278" spans="5:8" ht="16.5" thickTop="1" thickBot="1" x14ac:dyDescent="0.3">
      <c r="E2278" s="62">
        <v>29.59</v>
      </c>
      <c r="H2278" s="62">
        <v>29.59</v>
      </c>
    </row>
    <row r="2279" spans="5:8" ht="16.5" thickTop="1" thickBot="1" x14ac:dyDescent="0.3">
      <c r="E2279" s="62">
        <v>29.59</v>
      </c>
      <c r="H2279" s="62">
        <v>29.59</v>
      </c>
    </row>
    <row r="2280" spans="5:8" ht="16.5" thickTop="1" thickBot="1" x14ac:dyDescent="0.3">
      <c r="E2280" s="62">
        <v>21.45</v>
      </c>
      <c r="H2280" s="62">
        <v>21.45</v>
      </c>
    </row>
    <row r="2281" spans="5:8" ht="16.5" thickTop="1" thickBot="1" x14ac:dyDescent="0.3">
      <c r="E2281" s="62">
        <v>26.88</v>
      </c>
      <c r="H2281" s="62">
        <v>26.88</v>
      </c>
    </row>
    <row r="2282" spans="5:8" ht="16.5" thickTop="1" thickBot="1" x14ac:dyDescent="0.3">
      <c r="E2282" s="62">
        <v>20.37</v>
      </c>
      <c r="H2282" s="62">
        <v>20.37</v>
      </c>
    </row>
    <row r="2283" spans="5:8" ht="16.5" thickTop="1" thickBot="1" x14ac:dyDescent="0.3">
      <c r="E2283" s="62">
        <v>13.32</v>
      </c>
      <c r="H2283" s="62">
        <v>13.32</v>
      </c>
    </row>
    <row r="2284" spans="5:8" ht="16.5" thickTop="1" thickBot="1" x14ac:dyDescent="0.3">
      <c r="E2284" s="62">
        <v>12.5</v>
      </c>
      <c r="H2284" s="62">
        <v>12.5</v>
      </c>
    </row>
    <row r="2285" spans="5:8" ht="16.5" thickTop="1" thickBot="1" x14ac:dyDescent="0.3">
      <c r="E2285" s="62">
        <v>12.5</v>
      </c>
      <c r="H2285" s="62">
        <v>12.5</v>
      </c>
    </row>
    <row r="2286" spans="5:8" ht="16.5" thickTop="1" thickBot="1" x14ac:dyDescent="0.3">
      <c r="E2286" s="62">
        <v>181.5</v>
      </c>
      <c r="H2286" s="62">
        <v>181.5</v>
      </c>
    </row>
    <row r="2287" spans="5:8" ht="16.5" thickTop="1" thickBot="1" x14ac:dyDescent="0.3">
      <c r="E2287" s="62">
        <v>216.76</v>
      </c>
      <c r="H2287" s="62">
        <v>216.76</v>
      </c>
    </row>
    <row r="2288" spans="5:8" ht="16.5" thickTop="1" thickBot="1" x14ac:dyDescent="0.3">
      <c r="E2288" s="62">
        <v>124.53</v>
      </c>
      <c r="H2288" s="62">
        <v>124.53</v>
      </c>
    </row>
    <row r="2289" spans="5:8" ht="16.5" thickTop="1" thickBot="1" x14ac:dyDescent="0.3">
      <c r="E2289" s="62">
        <v>44.78</v>
      </c>
      <c r="H2289" s="62">
        <v>44.78</v>
      </c>
    </row>
    <row r="2290" spans="5:8" ht="16.5" thickTop="1" thickBot="1" x14ac:dyDescent="0.3">
      <c r="E2290" s="62">
        <v>44.78</v>
      </c>
      <c r="H2290" s="62">
        <v>44.78</v>
      </c>
    </row>
    <row r="2291" spans="5:8" ht="16.5" thickTop="1" thickBot="1" x14ac:dyDescent="0.3">
      <c r="E2291" s="62">
        <v>40.44</v>
      </c>
      <c r="H2291" s="62">
        <v>40.44</v>
      </c>
    </row>
    <row r="2292" spans="5:8" ht="16.5" thickTop="1" thickBot="1" x14ac:dyDescent="0.3">
      <c r="E2292" s="62">
        <v>32.299999999999997</v>
      </c>
      <c r="H2292" s="62">
        <v>32.299999999999997</v>
      </c>
    </row>
    <row r="2293" spans="5:8" ht="16.5" thickTop="1" thickBot="1" x14ac:dyDescent="0.3">
      <c r="E2293" s="62">
        <v>32.299999999999997</v>
      </c>
      <c r="H2293" s="62">
        <v>32.299999999999997</v>
      </c>
    </row>
    <row r="2294" spans="5:8" ht="16.5" thickTop="1" thickBot="1" x14ac:dyDescent="0.3">
      <c r="E2294" s="62">
        <v>24.17</v>
      </c>
      <c r="H2294" s="62">
        <v>24.17</v>
      </c>
    </row>
    <row r="2295" spans="5:8" ht="16.5" thickTop="1" thickBot="1" x14ac:dyDescent="0.3">
      <c r="E2295" s="62">
        <v>24.17</v>
      </c>
      <c r="H2295" s="62">
        <v>24.17</v>
      </c>
    </row>
    <row r="2296" spans="5:8" ht="16.5" thickTop="1" thickBot="1" x14ac:dyDescent="0.3">
      <c r="E2296" s="62">
        <v>37.729999999999997</v>
      </c>
      <c r="H2296" s="62">
        <v>37.729999999999997</v>
      </c>
    </row>
    <row r="2297" spans="5:8" ht="16.5" thickTop="1" thickBot="1" x14ac:dyDescent="0.3">
      <c r="E2297" s="62">
        <v>37.729999999999997</v>
      </c>
      <c r="H2297" s="62">
        <v>37.729999999999997</v>
      </c>
    </row>
    <row r="2298" spans="5:8" ht="16.5" thickTop="1" thickBot="1" x14ac:dyDescent="0.3">
      <c r="E2298" s="62">
        <v>21.45</v>
      </c>
      <c r="H2298" s="62">
        <v>21.45</v>
      </c>
    </row>
    <row r="2299" spans="5:8" ht="16.5" thickTop="1" thickBot="1" x14ac:dyDescent="0.3">
      <c r="E2299" s="62">
        <v>21.45</v>
      </c>
      <c r="H2299" s="62">
        <v>21.45</v>
      </c>
    </row>
    <row r="2300" spans="5:8" ht="16.5" thickTop="1" thickBot="1" x14ac:dyDescent="0.3">
      <c r="E2300" s="62">
        <v>21.45</v>
      </c>
      <c r="H2300" s="62">
        <v>21.45</v>
      </c>
    </row>
    <row r="2301" spans="5:8" ht="16.5" thickTop="1" thickBot="1" x14ac:dyDescent="0.3">
      <c r="E2301" s="62">
        <v>29.59</v>
      </c>
      <c r="H2301" s="62">
        <v>29.59</v>
      </c>
    </row>
    <row r="2302" spans="5:8" ht="16.5" thickTop="1" thickBot="1" x14ac:dyDescent="0.3">
      <c r="E2302" s="62">
        <v>17.66</v>
      </c>
      <c r="H2302" s="62">
        <v>17.66</v>
      </c>
    </row>
    <row r="2303" spans="5:8" ht="16.5" thickTop="1" thickBot="1" x14ac:dyDescent="0.3">
      <c r="E2303" s="62">
        <v>16.03</v>
      </c>
      <c r="H2303" s="62">
        <v>16.03</v>
      </c>
    </row>
    <row r="2304" spans="5:8" ht="16.5" thickTop="1" thickBot="1" x14ac:dyDescent="0.3">
      <c r="E2304" s="62">
        <v>7.89</v>
      </c>
      <c r="H2304" s="62">
        <v>7.89</v>
      </c>
    </row>
    <row r="2305" spans="5:8" ht="16.5" thickTop="1" thickBot="1" x14ac:dyDescent="0.3">
      <c r="E2305" s="62">
        <v>7.89</v>
      </c>
      <c r="H2305" s="62">
        <v>7.89</v>
      </c>
    </row>
    <row r="2306" spans="5:8" ht="16.5" thickTop="1" thickBot="1" x14ac:dyDescent="0.3">
      <c r="E2306" s="62">
        <v>29.59</v>
      </c>
      <c r="H2306" s="62">
        <v>29.59</v>
      </c>
    </row>
    <row r="2307" spans="5:8" ht="16.5" thickTop="1" thickBot="1" x14ac:dyDescent="0.3">
      <c r="E2307" s="62">
        <v>45.87</v>
      </c>
      <c r="H2307" s="62">
        <v>45.87</v>
      </c>
    </row>
    <row r="2308" spans="5:8" ht="16.5" thickTop="1" thickBot="1" x14ac:dyDescent="0.3">
      <c r="E2308" s="62">
        <v>45.87</v>
      </c>
      <c r="H2308" s="62">
        <v>45.87</v>
      </c>
    </row>
    <row r="2309" spans="5:8" ht="16.5" thickTop="1" thickBot="1" x14ac:dyDescent="0.3">
      <c r="E2309" s="62">
        <v>45.87</v>
      </c>
      <c r="H2309" s="62">
        <v>45.87</v>
      </c>
    </row>
    <row r="2310" spans="5:8" ht="16.5" thickTop="1" thickBot="1" x14ac:dyDescent="0.3">
      <c r="E2310" s="62">
        <v>24.17</v>
      </c>
      <c r="H2310" s="62">
        <v>24.17</v>
      </c>
    </row>
    <row r="2311" spans="5:8" ht="16.5" thickTop="1" thickBot="1" x14ac:dyDescent="0.3">
      <c r="E2311" s="62">
        <v>21.45</v>
      </c>
      <c r="H2311" s="62">
        <v>21.45</v>
      </c>
    </row>
    <row r="2312" spans="5:8" ht="16.5" thickTop="1" thickBot="1" x14ac:dyDescent="0.3">
      <c r="E2312" s="62">
        <v>24.17</v>
      </c>
      <c r="H2312" s="62">
        <v>24.17</v>
      </c>
    </row>
    <row r="2313" spans="5:8" ht="16.5" thickTop="1" thickBot="1" x14ac:dyDescent="0.3">
      <c r="E2313" s="62">
        <v>24.17</v>
      </c>
      <c r="H2313" s="62">
        <v>24.17</v>
      </c>
    </row>
    <row r="2314" spans="5:8" ht="16.5" thickTop="1" thickBot="1" x14ac:dyDescent="0.3">
      <c r="E2314" s="62">
        <v>24.17</v>
      </c>
      <c r="H2314" s="62">
        <v>24.17</v>
      </c>
    </row>
    <row r="2315" spans="5:8" ht="16.5" thickTop="1" thickBot="1" x14ac:dyDescent="0.3">
      <c r="E2315" s="62">
        <v>26.88</v>
      </c>
      <c r="H2315" s="62">
        <v>26.88</v>
      </c>
    </row>
    <row r="2316" spans="5:8" ht="16.5" thickTop="1" thickBot="1" x14ac:dyDescent="0.3">
      <c r="E2316" s="62">
        <v>26.88</v>
      </c>
      <c r="H2316" s="62">
        <v>26.88</v>
      </c>
    </row>
    <row r="2317" spans="5:8" ht="16.5" thickTop="1" thickBot="1" x14ac:dyDescent="0.3">
      <c r="E2317" s="62">
        <v>26.88</v>
      </c>
      <c r="H2317" s="62">
        <v>26.88</v>
      </c>
    </row>
    <row r="2318" spans="5:8" ht="16.5" thickTop="1" thickBot="1" x14ac:dyDescent="0.3">
      <c r="E2318" s="62">
        <v>24.17</v>
      </c>
      <c r="H2318" s="62">
        <v>24.17</v>
      </c>
    </row>
    <row r="2319" spans="5:8" ht="16.5" thickTop="1" thickBot="1" x14ac:dyDescent="0.3">
      <c r="E2319" s="62">
        <v>24.17</v>
      </c>
      <c r="H2319" s="62">
        <v>24.17</v>
      </c>
    </row>
    <row r="2320" spans="5:8" ht="16.5" thickTop="1" thickBot="1" x14ac:dyDescent="0.3">
      <c r="E2320" s="62">
        <v>24.17</v>
      </c>
      <c r="H2320" s="62">
        <v>24.17</v>
      </c>
    </row>
    <row r="2321" spans="5:8" ht="16.5" thickTop="1" thickBot="1" x14ac:dyDescent="0.3">
      <c r="E2321" s="62">
        <v>24.17</v>
      </c>
      <c r="H2321" s="62">
        <v>24.17</v>
      </c>
    </row>
    <row r="2322" spans="5:8" ht="16.5" thickTop="1" thickBot="1" x14ac:dyDescent="0.3">
      <c r="E2322" s="62">
        <v>24.17</v>
      </c>
      <c r="H2322" s="62">
        <v>24.17</v>
      </c>
    </row>
    <row r="2323" spans="5:8" ht="16.5" thickTop="1" thickBot="1" x14ac:dyDescent="0.3">
      <c r="E2323" s="62">
        <v>24.17</v>
      </c>
      <c r="H2323" s="62">
        <v>24.17</v>
      </c>
    </row>
    <row r="2324" spans="5:8" ht="16.5" thickTop="1" thickBot="1" x14ac:dyDescent="0.3">
      <c r="E2324" s="62">
        <v>26.88</v>
      </c>
      <c r="H2324" s="62">
        <v>26.88</v>
      </c>
    </row>
    <row r="2325" spans="5:8" ht="16.5" thickTop="1" thickBot="1" x14ac:dyDescent="0.3">
      <c r="E2325" s="62">
        <v>26.88</v>
      </c>
      <c r="H2325" s="62">
        <v>26.88</v>
      </c>
    </row>
    <row r="2326" spans="5:8" ht="16.5" thickTop="1" thickBot="1" x14ac:dyDescent="0.3">
      <c r="E2326" s="62">
        <v>26.88</v>
      </c>
      <c r="H2326" s="62">
        <v>26.88</v>
      </c>
    </row>
    <row r="2327" spans="5:8" ht="16.5" thickTop="1" thickBot="1" x14ac:dyDescent="0.3">
      <c r="E2327" s="62">
        <v>26.88</v>
      </c>
      <c r="H2327" s="62">
        <v>26.88</v>
      </c>
    </row>
    <row r="2328" spans="5:8" ht="16.5" thickTop="1" thickBot="1" x14ac:dyDescent="0.3">
      <c r="E2328" s="62">
        <v>26.88</v>
      </c>
      <c r="H2328" s="62">
        <v>26.88</v>
      </c>
    </row>
    <row r="2329" spans="5:8" ht="16.5" thickTop="1" thickBot="1" x14ac:dyDescent="0.3">
      <c r="E2329" s="62">
        <v>40.44</v>
      </c>
      <c r="H2329" s="62">
        <v>40.44</v>
      </c>
    </row>
    <row r="2330" spans="5:8" ht="16.5" thickTop="1" thickBot="1" x14ac:dyDescent="0.3">
      <c r="E2330" s="62">
        <v>32.299999999999997</v>
      </c>
      <c r="H2330" s="62">
        <v>32.299999999999997</v>
      </c>
    </row>
    <row r="2331" spans="5:8" ht="16.5" thickTop="1" thickBot="1" x14ac:dyDescent="0.3">
      <c r="E2331" s="62">
        <v>32.299999999999997</v>
      </c>
      <c r="H2331" s="62">
        <v>32.299999999999997</v>
      </c>
    </row>
    <row r="2332" spans="5:8" ht="16.5" thickTop="1" thickBot="1" x14ac:dyDescent="0.3">
      <c r="E2332" s="62">
        <v>29.59</v>
      </c>
      <c r="H2332" s="62">
        <v>29.59</v>
      </c>
    </row>
    <row r="2333" spans="5:8" ht="16.5" thickTop="1" thickBot="1" x14ac:dyDescent="0.3">
      <c r="E2333" s="62">
        <v>43.16</v>
      </c>
      <c r="H2333" s="62">
        <v>43.16</v>
      </c>
    </row>
    <row r="2334" spans="5:8" ht="16.5" thickTop="1" thickBot="1" x14ac:dyDescent="0.3">
      <c r="E2334" s="62">
        <v>26.88</v>
      </c>
      <c r="H2334" s="62">
        <v>26.88</v>
      </c>
    </row>
    <row r="2335" spans="5:8" ht="16.5" thickTop="1" thickBot="1" x14ac:dyDescent="0.3">
      <c r="E2335" s="62">
        <v>26.88</v>
      </c>
      <c r="H2335" s="62">
        <v>26.88</v>
      </c>
    </row>
    <row r="2336" spans="5:8" ht="16.5" thickTop="1" thickBot="1" x14ac:dyDescent="0.3">
      <c r="E2336" s="62">
        <v>26.88</v>
      </c>
      <c r="H2336" s="62">
        <v>26.88</v>
      </c>
    </row>
    <row r="2337" spans="5:8" ht="16.5" thickTop="1" thickBot="1" x14ac:dyDescent="0.3">
      <c r="E2337" s="62">
        <v>62.14</v>
      </c>
      <c r="H2337" s="62">
        <v>62.14</v>
      </c>
    </row>
    <row r="2338" spans="5:8" ht="16.5" thickTop="1" thickBot="1" x14ac:dyDescent="0.3">
      <c r="E2338" s="62">
        <v>10.6</v>
      </c>
      <c r="H2338" s="62">
        <v>10.6</v>
      </c>
    </row>
    <row r="2339" spans="5:8" ht="16.5" thickTop="1" thickBot="1" x14ac:dyDescent="0.3">
      <c r="E2339" s="62">
        <v>16.03</v>
      </c>
      <c r="H2339" s="62">
        <v>16.03</v>
      </c>
    </row>
    <row r="2340" spans="5:8" ht="16.5" thickTop="1" thickBot="1" x14ac:dyDescent="0.3">
      <c r="E2340" s="62">
        <v>18.739999999999998</v>
      </c>
      <c r="H2340" s="62">
        <v>18.739999999999998</v>
      </c>
    </row>
    <row r="2341" spans="5:8" ht="16.5" thickTop="1" thickBot="1" x14ac:dyDescent="0.3">
      <c r="E2341" s="62">
        <v>37.729999999999997</v>
      </c>
      <c r="H2341" s="62">
        <v>37.729999999999997</v>
      </c>
    </row>
    <row r="2342" spans="5:8" ht="16.5" thickTop="1" thickBot="1" x14ac:dyDescent="0.3">
      <c r="E2342" s="62">
        <v>26.88</v>
      </c>
      <c r="H2342" s="62">
        <v>26.88</v>
      </c>
    </row>
    <row r="2343" spans="5:8" ht="16.5" thickTop="1" thickBot="1" x14ac:dyDescent="0.3">
      <c r="E2343" s="62">
        <v>32.299999999999997</v>
      </c>
      <c r="H2343" s="62">
        <v>32.299999999999997</v>
      </c>
    </row>
    <row r="2344" spans="5:8" ht="16.5" thickTop="1" thickBot="1" x14ac:dyDescent="0.3">
      <c r="E2344" s="62">
        <v>29.59</v>
      </c>
      <c r="H2344" s="62">
        <v>29.59</v>
      </c>
    </row>
    <row r="2345" spans="5:8" ht="16.5" thickTop="1" thickBot="1" x14ac:dyDescent="0.3">
      <c r="E2345" s="62">
        <v>32.299999999999997</v>
      </c>
      <c r="H2345" s="62">
        <v>32.299999999999997</v>
      </c>
    </row>
    <row r="2346" spans="5:8" ht="16.5" thickTop="1" thickBot="1" x14ac:dyDescent="0.3">
      <c r="E2346" s="62">
        <v>37.729999999999997</v>
      </c>
      <c r="H2346" s="62">
        <v>37.729999999999997</v>
      </c>
    </row>
    <row r="2347" spans="5:8" ht="16.5" thickTop="1" thickBot="1" x14ac:dyDescent="0.3">
      <c r="E2347" s="62">
        <v>13.32</v>
      </c>
      <c r="H2347" s="62">
        <v>13.32</v>
      </c>
    </row>
    <row r="2348" spans="5:8" ht="16.5" thickTop="1" thickBot="1" x14ac:dyDescent="0.3">
      <c r="E2348" s="62">
        <v>21.45</v>
      </c>
      <c r="H2348" s="62">
        <v>21.45</v>
      </c>
    </row>
    <row r="2349" spans="5:8" ht="16.5" thickTop="1" thickBot="1" x14ac:dyDescent="0.3">
      <c r="E2349" s="62">
        <v>32.299999999999997</v>
      </c>
      <c r="H2349" s="62">
        <v>32.299999999999997</v>
      </c>
    </row>
    <row r="2350" spans="5:8" ht="16.5" thickTop="1" thickBot="1" x14ac:dyDescent="0.3">
      <c r="E2350" s="62">
        <v>186.92</v>
      </c>
      <c r="H2350" s="62">
        <v>186.92</v>
      </c>
    </row>
    <row r="2351" spans="5:8" ht="16.5" thickTop="1" thickBot="1" x14ac:dyDescent="0.3">
      <c r="E2351" s="62">
        <v>165.22</v>
      </c>
      <c r="H2351" s="62">
        <v>165.22</v>
      </c>
    </row>
    <row r="2352" spans="5:8" ht="16.5" thickTop="1" thickBot="1" x14ac:dyDescent="0.3">
      <c r="E2352" s="62">
        <v>165.22</v>
      </c>
      <c r="H2352" s="62">
        <v>165.22</v>
      </c>
    </row>
    <row r="2353" spans="5:8" ht="16.5" thickTop="1" thickBot="1" x14ac:dyDescent="0.3">
      <c r="E2353" s="62">
        <v>165.22</v>
      </c>
      <c r="H2353" s="62">
        <v>165.22</v>
      </c>
    </row>
    <row r="2354" spans="5:8" ht="16.5" thickTop="1" thickBot="1" x14ac:dyDescent="0.3">
      <c r="E2354" s="62">
        <v>170.65</v>
      </c>
      <c r="H2354" s="62">
        <v>170.65</v>
      </c>
    </row>
    <row r="2355" spans="5:8" ht="16.5" thickTop="1" thickBot="1" x14ac:dyDescent="0.3">
      <c r="E2355" s="62">
        <v>100.12</v>
      </c>
      <c r="H2355" s="62">
        <v>100.12</v>
      </c>
    </row>
    <row r="2356" spans="5:8" ht="16.5" thickTop="1" thickBot="1" x14ac:dyDescent="0.3">
      <c r="E2356" s="62">
        <v>127.25</v>
      </c>
      <c r="H2356" s="62">
        <v>127.25</v>
      </c>
    </row>
    <row r="2357" spans="5:8" ht="16.5" thickTop="1" thickBot="1" x14ac:dyDescent="0.3">
      <c r="E2357" s="62">
        <v>127.25</v>
      </c>
      <c r="H2357" s="62">
        <v>127.25</v>
      </c>
    </row>
    <row r="2358" spans="5:8" ht="16.5" thickTop="1" thickBot="1" x14ac:dyDescent="0.3">
      <c r="E2358" s="62">
        <v>64.86</v>
      </c>
      <c r="H2358" s="62">
        <v>64.86</v>
      </c>
    </row>
    <row r="2359" spans="5:8" ht="16.5" thickTop="1" thickBot="1" x14ac:dyDescent="0.3">
      <c r="E2359" s="62">
        <v>51.29</v>
      </c>
      <c r="H2359" s="62">
        <v>51.29</v>
      </c>
    </row>
    <row r="2360" spans="5:8" ht="16.5" thickTop="1" thickBot="1" x14ac:dyDescent="0.3">
      <c r="E2360" s="62">
        <v>138.1</v>
      </c>
      <c r="H2360" s="62">
        <v>138.1</v>
      </c>
    </row>
    <row r="2361" spans="5:8" ht="16.5" thickTop="1" thickBot="1" x14ac:dyDescent="0.3">
      <c r="E2361" s="62">
        <v>119.11</v>
      </c>
      <c r="H2361" s="62">
        <v>119.11</v>
      </c>
    </row>
    <row r="2362" spans="5:8" ht="16.5" thickTop="1" thickBot="1" x14ac:dyDescent="0.3">
      <c r="E2362" s="62">
        <v>89.27</v>
      </c>
      <c r="H2362" s="62">
        <v>89.27</v>
      </c>
    </row>
    <row r="2363" spans="5:8" ht="16.5" thickTop="1" thickBot="1" x14ac:dyDescent="0.3">
      <c r="E2363" s="62">
        <v>58.07</v>
      </c>
      <c r="H2363" s="62">
        <v>58.07</v>
      </c>
    </row>
    <row r="2364" spans="5:8" ht="16.5" thickTop="1" thickBot="1" x14ac:dyDescent="0.3">
      <c r="E2364" s="62">
        <v>58.07</v>
      </c>
      <c r="H2364" s="62">
        <v>58.07</v>
      </c>
    </row>
    <row r="2365" spans="5:8" ht="16.5" thickTop="1" thickBot="1" x14ac:dyDescent="0.3">
      <c r="E2365" s="62">
        <v>71.64</v>
      </c>
      <c r="H2365" s="62">
        <v>71.64</v>
      </c>
    </row>
    <row r="2366" spans="5:8" ht="16.5" thickTop="1" thickBot="1" x14ac:dyDescent="0.3">
      <c r="E2366" s="62">
        <v>59.43</v>
      </c>
      <c r="H2366" s="62">
        <v>59.43</v>
      </c>
    </row>
    <row r="2367" spans="5:8" ht="16.5" thickTop="1" thickBot="1" x14ac:dyDescent="0.3">
      <c r="E2367" s="62">
        <v>115.04</v>
      </c>
      <c r="H2367" s="62">
        <v>115.04</v>
      </c>
    </row>
    <row r="2368" spans="5:8" ht="16.5" thickTop="1" thickBot="1" x14ac:dyDescent="0.3">
      <c r="E2368" s="62">
        <v>105.54</v>
      </c>
      <c r="H2368" s="62">
        <v>105.54</v>
      </c>
    </row>
    <row r="2369" spans="5:8" ht="16.5" thickTop="1" thickBot="1" x14ac:dyDescent="0.3">
      <c r="E2369" s="62">
        <v>151.66</v>
      </c>
      <c r="H2369" s="62">
        <v>151.66</v>
      </c>
    </row>
    <row r="2370" spans="5:8" ht="16.5" thickTop="1" thickBot="1" x14ac:dyDescent="0.3">
      <c r="E2370" s="62">
        <v>121.82</v>
      </c>
      <c r="H2370" s="62">
        <v>121.82</v>
      </c>
    </row>
    <row r="2371" spans="5:8" ht="16.5" thickTop="1" thickBot="1" x14ac:dyDescent="0.3">
      <c r="E2371" s="62">
        <v>67.569999999999993</v>
      </c>
      <c r="H2371" s="62">
        <v>67.569999999999993</v>
      </c>
    </row>
    <row r="2372" spans="5:8" ht="16.5" thickTop="1" thickBot="1" x14ac:dyDescent="0.3">
      <c r="E2372" s="62">
        <v>89.27</v>
      </c>
      <c r="H2372" s="62">
        <v>89.27</v>
      </c>
    </row>
    <row r="2373" spans="5:8" ht="16.5" thickTop="1" thickBot="1" x14ac:dyDescent="0.3">
      <c r="E2373" s="62">
        <v>87.91</v>
      </c>
      <c r="H2373" s="62">
        <v>87.91</v>
      </c>
    </row>
    <row r="2374" spans="5:8" ht="16.5" thickTop="1" thickBot="1" x14ac:dyDescent="0.3">
      <c r="E2374" s="62">
        <v>56.72</v>
      </c>
      <c r="H2374" s="62">
        <v>56.72</v>
      </c>
    </row>
    <row r="2375" spans="5:8" ht="16.5" thickTop="1" thickBot="1" x14ac:dyDescent="0.3">
      <c r="E2375" s="62">
        <v>59.43</v>
      </c>
      <c r="H2375" s="62">
        <v>59.43</v>
      </c>
    </row>
    <row r="2376" spans="5:8" ht="16.5" thickTop="1" thickBot="1" x14ac:dyDescent="0.3">
      <c r="E2376" s="62">
        <v>99.03</v>
      </c>
      <c r="H2376" s="62">
        <v>99.03</v>
      </c>
    </row>
    <row r="2377" spans="5:8" ht="16.5" thickTop="1" thickBot="1" x14ac:dyDescent="0.3">
      <c r="E2377" s="62">
        <v>132.66999999999999</v>
      </c>
      <c r="H2377" s="62">
        <v>132.66999999999999</v>
      </c>
    </row>
    <row r="2378" spans="5:8" ht="16.5" thickTop="1" thickBot="1" x14ac:dyDescent="0.3">
      <c r="E2378" s="62">
        <v>56.72</v>
      </c>
      <c r="H2378" s="62">
        <v>56.72</v>
      </c>
    </row>
    <row r="2379" spans="5:8" ht="16.5" thickTop="1" thickBot="1" x14ac:dyDescent="0.3">
      <c r="E2379" s="62">
        <v>45.87</v>
      </c>
      <c r="H2379" s="62">
        <v>45.87</v>
      </c>
    </row>
    <row r="2380" spans="5:8" ht="16.5" thickTop="1" thickBot="1" x14ac:dyDescent="0.3">
      <c r="E2380" s="62">
        <v>45.87</v>
      </c>
      <c r="H2380" s="62">
        <v>45.87</v>
      </c>
    </row>
    <row r="2381" spans="5:8" ht="16.5" thickTop="1" thickBot="1" x14ac:dyDescent="0.3">
      <c r="E2381" s="62">
        <v>45.87</v>
      </c>
      <c r="H2381" s="62">
        <v>45.87</v>
      </c>
    </row>
    <row r="2382" spans="5:8" ht="16.5" thickTop="1" thickBot="1" x14ac:dyDescent="0.3">
      <c r="E2382" s="62">
        <v>45.87</v>
      </c>
      <c r="H2382" s="62">
        <v>45.87</v>
      </c>
    </row>
    <row r="2383" spans="5:8" ht="16.5" thickTop="1" thickBot="1" x14ac:dyDescent="0.3">
      <c r="E2383" s="62">
        <v>37.729999999999997</v>
      </c>
      <c r="H2383" s="62">
        <v>37.729999999999997</v>
      </c>
    </row>
    <row r="2384" spans="5:8" ht="16.5" thickTop="1" thickBot="1" x14ac:dyDescent="0.3">
      <c r="E2384" s="62">
        <v>78.42</v>
      </c>
      <c r="H2384" s="62">
        <v>78.42</v>
      </c>
    </row>
    <row r="2385" spans="5:8" ht="16.5" thickTop="1" thickBot="1" x14ac:dyDescent="0.3">
      <c r="E2385" s="62">
        <v>32.299999999999997</v>
      </c>
      <c r="H2385" s="62">
        <v>32.299999999999997</v>
      </c>
    </row>
    <row r="2386" spans="5:8" ht="16.5" thickTop="1" thickBot="1" x14ac:dyDescent="0.3">
      <c r="E2386" s="62">
        <v>67.569999999999993</v>
      </c>
      <c r="H2386" s="62">
        <v>67.569999999999993</v>
      </c>
    </row>
    <row r="2387" spans="5:8" ht="16.5" thickTop="1" thickBot="1" x14ac:dyDescent="0.3">
      <c r="E2387" s="62">
        <v>64.86</v>
      </c>
      <c r="H2387" s="62">
        <v>64.86</v>
      </c>
    </row>
    <row r="2388" spans="5:8" ht="16.5" thickTop="1" thickBot="1" x14ac:dyDescent="0.3">
      <c r="E2388" s="62">
        <v>29.59</v>
      </c>
      <c r="H2388" s="62">
        <v>29.59</v>
      </c>
    </row>
    <row r="2389" spans="5:8" ht="16.5" thickTop="1" thickBot="1" x14ac:dyDescent="0.3">
      <c r="E2389" s="62">
        <v>35.020000000000003</v>
      </c>
      <c r="H2389" s="62">
        <v>35.020000000000003</v>
      </c>
    </row>
    <row r="2390" spans="5:8" ht="16.5" thickTop="1" thickBot="1" x14ac:dyDescent="0.3">
      <c r="E2390" s="62">
        <v>35.020000000000003</v>
      </c>
      <c r="H2390" s="62">
        <v>35.020000000000003</v>
      </c>
    </row>
    <row r="2391" spans="5:8" ht="16.5" thickTop="1" thickBot="1" x14ac:dyDescent="0.3">
      <c r="E2391" s="62">
        <v>37.729999999999997</v>
      </c>
      <c r="H2391" s="62">
        <v>37.729999999999997</v>
      </c>
    </row>
    <row r="2392" spans="5:8" ht="16.5" thickTop="1" thickBot="1" x14ac:dyDescent="0.3">
      <c r="E2392" s="62">
        <v>35.020000000000003</v>
      </c>
      <c r="H2392" s="62">
        <v>35.020000000000003</v>
      </c>
    </row>
    <row r="2393" spans="5:8" ht="16.5" thickTop="1" thickBot="1" x14ac:dyDescent="0.3">
      <c r="E2393" s="62">
        <v>24.17</v>
      </c>
      <c r="H2393" s="62">
        <v>24.17</v>
      </c>
    </row>
    <row r="2394" spans="5:8" ht="16.5" thickTop="1" thickBot="1" x14ac:dyDescent="0.3">
      <c r="E2394" s="62">
        <v>24.17</v>
      </c>
      <c r="H2394" s="62">
        <v>24.17</v>
      </c>
    </row>
    <row r="2395" spans="5:8" ht="16.5" thickTop="1" thickBot="1" x14ac:dyDescent="0.3">
      <c r="E2395" s="62">
        <v>23.08</v>
      </c>
      <c r="H2395" s="62">
        <v>23.08</v>
      </c>
    </row>
    <row r="2396" spans="5:8" ht="16.5" thickTop="1" thickBot="1" x14ac:dyDescent="0.3">
      <c r="E2396" s="62">
        <v>70.28</v>
      </c>
      <c r="H2396" s="62">
        <v>70.28</v>
      </c>
    </row>
    <row r="2397" spans="5:8" ht="16.5" thickTop="1" thickBot="1" x14ac:dyDescent="0.3">
      <c r="E2397" s="62">
        <v>35.020000000000003</v>
      </c>
      <c r="H2397" s="62">
        <v>35.020000000000003</v>
      </c>
    </row>
    <row r="2398" spans="5:8" ht="16.5" thickTop="1" thickBot="1" x14ac:dyDescent="0.3">
      <c r="E2398" s="62">
        <v>35.020000000000003</v>
      </c>
      <c r="H2398" s="62">
        <v>35.020000000000003</v>
      </c>
    </row>
    <row r="2399" spans="5:8" ht="16.5" thickTop="1" thickBot="1" x14ac:dyDescent="0.3">
      <c r="E2399" s="62">
        <v>75.709999999999994</v>
      </c>
      <c r="H2399" s="62">
        <v>75.709999999999994</v>
      </c>
    </row>
    <row r="2400" spans="5:8" ht="16.5" thickTop="1" thickBot="1" x14ac:dyDescent="0.3">
      <c r="E2400" s="62">
        <v>45.87</v>
      </c>
      <c r="H2400" s="62">
        <v>45.87</v>
      </c>
    </row>
    <row r="2401" spans="5:8" ht="16.5" thickTop="1" thickBot="1" x14ac:dyDescent="0.3">
      <c r="E2401" s="62">
        <v>45.87</v>
      </c>
      <c r="H2401" s="62">
        <v>45.87</v>
      </c>
    </row>
    <row r="2402" spans="5:8" ht="16.5" thickTop="1" thickBot="1" x14ac:dyDescent="0.3">
      <c r="E2402" s="62">
        <v>24.17</v>
      </c>
      <c r="H2402" s="62">
        <v>24.17</v>
      </c>
    </row>
    <row r="2403" spans="5:8" ht="16.5" thickTop="1" thickBot="1" x14ac:dyDescent="0.3">
      <c r="E2403" s="62">
        <v>26.88</v>
      </c>
      <c r="H2403" s="62">
        <v>26.88</v>
      </c>
    </row>
    <row r="2404" spans="5:8" ht="16.5" thickTop="1" thickBot="1" x14ac:dyDescent="0.3">
      <c r="E2404" s="62">
        <v>24.17</v>
      </c>
      <c r="H2404" s="62">
        <v>24.17</v>
      </c>
    </row>
    <row r="2405" spans="5:8" ht="16.5" thickTop="1" thickBot="1" x14ac:dyDescent="0.3">
      <c r="E2405" s="62">
        <v>37.729999999999997</v>
      </c>
      <c r="H2405" s="62">
        <v>37.729999999999997</v>
      </c>
    </row>
    <row r="2406" spans="5:8" ht="16.5" thickTop="1" thickBot="1" x14ac:dyDescent="0.3">
      <c r="E2406" s="62">
        <v>37.729999999999997</v>
      </c>
      <c r="H2406" s="62">
        <v>37.729999999999997</v>
      </c>
    </row>
    <row r="2407" spans="5:8" ht="16.5" thickTop="1" thickBot="1" x14ac:dyDescent="0.3">
      <c r="E2407" s="62">
        <v>70.28</v>
      </c>
      <c r="H2407" s="62">
        <v>70.28</v>
      </c>
    </row>
    <row r="2408" spans="5:8" ht="16.5" thickTop="1" thickBot="1" x14ac:dyDescent="0.3">
      <c r="E2408" s="62">
        <v>32.299999999999997</v>
      </c>
      <c r="H2408" s="62">
        <v>32.299999999999997</v>
      </c>
    </row>
    <row r="2409" spans="5:8" ht="16.5" thickTop="1" thickBot="1" x14ac:dyDescent="0.3">
      <c r="E2409" s="62">
        <v>43.16</v>
      </c>
      <c r="H2409" s="62">
        <v>43.16</v>
      </c>
    </row>
    <row r="2410" spans="5:8" ht="16.5" thickTop="1" thickBot="1" x14ac:dyDescent="0.3">
      <c r="E2410" s="62">
        <v>55.63</v>
      </c>
      <c r="H2410" s="62">
        <v>55.63</v>
      </c>
    </row>
    <row r="2411" spans="5:8" ht="16.5" thickTop="1" thickBot="1" x14ac:dyDescent="0.3">
      <c r="E2411" s="62">
        <v>55.63</v>
      </c>
      <c r="H2411" s="62">
        <v>55.63</v>
      </c>
    </row>
    <row r="2412" spans="5:8" ht="16.5" thickTop="1" thickBot="1" x14ac:dyDescent="0.3">
      <c r="E2412" s="62">
        <v>34.96</v>
      </c>
      <c r="H2412" s="62">
        <v>34.96</v>
      </c>
    </row>
    <row r="2413" spans="5:8" ht="16.5" thickTop="1" thickBot="1" x14ac:dyDescent="0.3">
      <c r="E2413" s="62">
        <v>34.96</v>
      </c>
      <c r="H2413" s="62">
        <v>34.96</v>
      </c>
    </row>
    <row r="2414" spans="5:8" ht="16.5" thickTop="1" thickBot="1" x14ac:dyDescent="0.3">
      <c r="E2414" s="62">
        <v>29.59</v>
      </c>
      <c r="H2414" s="62">
        <v>29.59</v>
      </c>
    </row>
    <row r="2415" spans="5:8" ht="16.5" thickTop="1" thickBot="1" x14ac:dyDescent="0.3">
      <c r="E2415" s="62">
        <v>29.59</v>
      </c>
      <c r="H2415" s="62">
        <v>29.59</v>
      </c>
    </row>
    <row r="2416" spans="5:8" ht="16.5" thickTop="1" thickBot="1" x14ac:dyDescent="0.3">
      <c r="E2416" s="62">
        <v>29.59</v>
      </c>
      <c r="H2416" s="62">
        <v>29.59</v>
      </c>
    </row>
    <row r="2417" spans="5:8" ht="16.5" thickTop="1" thickBot="1" x14ac:dyDescent="0.3">
      <c r="E2417" s="62">
        <v>29.59</v>
      </c>
      <c r="H2417" s="62">
        <v>29.59</v>
      </c>
    </row>
    <row r="2418" spans="5:8" ht="16.5" thickTop="1" thickBot="1" x14ac:dyDescent="0.3">
      <c r="E2418" s="62">
        <v>29.59</v>
      </c>
      <c r="H2418" s="62">
        <v>29.59</v>
      </c>
    </row>
    <row r="2419" spans="5:8" ht="16.5" thickTop="1" thickBot="1" x14ac:dyDescent="0.3">
      <c r="E2419" s="62">
        <v>29.59</v>
      </c>
      <c r="H2419" s="62">
        <v>29.59</v>
      </c>
    </row>
    <row r="2420" spans="5:8" ht="16.5" thickTop="1" thickBot="1" x14ac:dyDescent="0.3">
      <c r="E2420" s="62">
        <v>29.59</v>
      </c>
      <c r="H2420" s="62">
        <v>29.59</v>
      </c>
    </row>
    <row r="2421" spans="5:8" ht="16.5" thickTop="1" thickBot="1" x14ac:dyDescent="0.3">
      <c r="E2421" s="62">
        <v>29.59</v>
      </c>
      <c r="H2421" s="62">
        <v>29.59</v>
      </c>
    </row>
    <row r="2422" spans="5:8" ht="16.5" thickTop="1" thickBot="1" x14ac:dyDescent="0.3">
      <c r="E2422" s="62">
        <v>29.59</v>
      </c>
      <c r="H2422" s="62">
        <v>29.59</v>
      </c>
    </row>
    <row r="2423" spans="5:8" ht="16.5" thickTop="1" thickBot="1" x14ac:dyDescent="0.3">
      <c r="E2423" s="62">
        <v>29.59</v>
      </c>
      <c r="H2423" s="62">
        <v>29.59</v>
      </c>
    </row>
    <row r="2424" spans="5:8" ht="16.5" thickTop="1" thickBot="1" x14ac:dyDescent="0.3">
      <c r="E2424" s="62">
        <v>29.59</v>
      </c>
      <c r="H2424" s="62">
        <v>29.59</v>
      </c>
    </row>
    <row r="2425" spans="5:8" ht="16.5" thickTop="1" thickBot="1" x14ac:dyDescent="0.3">
      <c r="E2425" s="62">
        <v>51.29</v>
      </c>
      <c r="H2425" s="62">
        <v>51.29</v>
      </c>
    </row>
    <row r="2426" spans="5:8" ht="16.5" thickTop="1" thickBot="1" x14ac:dyDescent="0.3">
      <c r="E2426" s="62">
        <v>82.22</v>
      </c>
      <c r="H2426" s="62">
        <v>82.22</v>
      </c>
    </row>
    <row r="2427" spans="5:8" ht="16.5" thickTop="1" thickBot="1" x14ac:dyDescent="0.3">
      <c r="E2427" s="62">
        <v>119.11</v>
      </c>
      <c r="H2427" s="62">
        <v>119.11</v>
      </c>
    </row>
    <row r="2428" spans="5:8" ht="16.5" thickTop="1" thickBot="1" x14ac:dyDescent="0.3">
      <c r="E2428" s="62">
        <v>100.12</v>
      </c>
      <c r="H2428" s="62">
        <v>100.12</v>
      </c>
    </row>
    <row r="2429" spans="5:8" ht="16.5" thickTop="1" thickBot="1" x14ac:dyDescent="0.3">
      <c r="E2429" s="62">
        <v>72.989999999999995</v>
      </c>
      <c r="H2429" s="62">
        <v>72.989999999999995</v>
      </c>
    </row>
    <row r="2430" spans="5:8" ht="16.5" thickTop="1" thickBot="1" x14ac:dyDescent="0.3">
      <c r="E2430" s="62">
        <v>97.41</v>
      </c>
      <c r="H2430" s="62">
        <v>97.41</v>
      </c>
    </row>
    <row r="2431" spans="5:8" ht="16.5" thickTop="1" thickBot="1" x14ac:dyDescent="0.3">
      <c r="E2431" s="62">
        <v>97.41</v>
      </c>
      <c r="H2431" s="62">
        <v>97.41</v>
      </c>
    </row>
    <row r="2432" spans="5:8" ht="16.5" thickTop="1" thickBot="1" x14ac:dyDescent="0.3">
      <c r="E2432" s="62">
        <v>72.989999999999995</v>
      </c>
      <c r="H2432" s="62">
        <v>72.989999999999995</v>
      </c>
    </row>
    <row r="2433" spans="5:8" ht="16.5" thickTop="1" thickBot="1" x14ac:dyDescent="0.3">
      <c r="E2433" s="62">
        <v>72.989999999999995</v>
      </c>
      <c r="H2433" s="62">
        <v>72.989999999999995</v>
      </c>
    </row>
    <row r="2434" spans="5:8" ht="16.5" thickTop="1" thickBot="1" x14ac:dyDescent="0.3">
      <c r="E2434" s="62">
        <v>72.989999999999995</v>
      </c>
      <c r="H2434" s="62">
        <v>72.989999999999995</v>
      </c>
    </row>
    <row r="2435" spans="5:8" ht="16.5" thickTop="1" thickBot="1" x14ac:dyDescent="0.3">
      <c r="E2435" s="62">
        <v>72.989999999999995</v>
      </c>
      <c r="H2435" s="62">
        <v>72.989999999999995</v>
      </c>
    </row>
    <row r="2436" spans="5:8" ht="16.5" thickTop="1" thickBot="1" x14ac:dyDescent="0.3">
      <c r="E2436" s="62">
        <v>72.989999999999995</v>
      </c>
      <c r="H2436" s="62">
        <v>72.989999999999995</v>
      </c>
    </row>
    <row r="2437" spans="5:8" ht="16.5" thickTop="1" thickBot="1" x14ac:dyDescent="0.3">
      <c r="E2437" s="62">
        <v>72.989999999999995</v>
      </c>
      <c r="H2437" s="62">
        <v>72.989999999999995</v>
      </c>
    </row>
    <row r="2438" spans="5:8" ht="16.5" thickTop="1" thickBot="1" x14ac:dyDescent="0.3">
      <c r="E2438" s="62">
        <v>59.43</v>
      </c>
      <c r="H2438" s="62">
        <v>59.43</v>
      </c>
    </row>
    <row r="2439" spans="5:8" ht="16.5" thickTop="1" thickBot="1" x14ac:dyDescent="0.3">
      <c r="E2439" s="62">
        <v>170.65</v>
      </c>
      <c r="H2439" s="62">
        <v>170.65</v>
      </c>
    </row>
    <row r="2440" spans="5:8" ht="16.5" thickTop="1" thickBot="1" x14ac:dyDescent="0.3">
      <c r="E2440" s="62">
        <v>184.21</v>
      </c>
      <c r="H2440" s="62">
        <v>184.21</v>
      </c>
    </row>
    <row r="2441" spans="5:8" ht="16.5" thickTop="1" thickBot="1" x14ac:dyDescent="0.3">
      <c r="E2441" s="62">
        <v>146.22999999999999</v>
      </c>
      <c r="H2441" s="62">
        <v>146.22999999999999</v>
      </c>
    </row>
    <row r="2442" spans="5:8" ht="16.5" thickTop="1" thickBot="1" x14ac:dyDescent="0.3">
      <c r="E2442" s="62">
        <v>116.4</v>
      </c>
      <c r="H2442" s="62">
        <v>116.4</v>
      </c>
    </row>
    <row r="2443" spans="5:8" ht="16.5" thickTop="1" thickBot="1" x14ac:dyDescent="0.3">
      <c r="E2443" s="62">
        <v>178.79</v>
      </c>
      <c r="H2443" s="62">
        <v>178.79</v>
      </c>
    </row>
    <row r="2444" spans="5:8" ht="16.5" thickTop="1" thickBot="1" x14ac:dyDescent="0.3">
      <c r="E2444" s="62">
        <v>132.66999999999999</v>
      </c>
      <c r="H2444" s="62">
        <v>132.66999999999999</v>
      </c>
    </row>
    <row r="2445" spans="5:8" ht="16.5" thickTop="1" thickBot="1" x14ac:dyDescent="0.3">
      <c r="E2445" s="62">
        <v>184.21</v>
      </c>
      <c r="H2445" s="62">
        <v>184.21</v>
      </c>
    </row>
    <row r="2446" spans="5:8" ht="16.5" thickTop="1" thickBot="1" x14ac:dyDescent="0.3">
      <c r="E2446" s="62">
        <v>26.88</v>
      </c>
      <c r="H2446" s="62">
        <v>26.88</v>
      </c>
    </row>
    <row r="2447" spans="5:8" ht="16.5" thickTop="1" thickBot="1" x14ac:dyDescent="0.3">
      <c r="E2447" s="62">
        <v>16.57</v>
      </c>
      <c r="H2447" s="62">
        <v>16.57</v>
      </c>
    </row>
    <row r="2448" spans="5:8" ht="16.5" thickTop="1" thickBot="1" x14ac:dyDescent="0.3">
      <c r="E2448" s="62">
        <v>121.82</v>
      </c>
      <c r="H2448" s="62">
        <v>121.82</v>
      </c>
    </row>
    <row r="2449" spans="5:8" ht="16.5" thickTop="1" thickBot="1" x14ac:dyDescent="0.3">
      <c r="E2449" s="62">
        <v>121.82</v>
      </c>
      <c r="H2449" s="62">
        <v>121.82</v>
      </c>
    </row>
    <row r="2450" spans="5:8" ht="16.5" thickTop="1" thickBot="1" x14ac:dyDescent="0.3">
      <c r="E2450" s="62">
        <v>131.31</v>
      </c>
      <c r="H2450" s="62">
        <v>131.31</v>
      </c>
    </row>
    <row r="2451" spans="5:8" ht="16.5" thickTop="1" thickBot="1" x14ac:dyDescent="0.3">
      <c r="E2451" s="62">
        <v>121.82</v>
      </c>
      <c r="H2451" s="62">
        <v>121.82</v>
      </c>
    </row>
    <row r="2452" spans="5:8" ht="16.5" thickTop="1" thickBot="1" x14ac:dyDescent="0.3">
      <c r="E2452" s="62">
        <v>62.14</v>
      </c>
      <c r="H2452" s="62">
        <v>62.14</v>
      </c>
    </row>
    <row r="2453" spans="5:8" ht="16.5" thickTop="1" thickBot="1" x14ac:dyDescent="0.3">
      <c r="E2453" s="62">
        <v>62.14</v>
      </c>
      <c r="H2453" s="62">
        <v>62.14</v>
      </c>
    </row>
    <row r="2454" spans="5:8" ht="16.5" thickTop="1" thickBot="1" x14ac:dyDescent="0.3">
      <c r="E2454" s="62">
        <v>252.03</v>
      </c>
      <c r="H2454" s="62">
        <v>252.03</v>
      </c>
    </row>
    <row r="2455" spans="5:8" ht="16.5" thickTop="1" thickBot="1" x14ac:dyDescent="0.3">
      <c r="E2455" s="62">
        <v>272.37</v>
      </c>
      <c r="H2455" s="62">
        <v>272.37</v>
      </c>
    </row>
    <row r="2456" spans="5:8" ht="16.5" thickTop="1" thickBot="1" x14ac:dyDescent="0.3">
      <c r="E2456" s="62">
        <v>287.29000000000002</v>
      </c>
      <c r="H2456" s="62">
        <v>287.29000000000002</v>
      </c>
    </row>
    <row r="2457" spans="5:8" ht="16.5" thickTop="1" thickBot="1" x14ac:dyDescent="0.3">
      <c r="E2457" s="62">
        <v>252.03</v>
      </c>
      <c r="H2457" s="62">
        <v>252.03</v>
      </c>
    </row>
    <row r="2458" spans="5:8" ht="16.5" thickTop="1" thickBot="1" x14ac:dyDescent="0.3">
      <c r="E2458" s="62">
        <v>262.88</v>
      </c>
      <c r="H2458" s="62">
        <v>262.88</v>
      </c>
    </row>
    <row r="2459" spans="5:8" ht="16.5" thickTop="1" thickBot="1" x14ac:dyDescent="0.3">
      <c r="E2459" s="62">
        <v>273.73</v>
      </c>
      <c r="H2459" s="62">
        <v>273.73</v>
      </c>
    </row>
    <row r="2460" spans="5:8" ht="16.5" thickTop="1" thickBot="1" x14ac:dyDescent="0.3">
      <c r="E2460" s="62">
        <v>308.99</v>
      </c>
      <c r="H2460" s="62">
        <v>308.99</v>
      </c>
    </row>
    <row r="2461" spans="5:8" ht="16.5" thickTop="1" thickBot="1" x14ac:dyDescent="0.3">
      <c r="E2461" s="62">
        <v>333.4</v>
      </c>
      <c r="H2461" s="62">
        <v>333.4</v>
      </c>
    </row>
    <row r="2462" spans="5:8" ht="16.5" thickTop="1" thickBot="1" x14ac:dyDescent="0.3">
      <c r="E2462" s="62">
        <v>295.43</v>
      </c>
      <c r="H2462" s="62">
        <v>295.43</v>
      </c>
    </row>
    <row r="2463" spans="5:8" ht="16.5" thickTop="1" thickBot="1" x14ac:dyDescent="0.3">
      <c r="E2463" s="62">
        <v>333.4</v>
      </c>
      <c r="H2463" s="62">
        <v>333.4</v>
      </c>
    </row>
    <row r="2464" spans="5:8" ht="16.5" thickTop="1" thickBot="1" x14ac:dyDescent="0.3">
      <c r="E2464" s="62">
        <v>235.75</v>
      </c>
      <c r="H2464" s="62">
        <v>235.75</v>
      </c>
    </row>
    <row r="2465" spans="5:8" ht="16.5" thickTop="1" thickBot="1" x14ac:dyDescent="0.3">
      <c r="E2465" s="62">
        <v>333.4</v>
      </c>
      <c r="H2465" s="62">
        <v>333.4</v>
      </c>
    </row>
    <row r="2466" spans="5:8" ht="16.5" thickTop="1" thickBot="1" x14ac:dyDescent="0.3">
      <c r="E2466" s="62">
        <v>390.37</v>
      </c>
      <c r="H2466" s="62">
        <v>390.37</v>
      </c>
    </row>
    <row r="2467" spans="5:8" ht="16.5" thickTop="1" thickBot="1" x14ac:dyDescent="0.3">
      <c r="E2467" s="62">
        <v>295.43</v>
      </c>
      <c r="H2467" s="62">
        <v>295.43</v>
      </c>
    </row>
    <row r="2468" spans="5:8" ht="16.5" thickTop="1" thickBot="1" x14ac:dyDescent="0.3">
      <c r="E2468" s="62">
        <v>336.12</v>
      </c>
      <c r="H2468" s="62">
        <v>336.12</v>
      </c>
    </row>
    <row r="2469" spans="5:8" ht="16.5" thickTop="1" thickBot="1" x14ac:dyDescent="0.3">
      <c r="E2469" s="62">
        <v>268.3</v>
      </c>
      <c r="H2469" s="62">
        <v>268.3</v>
      </c>
    </row>
    <row r="2470" spans="5:8" ht="16.5" thickTop="1" thickBot="1" x14ac:dyDescent="0.3">
      <c r="E2470" s="62">
        <v>219.47</v>
      </c>
      <c r="H2470" s="62">
        <v>219.47</v>
      </c>
    </row>
    <row r="2471" spans="5:8" ht="16.5" thickTop="1" thickBot="1" x14ac:dyDescent="0.3">
      <c r="E2471" s="62">
        <v>233.04</v>
      </c>
      <c r="H2471" s="62">
        <v>233.04</v>
      </c>
    </row>
    <row r="2472" spans="5:8" ht="16.5" thickTop="1" thickBot="1" x14ac:dyDescent="0.3">
      <c r="E2472" s="62">
        <v>186.92</v>
      </c>
      <c r="H2472" s="62">
        <v>186.92</v>
      </c>
    </row>
    <row r="2473" spans="5:8" ht="16.5" thickTop="1" thickBot="1" x14ac:dyDescent="0.3">
      <c r="E2473" s="62">
        <v>295.43</v>
      </c>
      <c r="H2473" s="62">
        <v>295.43</v>
      </c>
    </row>
    <row r="2474" spans="5:8" ht="16.5" thickTop="1" thickBot="1" x14ac:dyDescent="0.3">
      <c r="E2474" s="62">
        <v>382.23</v>
      </c>
      <c r="H2474" s="62">
        <v>382.23</v>
      </c>
    </row>
    <row r="2475" spans="5:8" ht="16.5" thickTop="1" thickBot="1" x14ac:dyDescent="0.3">
      <c r="E2475" s="62">
        <v>262.88</v>
      </c>
      <c r="H2475" s="62">
        <v>262.88</v>
      </c>
    </row>
    <row r="2476" spans="5:8" ht="16.5" thickTop="1" thickBot="1" x14ac:dyDescent="0.3">
      <c r="E2476" s="62">
        <v>268.3</v>
      </c>
      <c r="H2476" s="62">
        <v>268.3</v>
      </c>
    </row>
    <row r="2477" spans="5:8" ht="16.5" thickTop="1" thickBot="1" x14ac:dyDescent="0.3">
      <c r="E2477" s="62">
        <v>243.89</v>
      </c>
      <c r="H2477" s="62">
        <v>243.89</v>
      </c>
    </row>
    <row r="2478" spans="5:8" ht="16.5" thickTop="1" thickBot="1" x14ac:dyDescent="0.3">
      <c r="E2478" s="62">
        <v>352.39</v>
      </c>
      <c r="H2478" s="62">
        <v>352.39</v>
      </c>
    </row>
    <row r="2479" spans="5:8" ht="16.5" thickTop="1" thickBot="1" x14ac:dyDescent="0.3">
      <c r="E2479" s="62">
        <v>298.14</v>
      </c>
      <c r="H2479" s="62">
        <v>298.14</v>
      </c>
    </row>
    <row r="2480" spans="5:8" ht="16.5" thickTop="1" thickBot="1" x14ac:dyDescent="0.3">
      <c r="E2480" s="62">
        <v>346.97</v>
      </c>
      <c r="H2480" s="62">
        <v>346.97</v>
      </c>
    </row>
    <row r="2481" spans="5:8" ht="16.5" thickTop="1" thickBot="1" x14ac:dyDescent="0.3">
      <c r="E2481" s="62">
        <v>346.97</v>
      </c>
      <c r="H2481" s="62">
        <v>346.97</v>
      </c>
    </row>
    <row r="2482" spans="5:8" ht="16.5" thickTop="1" thickBot="1" x14ac:dyDescent="0.3">
      <c r="E2482" s="62">
        <v>341.54</v>
      </c>
      <c r="H2482" s="62">
        <v>341.54</v>
      </c>
    </row>
    <row r="2483" spans="5:8" ht="16.5" thickTop="1" thickBot="1" x14ac:dyDescent="0.3">
      <c r="E2483" s="62">
        <v>333.4</v>
      </c>
      <c r="H2483" s="62">
        <v>333.4</v>
      </c>
    </row>
    <row r="2484" spans="5:8" ht="16.5" thickTop="1" thickBot="1" x14ac:dyDescent="0.3">
      <c r="E2484" s="62">
        <v>317.13</v>
      </c>
      <c r="H2484" s="62">
        <v>317.13</v>
      </c>
    </row>
    <row r="2485" spans="5:8" ht="16.5" thickTop="1" thickBot="1" x14ac:dyDescent="0.3">
      <c r="E2485" s="62">
        <v>287.29000000000002</v>
      </c>
      <c r="H2485" s="62">
        <v>287.29000000000002</v>
      </c>
    </row>
    <row r="2486" spans="5:8" ht="16.5" thickTop="1" thickBot="1" x14ac:dyDescent="0.3">
      <c r="E2486" s="62">
        <v>246.6</v>
      </c>
      <c r="H2486" s="62">
        <v>246.6</v>
      </c>
    </row>
    <row r="2487" spans="5:8" ht="16.5" thickTop="1" thickBot="1" x14ac:dyDescent="0.3">
      <c r="E2487" s="62">
        <v>279.14999999999998</v>
      </c>
      <c r="H2487" s="62">
        <v>279.14999999999998</v>
      </c>
    </row>
    <row r="2488" spans="5:8" ht="16.5" thickTop="1" thickBot="1" x14ac:dyDescent="0.3">
      <c r="E2488" s="62">
        <v>338.83</v>
      </c>
      <c r="H2488" s="62">
        <v>338.83</v>
      </c>
    </row>
    <row r="2489" spans="5:8" ht="16.5" thickTop="1" thickBot="1" x14ac:dyDescent="0.3">
      <c r="E2489" s="62">
        <v>395.79</v>
      </c>
      <c r="H2489" s="62">
        <v>395.79</v>
      </c>
    </row>
    <row r="2490" spans="5:8" ht="16.5" thickTop="1" thickBot="1" x14ac:dyDescent="0.3">
      <c r="E2490" s="62">
        <v>188.28</v>
      </c>
      <c r="H2490" s="62">
        <v>188.28</v>
      </c>
    </row>
    <row r="2491" spans="5:8" ht="16.5" thickTop="1" thickBot="1" x14ac:dyDescent="0.3">
      <c r="E2491" s="62">
        <v>177.43</v>
      </c>
      <c r="H2491" s="62">
        <v>177.43</v>
      </c>
    </row>
    <row r="2492" spans="5:8" ht="16.5" thickTop="1" thickBot="1" x14ac:dyDescent="0.3">
      <c r="E2492" s="62">
        <v>121.82</v>
      </c>
      <c r="H2492" s="62">
        <v>121.82</v>
      </c>
    </row>
    <row r="2493" spans="5:8" ht="16.5" thickTop="1" thickBot="1" x14ac:dyDescent="0.3">
      <c r="E2493" s="62">
        <v>319.83999999999997</v>
      </c>
      <c r="H2493" s="62">
        <v>319.83999999999997</v>
      </c>
    </row>
    <row r="2494" spans="5:8" ht="16.5" thickTop="1" thickBot="1" x14ac:dyDescent="0.3">
      <c r="E2494" s="62">
        <v>327.98</v>
      </c>
      <c r="H2494" s="62">
        <v>327.98</v>
      </c>
    </row>
    <row r="2495" spans="5:8" ht="16.5" thickTop="1" thickBot="1" x14ac:dyDescent="0.3">
      <c r="E2495" s="62">
        <v>241.17</v>
      </c>
      <c r="H2495" s="62">
        <v>241.17</v>
      </c>
    </row>
    <row r="2496" spans="5:8" ht="16.5" thickTop="1" thickBot="1" x14ac:dyDescent="0.3">
      <c r="E2496" s="62">
        <v>298.14</v>
      </c>
      <c r="H2496" s="62">
        <v>298.14</v>
      </c>
    </row>
    <row r="2497" spans="5:8" ht="16.5" thickTop="1" thickBot="1" x14ac:dyDescent="0.3">
      <c r="E2497" s="62">
        <v>153.29</v>
      </c>
      <c r="H2497" s="62">
        <v>153.29</v>
      </c>
    </row>
    <row r="2498" spans="5:8" ht="16.5" thickTop="1" thickBot="1" x14ac:dyDescent="0.3">
      <c r="E2498" s="62">
        <v>197.77</v>
      </c>
      <c r="H2498" s="62">
        <v>197.77</v>
      </c>
    </row>
    <row r="2499" spans="5:8" ht="16.5" thickTop="1" thickBot="1" x14ac:dyDescent="0.3">
      <c r="E2499" s="62">
        <v>227.61</v>
      </c>
      <c r="H2499" s="62">
        <v>227.61</v>
      </c>
    </row>
    <row r="2500" spans="5:8" ht="16.5" thickTop="1" thickBot="1" x14ac:dyDescent="0.3">
      <c r="E2500" s="62">
        <v>208.62</v>
      </c>
      <c r="H2500" s="62">
        <v>208.62</v>
      </c>
    </row>
    <row r="2501" spans="5:8" ht="16.5" thickTop="1" thickBot="1" x14ac:dyDescent="0.3">
      <c r="E2501" s="62">
        <v>260.16000000000003</v>
      </c>
      <c r="H2501" s="62">
        <v>260.16000000000003</v>
      </c>
    </row>
    <row r="2502" spans="5:8" ht="16.5" thickTop="1" thickBot="1" x14ac:dyDescent="0.3">
      <c r="E2502" s="62">
        <v>260.16000000000003</v>
      </c>
      <c r="H2502" s="62">
        <v>260.16000000000003</v>
      </c>
    </row>
    <row r="2503" spans="5:8" ht="16.5" thickTop="1" thickBot="1" x14ac:dyDescent="0.3">
      <c r="E2503" s="62">
        <v>124.53</v>
      </c>
      <c r="H2503" s="62">
        <v>124.53</v>
      </c>
    </row>
    <row r="2504" spans="5:8" ht="16.5" thickTop="1" thickBot="1" x14ac:dyDescent="0.3">
      <c r="E2504" s="62">
        <v>169.56</v>
      </c>
      <c r="H2504" s="62">
        <v>169.56</v>
      </c>
    </row>
    <row r="2505" spans="5:8" ht="16.5" thickTop="1" thickBot="1" x14ac:dyDescent="0.3">
      <c r="E2505" s="62">
        <v>252.03</v>
      </c>
      <c r="H2505" s="62">
        <v>252.03</v>
      </c>
    </row>
    <row r="2506" spans="5:8" ht="16.5" thickTop="1" thickBot="1" x14ac:dyDescent="0.3">
      <c r="E2506" s="62">
        <v>276.44</v>
      </c>
      <c r="H2506" s="62">
        <v>276.44</v>
      </c>
    </row>
    <row r="2507" spans="5:8" ht="16.5" thickTop="1" thickBot="1" x14ac:dyDescent="0.3">
      <c r="E2507" s="62">
        <v>298.14</v>
      </c>
      <c r="H2507" s="62">
        <v>298.14</v>
      </c>
    </row>
    <row r="2508" spans="5:8" ht="16.5" thickTop="1" thickBot="1" x14ac:dyDescent="0.3">
      <c r="E2508" s="62">
        <v>216.76</v>
      </c>
      <c r="H2508" s="62">
        <v>216.76</v>
      </c>
    </row>
    <row r="2509" spans="5:8" ht="16.5" thickTop="1" thickBot="1" x14ac:dyDescent="0.3">
      <c r="E2509" s="62">
        <v>222.19</v>
      </c>
      <c r="H2509" s="62">
        <v>222.19</v>
      </c>
    </row>
    <row r="2510" spans="5:8" ht="16.5" thickTop="1" thickBot="1" x14ac:dyDescent="0.3">
      <c r="E2510" s="62">
        <v>222.19</v>
      </c>
      <c r="H2510" s="62">
        <v>222.19</v>
      </c>
    </row>
    <row r="2511" spans="5:8" ht="16.5" thickTop="1" thickBot="1" x14ac:dyDescent="0.3">
      <c r="E2511" s="62">
        <v>281.86</v>
      </c>
      <c r="H2511" s="62">
        <v>281.86</v>
      </c>
    </row>
    <row r="2512" spans="5:8" ht="16.5" thickTop="1" thickBot="1" x14ac:dyDescent="0.3">
      <c r="E2512" s="62">
        <v>181.5</v>
      </c>
      <c r="H2512" s="62">
        <v>181.5</v>
      </c>
    </row>
    <row r="2513" spans="5:8" ht="16.5" thickTop="1" thickBot="1" x14ac:dyDescent="0.3">
      <c r="E2513" s="62">
        <v>273.73</v>
      </c>
      <c r="H2513" s="62">
        <v>273.73</v>
      </c>
    </row>
    <row r="2514" spans="5:8" ht="16.5" thickTop="1" thickBot="1" x14ac:dyDescent="0.3">
      <c r="E2514" s="62">
        <v>176.07</v>
      </c>
      <c r="H2514" s="62">
        <v>176.07</v>
      </c>
    </row>
    <row r="2515" spans="5:8" ht="16.5" thickTop="1" thickBot="1" x14ac:dyDescent="0.3">
      <c r="E2515" s="62">
        <v>176.07</v>
      </c>
      <c r="H2515" s="62">
        <v>176.07</v>
      </c>
    </row>
    <row r="2516" spans="5:8" ht="16.5" thickTop="1" thickBot="1" x14ac:dyDescent="0.3">
      <c r="E2516" s="62">
        <v>235.75</v>
      </c>
      <c r="H2516" s="62">
        <v>235.75</v>
      </c>
    </row>
    <row r="2517" spans="5:8" ht="16.5" thickTop="1" thickBot="1" x14ac:dyDescent="0.3">
      <c r="E2517" s="62">
        <v>311.7</v>
      </c>
      <c r="H2517" s="62">
        <v>311.7</v>
      </c>
    </row>
    <row r="2518" spans="5:8" ht="16.5" thickTop="1" thickBot="1" x14ac:dyDescent="0.3">
      <c r="E2518" s="62">
        <v>181.5</v>
      </c>
      <c r="H2518" s="62">
        <v>181.5</v>
      </c>
    </row>
    <row r="2519" spans="5:8" ht="16.5" thickTop="1" thickBot="1" x14ac:dyDescent="0.3">
      <c r="E2519" s="62">
        <v>121.82</v>
      </c>
      <c r="H2519" s="62">
        <v>121.82</v>
      </c>
    </row>
    <row r="2520" spans="5:8" ht="16.5" thickTop="1" thickBot="1" x14ac:dyDescent="0.3">
      <c r="E2520" s="62">
        <v>154.37</v>
      </c>
      <c r="H2520" s="62">
        <v>154.37</v>
      </c>
    </row>
    <row r="2521" spans="5:8" ht="16.5" thickTop="1" thickBot="1" x14ac:dyDescent="0.3">
      <c r="E2521" s="62">
        <v>154.37</v>
      </c>
      <c r="H2521" s="62">
        <v>154.37</v>
      </c>
    </row>
    <row r="2522" spans="5:8" ht="16.5" thickTop="1" thickBot="1" x14ac:dyDescent="0.3">
      <c r="E2522" s="62">
        <v>154.37</v>
      </c>
      <c r="H2522" s="62">
        <v>154.37</v>
      </c>
    </row>
    <row r="2523" spans="5:8" ht="16.5" thickTop="1" thickBot="1" x14ac:dyDescent="0.3">
      <c r="E2523" s="62">
        <v>154.37</v>
      </c>
      <c r="H2523" s="62">
        <v>154.37</v>
      </c>
    </row>
    <row r="2524" spans="5:8" ht="16.5" thickTop="1" thickBot="1" x14ac:dyDescent="0.3">
      <c r="E2524" s="62">
        <v>154.37</v>
      </c>
      <c r="H2524" s="62">
        <v>154.37</v>
      </c>
    </row>
    <row r="2525" spans="5:8" ht="16.5" thickTop="1" thickBot="1" x14ac:dyDescent="0.3">
      <c r="E2525" s="62">
        <v>154.37</v>
      </c>
      <c r="H2525" s="62">
        <v>154.37</v>
      </c>
    </row>
    <row r="2526" spans="5:8" ht="16.5" thickTop="1" thickBot="1" x14ac:dyDescent="0.3">
      <c r="E2526" s="62">
        <v>154.37</v>
      </c>
      <c r="H2526" s="62">
        <v>154.37</v>
      </c>
    </row>
    <row r="2527" spans="5:8" ht="16.5" thickTop="1" thickBot="1" x14ac:dyDescent="0.3">
      <c r="E2527" s="62">
        <v>154.37</v>
      </c>
      <c r="H2527" s="62">
        <v>154.37</v>
      </c>
    </row>
    <row r="2528" spans="5:8" ht="16.5" thickTop="1" thickBot="1" x14ac:dyDescent="0.3">
      <c r="E2528" s="62">
        <v>110.97</v>
      </c>
      <c r="H2528" s="62">
        <v>110.97</v>
      </c>
    </row>
    <row r="2529" spans="5:8" ht="16.5" thickTop="1" thickBot="1" x14ac:dyDescent="0.3">
      <c r="E2529" s="62">
        <v>110.97</v>
      </c>
      <c r="H2529" s="62">
        <v>110.97</v>
      </c>
    </row>
    <row r="2530" spans="5:8" ht="16.5" thickTop="1" thickBot="1" x14ac:dyDescent="0.3">
      <c r="E2530" s="62">
        <v>138.1</v>
      </c>
      <c r="H2530" s="62">
        <v>138.1</v>
      </c>
    </row>
    <row r="2531" spans="5:8" ht="16.5" thickTop="1" thickBot="1" x14ac:dyDescent="0.3">
      <c r="E2531" s="62">
        <v>138.1</v>
      </c>
      <c r="H2531" s="62">
        <v>138.1</v>
      </c>
    </row>
    <row r="2532" spans="5:8" ht="16.5" thickTop="1" thickBot="1" x14ac:dyDescent="0.3">
      <c r="E2532" s="62">
        <v>138.1</v>
      </c>
      <c r="H2532" s="62">
        <v>138.1</v>
      </c>
    </row>
    <row r="2533" spans="5:8" ht="16.5" thickTop="1" thickBot="1" x14ac:dyDescent="0.3">
      <c r="E2533" s="62">
        <v>132.66999999999999</v>
      </c>
      <c r="H2533" s="62">
        <v>132.66999999999999</v>
      </c>
    </row>
    <row r="2534" spans="5:8" ht="16.5" thickTop="1" thickBot="1" x14ac:dyDescent="0.3">
      <c r="E2534" s="62">
        <v>132.66999999999999</v>
      </c>
      <c r="H2534" s="62">
        <v>132.66999999999999</v>
      </c>
    </row>
    <row r="2535" spans="5:8" ht="16.5" thickTop="1" thickBot="1" x14ac:dyDescent="0.3">
      <c r="E2535" s="62">
        <v>132.66999999999999</v>
      </c>
      <c r="H2535" s="62">
        <v>132.66999999999999</v>
      </c>
    </row>
    <row r="2536" spans="5:8" ht="16.5" thickTop="1" thickBot="1" x14ac:dyDescent="0.3">
      <c r="E2536" s="62">
        <v>132.66999999999999</v>
      </c>
      <c r="H2536" s="62">
        <v>132.66999999999999</v>
      </c>
    </row>
    <row r="2537" spans="5:8" ht="16.5" thickTop="1" thickBot="1" x14ac:dyDescent="0.3">
      <c r="E2537" s="62">
        <v>132.66999999999999</v>
      </c>
      <c r="H2537" s="62">
        <v>132.66999999999999</v>
      </c>
    </row>
    <row r="2538" spans="5:8" ht="16.5" thickTop="1" thickBot="1" x14ac:dyDescent="0.3">
      <c r="E2538" s="62">
        <v>132.66999999999999</v>
      </c>
      <c r="H2538" s="62">
        <v>132.66999999999999</v>
      </c>
    </row>
    <row r="2539" spans="5:8" ht="16.5" thickTop="1" thickBot="1" x14ac:dyDescent="0.3">
      <c r="E2539" s="62">
        <v>132.66999999999999</v>
      </c>
      <c r="H2539" s="62">
        <v>132.66999999999999</v>
      </c>
    </row>
    <row r="2540" spans="5:8" ht="16.5" thickTop="1" thickBot="1" x14ac:dyDescent="0.3">
      <c r="E2540" s="62">
        <v>132.66999999999999</v>
      </c>
      <c r="H2540" s="62">
        <v>132.66999999999999</v>
      </c>
    </row>
    <row r="2541" spans="5:8" ht="16.5" thickTop="1" thickBot="1" x14ac:dyDescent="0.3">
      <c r="E2541" s="62">
        <v>148.94999999999999</v>
      </c>
      <c r="H2541" s="62">
        <v>148.94999999999999</v>
      </c>
    </row>
    <row r="2542" spans="5:8" ht="16.5" thickTop="1" thickBot="1" x14ac:dyDescent="0.3">
      <c r="E2542" s="62">
        <v>290</v>
      </c>
      <c r="H2542" s="62">
        <v>290</v>
      </c>
    </row>
    <row r="2543" spans="5:8" ht="16.5" thickTop="1" thickBot="1" x14ac:dyDescent="0.3">
      <c r="E2543" s="62">
        <v>284.58</v>
      </c>
      <c r="H2543" s="62">
        <v>284.58</v>
      </c>
    </row>
    <row r="2544" spans="5:8" ht="16.5" thickTop="1" thickBot="1" x14ac:dyDescent="0.3">
      <c r="E2544" s="62">
        <v>290</v>
      </c>
      <c r="H2544" s="62">
        <v>290</v>
      </c>
    </row>
    <row r="2545" spans="5:8" ht="16.5" thickTop="1" thickBot="1" x14ac:dyDescent="0.3">
      <c r="E2545" s="62">
        <v>208.62</v>
      </c>
      <c r="H2545" s="62">
        <v>208.62</v>
      </c>
    </row>
    <row r="2546" spans="5:8" ht="16.5" thickTop="1" thickBot="1" x14ac:dyDescent="0.3">
      <c r="E2546" s="62">
        <v>257.45</v>
      </c>
      <c r="H2546" s="62">
        <v>257.45</v>
      </c>
    </row>
    <row r="2547" spans="5:8" ht="16.5" thickTop="1" thickBot="1" x14ac:dyDescent="0.3">
      <c r="E2547" s="62">
        <v>197.77</v>
      </c>
      <c r="H2547" s="62">
        <v>197.77</v>
      </c>
    </row>
    <row r="2548" spans="5:8" ht="16.5" thickTop="1" thickBot="1" x14ac:dyDescent="0.3">
      <c r="E2548" s="62">
        <v>322.55</v>
      </c>
      <c r="H2548" s="62">
        <v>322.55</v>
      </c>
    </row>
    <row r="2549" spans="5:8" ht="16.5" thickTop="1" thickBot="1" x14ac:dyDescent="0.3">
      <c r="E2549" s="62">
        <v>382.23</v>
      </c>
      <c r="H2549" s="62">
        <v>382.23</v>
      </c>
    </row>
    <row r="2550" spans="5:8" ht="16.5" thickTop="1" thickBot="1" x14ac:dyDescent="0.3">
      <c r="E2550" s="62">
        <v>409.36</v>
      </c>
      <c r="H2550" s="62">
        <v>409.36</v>
      </c>
    </row>
    <row r="2551" spans="5:8" ht="16.5" thickTop="1" thickBot="1" x14ac:dyDescent="0.3">
      <c r="E2551" s="62">
        <v>761.99</v>
      </c>
      <c r="H2551" s="62">
        <v>761.99</v>
      </c>
    </row>
    <row r="2552" spans="5:8" ht="16.5" thickTop="1" thickBot="1" x14ac:dyDescent="0.3">
      <c r="E2552" s="62">
        <v>761.99</v>
      </c>
      <c r="H2552" s="62">
        <v>761.99</v>
      </c>
    </row>
    <row r="2553" spans="5:8" ht="16.5" thickTop="1" thickBot="1" x14ac:dyDescent="0.3">
      <c r="E2553" s="62">
        <v>452.76</v>
      </c>
      <c r="H2553" s="62">
        <v>452.76</v>
      </c>
    </row>
    <row r="2554" spans="5:8" ht="16.5" thickTop="1" thickBot="1" x14ac:dyDescent="0.3">
      <c r="E2554" s="62">
        <v>452.76</v>
      </c>
      <c r="H2554" s="62">
        <v>452.76</v>
      </c>
    </row>
    <row r="2555" spans="5:8" ht="16.5" thickTop="1" thickBot="1" x14ac:dyDescent="0.3">
      <c r="E2555" s="62">
        <v>761.99</v>
      </c>
      <c r="H2555" s="62">
        <v>761.99</v>
      </c>
    </row>
    <row r="2556" spans="5:8" ht="16.5" thickTop="1" thickBot="1" x14ac:dyDescent="0.3">
      <c r="E2556" s="62">
        <v>262.88</v>
      </c>
      <c r="H2556" s="62">
        <v>262.88</v>
      </c>
    </row>
    <row r="2557" spans="5:8" ht="16.5" thickTop="1" thickBot="1" x14ac:dyDescent="0.3">
      <c r="E2557" s="62">
        <v>165.22</v>
      </c>
      <c r="H2557" s="62">
        <v>165.22</v>
      </c>
    </row>
    <row r="2558" spans="5:8" ht="16.5" thickTop="1" thickBot="1" x14ac:dyDescent="0.3">
      <c r="E2558" s="62">
        <v>165.22</v>
      </c>
      <c r="H2558" s="62">
        <v>165.22</v>
      </c>
    </row>
    <row r="2559" spans="5:8" ht="16.5" thickTop="1" thickBot="1" x14ac:dyDescent="0.3">
      <c r="E2559" s="62">
        <v>165.22</v>
      </c>
      <c r="H2559" s="62">
        <v>165.22</v>
      </c>
    </row>
    <row r="2560" spans="5:8" ht="16.5" thickTop="1" thickBot="1" x14ac:dyDescent="0.3">
      <c r="E2560" s="62">
        <v>165.22</v>
      </c>
      <c r="H2560" s="62">
        <v>165.22</v>
      </c>
    </row>
    <row r="2561" spans="5:8" ht="16.5" thickTop="1" thickBot="1" x14ac:dyDescent="0.3">
      <c r="E2561" s="62">
        <v>165.22</v>
      </c>
      <c r="H2561" s="62">
        <v>165.22</v>
      </c>
    </row>
    <row r="2562" spans="5:8" ht="16.5" thickTop="1" thickBot="1" x14ac:dyDescent="0.3">
      <c r="E2562" s="62">
        <v>165.22</v>
      </c>
      <c r="H2562" s="62">
        <v>165.22</v>
      </c>
    </row>
    <row r="2563" spans="5:8" ht="16.5" thickTop="1" thickBot="1" x14ac:dyDescent="0.3">
      <c r="E2563" s="62">
        <v>165.22</v>
      </c>
      <c r="H2563" s="62">
        <v>165.22</v>
      </c>
    </row>
    <row r="2564" spans="5:8" ht="16.5" thickTop="1" thickBot="1" x14ac:dyDescent="0.3">
      <c r="E2564" s="62">
        <v>165.22</v>
      </c>
      <c r="H2564" s="62">
        <v>165.22</v>
      </c>
    </row>
    <row r="2565" spans="5:8" ht="16.5" thickTop="1" thickBot="1" x14ac:dyDescent="0.3">
      <c r="E2565" s="62">
        <v>192.35</v>
      </c>
      <c r="H2565" s="62">
        <v>192.35</v>
      </c>
    </row>
    <row r="2566" spans="5:8" ht="16.5" thickTop="1" thickBot="1" x14ac:dyDescent="0.3">
      <c r="E2566" s="62">
        <v>186.92</v>
      </c>
      <c r="H2566" s="62">
        <v>186.92</v>
      </c>
    </row>
    <row r="2567" spans="5:8" ht="16.5" thickTop="1" thickBot="1" x14ac:dyDescent="0.3">
      <c r="E2567" s="62">
        <v>170.65</v>
      </c>
      <c r="H2567" s="62">
        <v>170.65</v>
      </c>
    </row>
    <row r="2568" spans="5:8" ht="16.5" thickTop="1" thickBot="1" x14ac:dyDescent="0.3">
      <c r="E2568" s="62">
        <v>170.65</v>
      </c>
      <c r="H2568" s="62">
        <v>170.65</v>
      </c>
    </row>
    <row r="2569" spans="5:8" ht="16.5" thickTop="1" thickBot="1" x14ac:dyDescent="0.3">
      <c r="E2569" s="62">
        <v>170.65</v>
      </c>
      <c r="H2569" s="62">
        <v>170.65</v>
      </c>
    </row>
    <row r="2570" spans="5:8" ht="16.5" thickTop="1" thickBot="1" x14ac:dyDescent="0.3">
      <c r="E2570" s="62">
        <v>170.65</v>
      </c>
      <c r="H2570" s="62">
        <v>170.65</v>
      </c>
    </row>
    <row r="2571" spans="5:8" ht="16.5" thickTop="1" thickBot="1" x14ac:dyDescent="0.3">
      <c r="E2571" s="62">
        <v>170.65</v>
      </c>
      <c r="H2571" s="62">
        <v>170.65</v>
      </c>
    </row>
    <row r="2572" spans="5:8" ht="16.5" thickTop="1" thickBot="1" x14ac:dyDescent="0.3">
      <c r="E2572" s="62">
        <v>170.65</v>
      </c>
      <c r="H2572" s="62">
        <v>170.65</v>
      </c>
    </row>
    <row r="2573" spans="5:8" ht="16.5" thickTop="1" thickBot="1" x14ac:dyDescent="0.3">
      <c r="E2573" s="62">
        <v>170.65</v>
      </c>
      <c r="H2573" s="62">
        <v>170.65</v>
      </c>
    </row>
    <row r="2574" spans="5:8" ht="16.5" thickTop="1" thickBot="1" x14ac:dyDescent="0.3">
      <c r="E2574" s="62">
        <v>170.65</v>
      </c>
      <c r="H2574" s="62">
        <v>170.65</v>
      </c>
    </row>
    <row r="2575" spans="5:8" ht="16.5" thickTop="1" thickBot="1" x14ac:dyDescent="0.3">
      <c r="E2575" s="62">
        <v>170.65</v>
      </c>
      <c r="H2575" s="62">
        <v>170.65</v>
      </c>
    </row>
    <row r="2576" spans="5:8" ht="16.5" thickTop="1" thickBot="1" x14ac:dyDescent="0.3">
      <c r="E2576" s="62">
        <v>170.65</v>
      </c>
      <c r="H2576" s="62">
        <v>170.65</v>
      </c>
    </row>
    <row r="2577" spans="5:8" ht="16.5" thickTop="1" thickBot="1" x14ac:dyDescent="0.3">
      <c r="E2577" s="62">
        <v>170.65</v>
      </c>
      <c r="H2577" s="62">
        <v>170.65</v>
      </c>
    </row>
    <row r="2578" spans="5:8" ht="16.5" thickTop="1" thickBot="1" x14ac:dyDescent="0.3">
      <c r="E2578" s="62">
        <v>170.65</v>
      </c>
      <c r="H2578" s="62">
        <v>170.65</v>
      </c>
    </row>
    <row r="2579" spans="5:8" ht="16.5" thickTop="1" thickBot="1" x14ac:dyDescent="0.3">
      <c r="E2579" s="62">
        <v>159.80000000000001</v>
      </c>
      <c r="H2579" s="62">
        <v>159.80000000000001</v>
      </c>
    </row>
    <row r="2580" spans="5:8" ht="16.5" thickTop="1" thickBot="1" x14ac:dyDescent="0.3">
      <c r="E2580" s="62">
        <v>159.80000000000001</v>
      </c>
      <c r="H2580" s="62">
        <v>159.80000000000001</v>
      </c>
    </row>
    <row r="2581" spans="5:8" ht="16.5" thickTop="1" thickBot="1" x14ac:dyDescent="0.3">
      <c r="E2581" s="62">
        <v>176.07</v>
      </c>
      <c r="H2581" s="62">
        <v>176.07</v>
      </c>
    </row>
    <row r="2582" spans="5:8" ht="16.5" thickTop="1" thickBot="1" x14ac:dyDescent="0.3">
      <c r="E2582" s="62">
        <v>165.22</v>
      </c>
      <c r="H2582" s="62">
        <v>165.22</v>
      </c>
    </row>
    <row r="2583" spans="5:8" ht="16.5" thickTop="1" thickBot="1" x14ac:dyDescent="0.3">
      <c r="E2583" s="62">
        <v>165.22</v>
      </c>
      <c r="H2583" s="62">
        <v>165.22</v>
      </c>
    </row>
    <row r="2584" spans="5:8" ht="16.5" thickTop="1" thickBot="1" x14ac:dyDescent="0.3">
      <c r="E2584" s="62">
        <v>165.22</v>
      </c>
      <c r="H2584" s="62">
        <v>165.22</v>
      </c>
    </row>
    <row r="2585" spans="5:8" ht="16.5" thickTop="1" thickBot="1" x14ac:dyDescent="0.3">
      <c r="E2585" s="62">
        <v>165.22</v>
      </c>
      <c r="H2585" s="62">
        <v>165.22</v>
      </c>
    </row>
    <row r="2586" spans="5:8" ht="16.5" thickTop="1" thickBot="1" x14ac:dyDescent="0.3">
      <c r="E2586" s="62">
        <v>165.22</v>
      </c>
      <c r="H2586" s="62">
        <v>165.22</v>
      </c>
    </row>
    <row r="2587" spans="5:8" ht="16.5" thickTop="1" thickBot="1" x14ac:dyDescent="0.3">
      <c r="E2587" s="62">
        <v>165.22</v>
      </c>
      <c r="H2587" s="62">
        <v>165.22</v>
      </c>
    </row>
    <row r="2588" spans="5:8" ht="16.5" thickTop="1" thickBot="1" x14ac:dyDescent="0.3">
      <c r="E2588" s="62">
        <v>165.22</v>
      </c>
      <c r="H2588" s="62">
        <v>165.22</v>
      </c>
    </row>
    <row r="2589" spans="5:8" ht="16.5" thickTop="1" thickBot="1" x14ac:dyDescent="0.3">
      <c r="E2589" s="62">
        <v>165.22</v>
      </c>
      <c r="H2589" s="62">
        <v>165.22</v>
      </c>
    </row>
    <row r="2590" spans="5:8" ht="16.5" thickTop="1" thickBot="1" x14ac:dyDescent="0.3">
      <c r="E2590" s="62">
        <v>165.22</v>
      </c>
      <c r="H2590" s="62">
        <v>165.22</v>
      </c>
    </row>
    <row r="2591" spans="5:8" ht="16.5" thickTop="1" thickBot="1" x14ac:dyDescent="0.3">
      <c r="E2591" s="62">
        <v>165.22</v>
      </c>
      <c r="H2591" s="62">
        <v>165.22</v>
      </c>
    </row>
    <row r="2592" spans="5:8" ht="16.5" thickTop="1" thickBot="1" x14ac:dyDescent="0.3">
      <c r="E2592" s="62">
        <v>165.22</v>
      </c>
      <c r="H2592" s="62">
        <v>165.22</v>
      </c>
    </row>
    <row r="2593" spans="5:8" ht="16.5" thickTop="1" thickBot="1" x14ac:dyDescent="0.3">
      <c r="E2593" s="62">
        <v>165.22</v>
      </c>
      <c r="H2593" s="62">
        <v>165.22</v>
      </c>
    </row>
    <row r="2594" spans="5:8" ht="16.5" thickTop="1" thickBot="1" x14ac:dyDescent="0.3">
      <c r="E2594" s="62">
        <v>165.22</v>
      </c>
      <c r="H2594" s="62">
        <v>165.22</v>
      </c>
    </row>
    <row r="2595" spans="5:8" ht="16.5" thickTop="1" thickBot="1" x14ac:dyDescent="0.3">
      <c r="E2595" s="62">
        <v>165.22</v>
      </c>
      <c r="H2595" s="62">
        <v>165.22</v>
      </c>
    </row>
    <row r="2596" spans="5:8" ht="16.5" thickTop="1" thickBot="1" x14ac:dyDescent="0.3">
      <c r="E2596" s="62">
        <v>165.22</v>
      </c>
      <c r="H2596" s="62">
        <v>165.22</v>
      </c>
    </row>
    <row r="2597" spans="5:8" ht="16.5" thickTop="1" thickBot="1" x14ac:dyDescent="0.3">
      <c r="E2597" s="62">
        <v>165.22</v>
      </c>
      <c r="H2597" s="62">
        <v>165.22</v>
      </c>
    </row>
    <row r="2598" spans="5:8" ht="16.5" thickTop="1" thickBot="1" x14ac:dyDescent="0.3">
      <c r="E2598" s="62">
        <v>165.22</v>
      </c>
      <c r="H2598" s="62">
        <v>165.22</v>
      </c>
    </row>
    <row r="2599" spans="5:8" ht="16.5" thickTop="1" thickBot="1" x14ac:dyDescent="0.3">
      <c r="E2599" s="62">
        <v>165.22</v>
      </c>
      <c r="H2599" s="62">
        <v>165.22</v>
      </c>
    </row>
    <row r="2600" spans="5:8" ht="16.5" thickTop="1" thickBot="1" x14ac:dyDescent="0.3">
      <c r="E2600" s="62">
        <v>105.54</v>
      </c>
      <c r="H2600" s="62">
        <v>105.54</v>
      </c>
    </row>
    <row r="2601" spans="5:8" ht="16.5" thickTop="1" thickBot="1" x14ac:dyDescent="0.3">
      <c r="E2601" s="62">
        <v>105.54</v>
      </c>
      <c r="H2601" s="62">
        <v>105.54</v>
      </c>
    </row>
    <row r="2602" spans="5:8" ht="16.5" thickTop="1" thickBot="1" x14ac:dyDescent="0.3">
      <c r="E2602" s="62">
        <v>105.54</v>
      </c>
      <c r="H2602" s="62">
        <v>105.54</v>
      </c>
    </row>
    <row r="2603" spans="5:8" ht="16.5" thickTop="1" thickBot="1" x14ac:dyDescent="0.3">
      <c r="E2603" s="62">
        <v>105.54</v>
      </c>
      <c r="H2603" s="62">
        <v>105.54</v>
      </c>
    </row>
    <row r="2604" spans="5:8" ht="16.5" thickTop="1" thickBot="1" x14ac:dyDescent="0.3">
      <c r="E2604" s="62">
        <v>105.54</v>
      </c>
      <c r="H2604" s="62">
        <v>105.54</v>
      </c>
    </row>
    <row r="2605" spans="5:8" ht="16.5" thickTop="1" thickBot="1" x14ac:dyDescent="0.3">
      <c r="E2605" s="62">
        <v>105.54</v>
      </c>
      <c r="H2605" s="62">
        <v>105.54</v>
      </c>
    </row>
    <row r="2606" spans="5:8" ht="16.5" thickTop="1" thickBot="1" x14ac:dyDescent="0.3">
      <c r="E2606" s="62">
        <v>105.54</v>
      </c>
      <c r="H2606" s="62">
        <v>105.54</v>
      </c>
    </row>
    <row r="2607" spans="5:8" ht="16.5" thickTop="1" thickBot="1" x14ac:dyDescent="0.3">
      <c r="E2607" s="62">
        <v>105.54</v>
      </c>
      <c r="H2607" s="62">
        <v>105.54</v>
      </c>
    </row>
    <row r="2608" spans="5:8" ht="16.5" thickTop="1" thickBot="1" x14ac:dyDescent="0.3">
      <c r="E2608" s="62">
        <v>105.54</v>
      </c>
      <c r="H2608" s="62">
        <v>105.54</v>
      </c>
    </row>
    <row r="2609" spans="5:8" ht="16.5" thickTop="1" thickBot="1" x14ac:dyDescent="0.3">
      <c r="E2609" s="62">
        <v>105.54</v>
      </c>
      <c r="H2609" s="62">
        <v>105.54</v>
      </c>
    </row>
    <row r="2610" spans="5:8" ht="16.5" thickTop="1" thickBot="1" x14ac:dyDescent="0.3">
      <c r="E2610" s="62">
        <v>105.54</v>
      </c>
      <c r="H2610" s="62">
        <v>105.54</v>
      </c>
    </row>
    <row r="2611" spans="5:8" ht="16.5" thickTop="1" thickBot="1" x14ac:dyDescent="0.3">
      <c r="E2611" s="62">
        <v>165.22</v>
      </c>
      <c r="H2611" s="62">
        <v>165.22</v>
      </c>
    </row>
    <row r="2612" spans="5:8" ht="16.5" thickTop="1" thickBot="1" x14ac:dyDescent="0.3">
      <c r="E2612" s="62">
        <v>154.37</v>
      </c>
      <c r="H2612" s="62">
        <v>154.37</v>
      </c>
    </row>
    <row r="2613" spans="5:8" ht="16.5" thickTop="1" thickBot="1" x14ac:dyDescent="0.3">
      <c r="E2613" s="62">
        <v>154.37</v>
      </c>
      <c r="H2613" s="62">
        <v>154.37</v>
      </c>
    </row>
    <row r="2614" spans="5:8" ht="16.5" thickTop="1" thickBot="1" x14ac:dyDescent="0.3">
      <c r="E2614" s="62">
        <v>154.37</v>
      </c>
      <c r="H2614" s="62">
        <v>154.37</v>
      </c>
    </row>
    <row r="2615" spans="5:8" ht="16.5" thickTop="1" thickBot="1" x14ac:dyDescent="0.3">
      <c r="E2615" s="62">
        <v>154.37</v>
      </c>
      <c r="H2615" s="62">
        <v>154.37</v>
      </c>
    </row>
    <row r="2616" spans="5:8" ht="16.5" thickTop="1" thickBot="1" x14ac:dyDescent="0.3">
      <c r="E2616" s="62">
        <v>132.66999999999999</v>
      </c>
      <c r="H2616" s="62">
        <v>132.66999999999999</v>
      </c>
    </row>
    <row r="2617" spans="5:8" ht="16.5" thickTop="1" thickBot="1" x14ac:dyDescent="0.3">
      <c r="E2617" s="62">
        <v>132.66999999999999</v>
      </c>
      <c r="H2617" s="62">
        <v>132.66999999999999</v>
      </c>
    </row>
    <row r="2618" spans="5:8" ht="16.5" thickTop="1" thickBot="1" x14ac:dyDescent="0.3">
      <c r="E2618" s="62">
        <v>132.66999999999999</v>
      </c>
      <c r="H2618" s="62">
        <v>132.66999999999999</v>
      </c>
    </row>
    <row r="2619" spans="5:8" ht="16.5" thickTop="1" thickBot="1" x14ac:dyDescent="0.3">
      <c r="E2619" s="62">
        <v>132.66999999999999</v>
      </c>
      <c r="H2619" s="62">
        <v>132.66999999999999</v>
      </c>
    </row>
    <row r="2620" spans="5:8" ht="16.5" thickTop="1" thickBot="1" x14ac:dyDescent="0.3">
      <c r="E2620" s="62">
        <v>132.66999999999999</v>
      </c>
      <c r="H2620" s="62">
        <v>132.66999999999999</v>
      </c>
    </row>
    <row r="2621" spans="5:8" ht="16.5" thickTop="1" thickBot="1" x14ac:dyDescent="0.3">
      <c r="E2621" s="62">
        <v>132.66999999999999</v>
      </c>
      <c r="H2621" s="62">
        <v>132.66999999999999</v>
      </c>
    </row>
    <row r="2622" spans="5:8" ht="16.5" thickTop="1" thickBot="1" x14ac:dyDescent="0.3">
      <c r="E2622" s="62">
        <v>110.97</v>
      </c>
      <c r="H2622" s="62">
        <v>110.97</v>
      </c>
    </row>
    <row r="2623" spans="5:8" ht="16.5" thickTop="1" thickBot="1" x14ac:dyDescent="0.3">
      <c r="E2623" s="62">
        <v>154.37</v>
      </c>
      <c r="H2623" s="62">
        <v>154.37</v>
      </c>
    </row>
    <row r="2624" spans="5:8" ht="16.5" thickTop="1" thickBot="1" x14ac:dyDescent="0.3">
      <c r="E2624" s="62">
        <v>154.37</v>
      </c>
      <c r="H2624" s="62">
        <v>154.37</v>
      </c>
    </row>
    <row r="2625" spans="5:8" ht="16.5" thickTop="1" thickBot="1" x14ac:dyDescent="0.3">
      <c r="E2625" s="62">
        <v>154.37</v>
      </c>
      <c r="H2625" s="62">
        <v>154.37</v>
      </c>
    </row>
    <row r="2626" spans="5:8" ht="16.5" thickTop="1" thickBot="1" x14ac:dyDescent="0.3">
      <c r="E2626" s="62">
        <v>268.3</v>
      </c>
      <c r="H2626" s="62">
        <v>268.3</v>
      </c>
    </row>
    <row r="2627" spans="5:8" ht="16.5" thickTop="1" thickBot="1" x14ac:dyDescent="0.3">
      <c r="E2627" s="62">
        <v>268.3</v>
      </c>
      <c r="H2627" s="62">
        <v>268.3</v>
      </c>
    </row>
    <row r="2628" spans="5:8" ht="16.5" thickTop="1" thickBot="1" x14ac:dyDescent="0.3">
      <c r="E2628" s="62">
        <v>268.3</v>
      </c>
      <c r="H2628" s="62">
        <v>268.3</v>
      </c>
    </row>
    <row r="2629" spans="5:8" ht="16.5" thickTop="1" thickBot="1" x14ac:dyDescent="0.3">
      <c r="E2629" s="62">
        <v>268.3</v>
      </c>
      <c r="H2629" s="62">
        <v>268.3</v>
      </c>
    </row>
    <row r="2630" spans="5:8" ht="16.5" thickTop="1" thickBot="1" x14ac:dyDescent="0.3">
      <c r="E2630" s="62">
        <v>257.45</v>
      </c>
      <c r="H2630" s="62">
        <v>257.45</v>
      </c>
    </row>
    <row r="2631" spans="5:8" ht="16.5" thickTop="1" thickBot="1" x14ac:dyDescent="0.3">
      <c r="E2631" s="62">
        <v>257.45</v>
      </c>
      <c r="H2631" s="62">
        <v>257.45</v>
      </c>
    </row>
    <row r="2632" spans="5:8" ht="16.5" thickTop="1" thickBot="1" x14ac:dyDescent="0.3">
      <c r="E2632" s="62">
        <v>257.45</v>
      </c>
      <c r="H2632" s="62">
        <v>257.45</v>
      </c>
    </row>
    <row r="2633" spans="5:8" ht="16.5" thickTop="1" thickBot="1" x14ac:dyDescent="0.3">
      <c r="E2633" s="62">
        <v>257.45</v>
      </c>
      <c r="H2633" s="62">
        <v>257.45</v>
      </c>
    </row>
    <row r="2634" spans="5:8" ht="16.5" thickTop="1" thickBot="1" x14ac:dyDescent="0.3">
      <c r="E2634" s="62">
        <v>176.07</v>
      </c>
      <c r="H2634" s="62">
        <v>176.07</v>
      </c>
    </row>
    <row r="2635" spans="5:8" ht="16.5" thickTop="1" thickBot="1" x14ac:dyDescent="0.3">
      <c r="E2635" s="62">
        <v>127.25</v>
      </c>
      <c r="H2635" s="62">
        <v>127.25</v>
      </c>
    </row>
    <row r="2636" spans="5:8" ht="16.5" thickTop="1" thickBot="1" x14ac:dyDescent="0.3">
      <c r="E2636" s="62">
        <v>176.07</v>
      </c>
      <c r="H2636" s="62">
        <v>176.07</v>
      </c>
    </row>
    <row r="2637" spans="5:8" ht="16.5" thickTop="1" thickBot="1" x14ac:dyDescent="0.3">
      <c r="E2637" s="62">
        <v>176.07</v>
      </c>
      <c r="H2637" s="62">
        <v>176.07</v>
      </c>
    </row>
    <row r="2638" spans="5:8" ht="16.5" thickTop="1" thickBot="1" x14ac:dyDescent="0.3">
      <c r="E2638" s="62">
        <v>176.07</v>
      </c>
      <c r="H2638" s="62">
        <v>176.07</v>
      </c>
    </row>
    <row r="2639" spans="5:8" ht="16.5" thickTop="1" thickBot="1" x14ac:dyDescent="0.3">
      <c r="E2639" s="62">
        <v>176.07</v>
      </c>
      <c r="H2639" s="62">
        <v>176.07</v>
      </c>
    </row>
    <row r="2640" spans="5:8" ht="16.5" thickTop="1" thickBot="1" x14ac:dyDescent="0.3">
      <c r="E2640" s="62">
        <v>181.5</v>
      </c>
      <c r="H2640" s="62">
        <v>181.5</v>
      </c>
    </row>
    <row r="2641" spans="5:8" ht="16.5" thickTop="1" thickBot="1" x14ac:dyDescent="0.3">
      <c r="E2641" s="62">
        <v>159.80000000000001</v>
      </c>
      <c r="H2641" s="62">
        <v>159.80000000000001</v>
      </c>
    </row>
    <row r="2642" spans="5:8" ht="16.5" thickTop="1" thickBot="1" x14ac:dyDescent="0.3">
      <c r="E2642" s="62">
        <v>170.65</v>
      </c>
      <c r="H2642" s="62">
        <v>170.65</v>
      </c>
    </row>
    <row r="2643" spans="5:8" ht="16.5" thickTop="1" thickBot="1" x14ac:dyDescent="0.3">
      <c r="E2643" s="62">
        <v>121.82</v>
      </c>
      <c r="H2643" s="62">
        <v>121.82</v>
      </c>
    </row>
    <row r="2644" spans="5:8" ht="16.5" thickTop="1" thickBot="1" x14ac:dyDescent="0.3">
      <c r="E2644" s="62">
        <v>121.82</v>
      </c>
      <c r="H2644" s="62">
        <v>121.82</v>
      </c>
    </row>
    <row r="2645" spans="5:8" ht="16.5" thickTop="1" thickBot="1" x14ac:dyDescent="0.3">
      <c r="E2645" s="62">
        <v>154.37</v>
      </c>
      <c r="H2645" s="62">
        <v>154.37</v>
      </c>
    </row>
    <row r="2646" spans="5:8" ht="16.5" thickTop="1" thickBot="1" x14ac:dyDescent="0.3">
      <c r="E2646" s="62">
        <v>154.37</v>
      </c>
      <c r="H2646" s="62">
        <v>154.37</v>
      </c>
    </row>
    <row r="2647" spans="5:8" ht="16.5" thickTop="1" thickBot="1" x14ac:dyDescent="0.3">
      <c r="E2647" s="62">
        <v>121.82</v>
      </c>
      <c r="H2647" s="62">
        <v>121.82</v>
      </c>
    </row>
    <row r="2648" spans="5:8" ht="16.5" thickTop="1" thickBot="1" x14ac:dyDescent="0.3">
      <c r="E2648" s="62">
        <v>121.82</v>
      </c>
      <c r="H2648" s="62">
        <v>121.82</v>
      </c>
    </row>
    <row r="2649" spans="5:8" ht="16.5" thickTop="1" thickBot="1" x14ac:dyDescent="0.3">
      <c r="E2649" s="62">
        <v>121.82</v>
      </c>
      <c r="H2649" s="62">
        <v>121.82</v>
      </c>
    </row>
    <row r="2650" spans="5:8" ht="16.5" thickTop="1" thickBot="1" x14ac:dyDescent="0.3">
      <c r="E2650" s="62">
        <v>121.82</v>
      </c>
      <c r="H2650" s="62">
        <v>121.82</v>
      </c>
    </row>
    <row r="2651" spans="5:8" ht="16.5" thickTop="1" thickBot="1" x14ac:dyDescent="0.3">
      <c r="E2651" s="62">
        <v>148.94999999999999</v>
      </c>
      <c r="H2651" s="62">
        <v>148.94999999999999</v>
      </c>
    </row>
    <row r="2652" spans="5:8" ht="16.5" thickTop="1" thickBot="1" x14ac:dyDescent="0.3">
      <c r="E2652" s="62">
        <v>148.94999999999999</v>
      </c>
      <c r="H2652" s="62">
        <v>148.94999999999999</v>
      </c>
    </row>
    <row r="2653" spans="5:8" ht="16.5" thickTop="1" thickBot="1" x14ac:dyDescent="0.3">
      <c r="E2653" s="62">
        <v>148.94999999999999</v>
      </c>
      <c r="H2653" s="62">
        <v>148.94999999999999</v>
      </c>
    </row>
    <row r="2654" spans="5:8" ht="16.5" thickTop="1" thickBot="1" x14ac:dyDescent="0.3">
      <c r="E2654" s="62">
        <v>235.75</v>
      </c>
      <c r="H2654" s="62">
        <v>235.75</v>
      </c>
    </row>
    <row r="2655" spans="5:8" ht="16.5" thickTop="1" thickBot="1" x14ac:dyDescent="0.3">
      <c r="E2655" s="62">
        <v>246.6</v>
      </c>
      <c r="H2655" s="62">
        <v>246.6</v>
      </c>
    </row>
    <row r="2656" spans="5:8" ht="16.5" thickTop="1" thickBot="1" x14ac:dyDescent="0.3">
      <c r="E2656" s="62">
        <v>192.35</v>
      </c>
      <c r="H2656" s="62">
        <v>192.35</v>
      </c>
    </row>
    <row r="2657" spans="5:8" ht="16.5" thickTop="1" thickBot="1" x14ac:dyDescent="0.3">
      <c r="E2657" s="62">
        <v>192.35</v>
      </c>
      <c r="H2657" s="62">
        <v>192.35</v>
      </c>
    </row>
    <row r="2658" spans="5:8" ht="16.5" thickTop="1" thickBot="1" x14ac:dyDescent="0.3">
      <c r="E2658" s="62">
        <v>192.35</v>
      </c>
      <c r="H2658" s="62">
        <v>192.35</v>
      </c>
    </row>
    <row r="2659" spans="5:8" ht="16.5" thickTop="1" thickBot="1" x14ac:dyDescent="0.3">
      <c r="E2659" s="62">
        <v>192.35</v>
      </c>
      <c r="H2659" s="62">
        <v>192.35</v>
      </c>
    </row>
    <row r="2660" spans="5:8" ht="16.5" thickTop="1" thickBot="1" x14ac:dyDescent="0.3">
      <c r="E2660" s="62">
        <v>214.05</v>
      </c>
      <c r="H2660" s="62">
        <v>214.05</v>
      </c>
    </row>
    <row r="2661" spans="5:8" ht="16.5" thickTop="1" thickBot="1" x14ac:dyDescent="0.3">
      <c r="E2661" s="62">
        <v>214.05</v>
      </c>
      <c r="H2661" s="62">
        <v>214.05</v>
      </c>
    </row>
    <row r="2662" spans="5:8" ht="16.5" thickTop="1" thickBot="1" x14ac:dyDescent="0.3">
      <c r="E2662" s="62">
        <v>214.05</v>
      </c>
      <c r="H2662" s="62">
        <v>214.05</v>
      </c>
    </row>
    <row r="2663" spans="5:8" ht="16.5" thickTop="1" thickBot="1" x14ac:dyDescent="0.3">
      <c r="E2663" s="62">
        <v>214.05</v>
      </c>
      <c r="H2663" s="62">
        <v>214.05</v>
      </c>
    </row>
    <row r="2664" spans="5:8" ht="16.5" thickTop="1" thickBot="1" x14ac:dyDescent="0.3">
      <c r="E2664" s="62">
        <v>214.05</v>
      </c>
      <c r="H2664" s="62">
        <v>214.05</v>
      </c>
    </row>
    <row r="2665" spans="5:8" ht="16.5" thickTop="1" thickBot="1" x14ac:dyDescent="0.3">
      <c r="E2665" s="62">
        <v>214.05</v>
      </c>
      <c r="H2665" s="62">
        <v>214.05</v>
      </c>
    </row>
    <row r="2666" spans="5:8" ht="16.5" thickTop="1" thickBot="1" x14ac:dyDescent="0.3">
      <c r="E2666" s="62">
        <v>219.47</v>
      </c>
      <c r="H2666" s="62">
        <v>219.47</v>
      </c>
    </row>
    <row r="2667" spans="5:8" ht="16.5" thickTop="1" thickBot="1" x14ac:dyDescent="0.3">
      <c r="E2667" s="62">
        <v>219.47</v>
      </c>
      <c r="H2667" s="62">
        <v>219.47</v>
      </c>
    </row>
    <row r="2668" spans="5:8" ht="16.5" thickTop="1" thickBot="1" x14ac:dyDescent="0.3">
      <c r="E2668" s="62">
        <v>273.73</v>
      </c>
      <c r="H2668" s="62">
        <v>273.73</v>
      </c>
    </row>
    <row r="2669" spans="5:8" ht="16.5" thickTop="1" thickBot="1" x14ac:dyDescent="0.3">
      <c r="E2669" s="62">
        <v>273.73</v>
      </c>
      <c r="H2669" s="62">
        <v>273.73</v>
      </c>
    </row>
    <row r="2670" spans="5:8" ht="16.5" thickTop="1" thickBot="1" x14ac:dyDescent="0.3">
      <c r="E2670" s="62">
        <v>273.73</v>
      </c>
      <c r="H2670" s="62">
        <v>273.73</v>
      </c>
    </row>
    <row r="2671" spans="5:8" ht="16.5" thickTop="1" thickBot="1" x14ac:dyDescent="0.3">
      <c r="E2671" s="62">
        <v>273.73</v>
      </c>
      <c r="H2671" s="62">
        <v>273.73</v>
      </c>
    </row>
    <row r="2672" spans="5:8" ht="16.5" thickTop="1" thickBot="1" x14ac:dyDescent="0.3">
      <c r="E2672" s="62">
        <v>273.73</v>
      </c>
      <c r="H2672" s="62">
        <v>273.73</v>
      </c>
    </row>
    <row r="2673" spans="5:8" ht="16.5" thickTop="1" thickBot="1" x14ac:dyDescent="0.3">
      <c r="E2673" s="62">
        <v>273.73</v>
      </c>
      <c r="H2673" s="62">
        <v>273.73</v>
      </c>
    </row>
    <row r="2674" spans="5:8" ht="16.5" thickTop="1" thickBot="1" x14ac:dyDescent="0.3">
      <c r="E2674" s="62">
        <v>273.73</v>
      </c>
      <c r="H2674" s="62">
        <v>273.73</v>
      </c>
    </row>
    <row r="2675" spans="5:8" ht="16.5" thickTop="1" thickBot="1" x14ac:dyDescent="0.3">
      <c r="E2675" s="62">
        <v>273.73</v>
      </c>
      <c r="H2675" s="62">
        <v>273.73</v>
      </c>
    </row>
    <row r="2676" spans="5:8" ht="16.5" thickTop="1" thickBot="1" x14ac:dyDescent="0.3">
      <c r="E2676" s="62">
        <v>273.73</v>
      </c>
      <c r="H2676" s="62">
        <v>273.73</v>
      </c>
    </row>
    <row r="2677" spans="5:8" ht="16.5" thickTop="1" thickBot="1" x14ac:dyDescent="0.3">
      <c r="E2677" s="62">
        <v>219.47</v>
      </c>
      <c r="H2677" s="62">
        <v>219.47</v>
      </c>
    </row>
    <row r="2678" spans="5:8" ht="16.5" thickTop="1" thickBot="1" x14ac:dyDescent="0.3">
      <c r="E2678" s="62">
        <v>219.47</v>
      </c>
      <c r="H2678" s="62">
        <v>219.47</v>
      </c>
    </row>
    <row r="2679" spans="5:8" ht="16.5" thickTop="1" thickBot="1" x14ac:dyDescent="0.3">
      <c r="E2679" s="62">
        <v>219.47</v>
      </c>
      <c r="H2679" s="62">
        <v>219.47</v>
      </c>
    </row>
    <row r="2680" spans="5:8" ht="16.5" thickTop="1" thickBot="1" x14ac:dyDescent="0.3">
      <c r="E2680" s="62">
        <v>159.80000000000001</v>
      </c>
      <c r="H2680" s="62">
        <v>159.80000000000001</v>
      </c>
    </row>
    <row r="2681" spans="5:8" ht="16.5" thickTop="1" thickBot="1" x14ac:dyDescent="0.3">
      <c r="E2681" s="62">
        <v>159.80000000000001</v>
      </c>
      <c r="H2681" s="62">
        <v>159.80000000000001</v>
      </c>
    </row>
    <row r="2682" spans="5:8" ht="16.5" thickTop="1" thickBot="1" x14ac:dyDescent="0.3">
      <c r="E2682" s="62">
        <v>159.80000000000001</v>
      </c>
      <c r="H2682" s="62">
        <v>159.80000000000001</v>
      </c>
    </row>
    <row r="2683" spans="5:8" ht="16.5" thickTop="1" thickBot="1" x14ac:dyDescent="0.3">
      <c r="E2683" s="62">
        <v>159.80000000000001</v>
      </c>
      <c r="H2683" s="62">
        <v>159.80000000000001</v>
      </c>
    </row>
    <row r="2684" spans="5:8" ht="16.5" thickTop="1" thickBot="1" x14ac:dyDescent="0.3">
      <c r="E2684" s="62">
        <v>159.80000000000001</v>
      </c>
      <c r="H2684" s="62">
        <v>159.80000000000001</v>
      </c>
    </row>
    <row r="2685" spans="5:8" ht="16.5" thickTop="1" thickBot="1" x14ac:dyDescent="0.3">
      <c r="E2685" s="62">
        <v>159.80000000000001</v>
      </c>
      <c r="H2685" s="62">
        <v>159.80000000000001</v>
      </c>
    </row>
    <row r="2686" spans="5:8" ht="16.5" thickTop="1" thickBot="1" x14ac:dyDescent="0.3">
      <c r="E2686" s="62">
        <v>159.80000000000001</v>
      </c>
      <c r="H2686" s="62">
        <v>159.80000000000001</v>
      </c>
    </row>
    <row r="2687" spans="5:8" ht="16.5" thickTop="1" thickBot="1" x14ac:dyDescent="0.3">
      <c r="E2687" s="62">
        <v>159.80000000000001</v>
      </c>
      <c r="H2687" s="62">
        <v>159.80000000000001</v>
      </c>
    </row>
    <row r="2688" spans="5:8" ht="16.5" thickTop="1" thickBot="1" x14ac:dyDescent="0.3">
      <c r="E2688" s="62">
        <v>159.80000000000001</v>
      </c>
      <c r="H2688" s="62">
        <v>159.80000000000001</v>
      </c>
    </row>
    <row r="2689" spans="5:8" ht="16.5" thickTop="1" thickBot="1" x14ac:dyDescent="0.3">
      <c r="E2689" s="62">
        <v>159.80000000000001</v>
      </c>
      <c r="H2689" s="62">
        <v>159.80000000000001</v>
      </c>
    </row>
    <row r="2690" spans="5:8" ht="16.5" thickTop="1" thickBot="1" x14ac:dyDescent="0.3">
      <c r="E2690" s="62">
        <v>159.80000000000001</v>
      </c>
      <c r="H2690" s="62">
        <v>159.80000000000001</v>
      </c>
    </row>
    <row r="2691" spans="5:8" ht="16.5" thickTop="1" thickBot="1" x14ac:dyDescent="0.3">
      <c r="E2691" s="62">
        <v>159.80000000000001</v>
      </c>
      <c r="H2691" s="62">
        <v>159.80000000000001</v>
      </c>
    </row>
    <row r="2692" spans="5:8" ht="16.5" thickTop="1" thickBot="1" x14ac:dyDescent="0.3">
      <c r="E2692" s="62">
        <v>159.80000000000001</v>
      </c>
      <c r="H2692" s="62">
        <v>159.80000000000001</v>
      </c>
    </row>
    <row r="2693" spans="5:8" ht="16.5" thickTop="1" thickBot="1" x14ac:dyDescent="0.3">
      <c r="E2693" s="62">
        <v>159.80000000000001</v>
      </c>
      <c r="H2693" s="62">
        <v>159.80000000000001</v>
      </c>
    </row>
    <row r="2694" spans="5:8" ht="16.5" thickTop="1" thickBot="1" x14ac:dyDescent="0.3">
      <c r="E2694" s="62">
        <v>159.80000000000001</v>
      </c>
      <c r="H2694" s="62">
        <v>159.80000000000001</v>
      </c>
    </row>
    <row r="2695" spans="5:8" ht="16.5" thickTop="1" thickBot="1" x14ac:dyDescent="0.3">
      <c r="E2695" s="62">
        <v>159.80000000000001</v>
      </c>
      <c r="H2695" s="62">
        <v>159.80000000000001</v>
      </c>
    </row>
    <row r="2696" spans="5:8" ht="16.5" thickTop="1" thickBot="1" x14ac:dyDescent="0.3">
      <c r="E2696" s="62">
        <v>159.80000000000001</v>
      </c>
      <c r="H2696" s="62">
        <v>159.80000000000001</v>
      </c>
    </row>
    <row r="2697" spans="5:8" ht="16.5" thickTop="1" thickBot="1" x14ac:dyDescent="0.3">
      <c r="E2697" s="62">
        <v>159.80000000000001</v>
      </c>
      <c r="H2697" s="62">
        <v>159.80000000000001</v>
      </c>
    </row>
    <row r="2698" spans="5:8" ht="16.5" thickTop="1" thickBot="1" x14ac:dyDescent="0.3">
      <c r="E2698" s="62">
        <v>159.80000000000001</v>
      </c>
      <c r="H2698" s="62">
        <v>159.80000000000001</v>
      </c>
    </row>
    <row r="2699" spans="5:8" ht="16.5" thickTop="1" thickBot="1" x14ac:dyDescent="0.3">
      <c r="E2699" s="62">
        <v>159.80000000000001</v>
      </c>
      <c r="H2699" s="62">
        <v>159.80000000000001</v>
      </c>
    </row>
    <row r="2700" spans="5:8" ht="16.5" thickTop="1" thickBot="1" x14ac:dyDescent="0.3">
      <c r="E2700" s="62">
        <v>159.80000000000001</v>
      </c>
      <c r="H2700" s="62">
        <v>159.80000000000001</v>
      </c>
    </row>
    <row r="2701" spans="5:8" ht="16.5" thickTop="1" thickBot="1" x14ac:dyDescent="0.3">
      <c r="E2701" s="62">
        <v>159.80000000000001</v>
      </c>
      <c r="H2701" s="62">
        <v>159.80000000000001</v>
      </c>
    </row>
    <row r="2702" spans="5:8" ht="16.5" thickTop="1" thickBot="1" x14ac:dyDescent="0.3">
      <c r="E2702" s="62">
        <v>159.80000000000001</v>
      </c>
      <c r="H2702" s="62">
        <v>159.80000000000001</v>
      </c>
    </row>
    <row r="2703" spans="5:8" ht="16.5" thickTop="1" thickBot="1" x14ac:dyDescent="0.3">
      <c r="E2703" s="62">
        <v>159.80000000000001</v>
      </c>
      <c r="H2703" s="62">
        <v>159.80000000000001</v>
      </c>
    </row>
    <row r="2704" spans="5:8" ht="16.5" thickTop="1" thickBot="1" x14ac:dyDescent="0.3">
      <c r="E2704" s="62">
        <v>159.80000000000001</v>
      </c>
      <c r="H2704" s="62">
        <v>159.80000000000001</v>
      </c>
    </row>
    <row r="2705" spans="5:8" ht="16.5" thickTop="1" thickBot="1" x14ac:dyDescent="0.3">
      <c r="E2705" s="62">
        <v>159.80000000000001</v>
      </c>
      <c r="H2705" s="62">
        <v>159.80000000000001</v>
      </c>
    </row>
    <row r="2706" spans="5:8" ht="16.5" thickTop="1" thickBot="1" x14ac:dyDescent="0.3">
      <c r="E2706" s="62">
        <v>159.80000000000001</v>
      </c>
      <c r="H2706" s="62">
        <v>159.80000000000001</v>
      </c>
    </row>
    <row r="2707" spans="5:8" ht="16.5" thickTop="1" thickBot="1" x14ac:dyDescent="0.3">
      <c r="E2707" s="62">
        <v>159.80000000000001</v>
      </c>
      <c r="H2707" s="62">
        <v>159.80000000000001</v>
      </c>
    </row>
    <row r="2708" spans="5:8" ht="16.5" thickTop="1" thickBot="1" x14ac:dyDescent="0.3">
      <c r="E2708" s="62">
        <v>165.22</v>
      </c>
      <c r="H2708" s="62">
        <v>165.22</v>
      </c>
    </row>
    <row r="2709" spans="5:8" ht="16.5" thickTop="1" thickBot="1" x14ac:dyDescent="0.3">
      <c r="E2709" s="62">
        <v>165.22</v>
      </c>
      <c r="H2709" s="62">
        <v>165.22</v>
      </c>
    </row>
    <row r="2710" spans="5:8" ht="16.5" thickTop="1" thickBot="1" x14ac:dyDescent="0.3">
      <c r="E2710" s="62">
        <v>165.22</v>
      </c>
      <c r="H2710" s="62">
        <v>165.22</v>
      </c>
    </row>
    <row r="2711" spans="5:8" ht="16.5" thickTop="1" thickBot="1" x14ac:dyDescent="0.3">
      <c r="E2711" s="62">
        <v>165.22</v>
      </c>
      <c r="H2711" s="62">
        <v>165.22</v>
      </c>
    </row>
    <row r="2712" spans="5:8" ht="16.5" thickTop="1" thickBot="1" x14ac:dyDescent="0.3">
      <c r="E2712" s="62">
        <v>262.88</v>
      </c>
      <c r="H2712" s="62">
        <v>262.88</v>
      </c>
    </row>
    <row r="2713" spans="5:8" ht="16.5" thickTop="1" thickBot="1" x14ac:dyDescent="0.3">
      <c r="E2713" s="62">
        <v>262.88</v>
      </c>
      <c r="H2713" s="62">
        <v>262.88</v>
      </c>
    </row>
    <row r="2714" spans="5:8" ht="16.5" thickTop="1" thickBot="1" x14ac:dyDescent="0.3">
      <c r="E2714" s="62">
        <v>262.88</v>
      </c>
      <c r="H2714" s="62">
        <v>262.88</v>
      </c>
    </row>
    <row r="2715" spans="5:8" ht="16.5" thickTop="1" thickBot="1" x14ac:dyDescent="0.3">
      <c r="E2715" s="62">
        <v>262.88</v>
      </c>
      <c r="H2715" s="62">
        <v>262.88</v>
      </c>
    </row>
    <row r="2716" spans="5:8" ht="16.5" thickTop="1" thickBot="1" x14ac:dyDescent="0.3">
      <c r="E2716" s="62">
        <v>235.75</v>
      </c>
      <c r="H2716" s="62">
        <v>235.75</v>
      </c>
    </row>
    <row r="2717" spans="5:8" ht="16.5" thickTop="1" thickBot="1" x14ac:dyDescent="0.3">
      <c r="E2717" s="62">
        <v>235.75</v>
      </c>
      <c r="H2717" s="62">
        <v>235.75</v>
      </c>
    </row>
    <row r="2718" spans="5:8" ht="16.5" thickTop="1" thickBot="1" x14ac:dyDescent="0.3">
      <c r="E2718" s="62">
        <v>235.75</v>
      </c>
      <c r="H2718" s="62">
        <v>235.75</v>
      </c>
    </row>
    <row r="2719" spans="5:8" ht="16.5" thickTop="1" thickBot="1" x14ac:dyDescent="0.3">
      <c r="E2719" s="62">
        <v>235.75</v>
      </c>
      <c r="H2719" s="62">
        <v>235.75</v>
      </c>
    </row>
    <row r="2720" spans="5:8" ht="16.5" thickTop="1" thickBot="1" x14ac:dyDescent="0.3">
      <c r="E2720" s="62">
        <v>235.75</v>
      </c>
      <c r="H2720" s="62">
        <v>235.75</v>
      </c>
    </row>
    <row r="2721" spans="5:8" ht="16.5" thickTop="1" thickBot="1" x14ac:dyDescent="0.3">
      <c r="E2721" s="62">
        <v>224.9</v>
      </c>
      <c r="H2721" s="62">
        <v>224.9</v>
      </c>
    </row>
    <row r="2722" spans="5:8" ht="16.5" thickTop="1" thickBot="1" x14ac:dyDescent="0.3">
      <c r="E2722" s="62">
        <v>154.37</v>
      </c>
      <c r="H2722" s="62">
        <v>154.37</v>
      </c>
    </row>
    <row r="2723" spans="5:8" ht="16.5" thickTop="1" thickBot="1" x14ac:dyDescent="0.3">
      <c r="E2723" s="62">
        <v>154.37</v>
      </c>
      <c r="H2723" s="62">
        <v>154.37</v>
      </c>
    </row>
    <row r="2724" spans="5:8" ht="16.5" thickTop="1" thickBot="1" x14ac:dyDescent="0.3">
      <c r="E2724" s="62">
        <v>154.37</v>
      </c>
      <c r="H2724" s="62">
        <v>154.37</v>
      </c>
    </row>
    <row r="2725" spans="5:8" ht="16.5" thickTop="1" thickBot="1" x14ac:dyDescent="0.3">
      <c r="E2725" s="62">
        <v>154.37</v>
      </c>
      <c r="H2725" s="62">
        <v>154.37</v>
      </c>
    </row>
    <row r="2726" spans="5:8" ht="16.5" thickTop="1" thickBot="1" x14ac:dyDescent="0.3">
      <c r="E2726" s="62">
        <v>235.75</v>
      </c>
      <c r="H2726" s="62">
        <v>235.75</v>
      </c>
    </row>
    <row r="2727" spans="5:8" ht="16.5" thickTop="1" thickBot="1" x14ac:dyDescent="0.3">
      <c r="E2727" s="62">
        <v>235.75</v>
      </c>
      <c r="H2727" s="62">
        <v>235.75</v>
      </c>
    </row>
    <row r="2728" spans="5:8" ht="16.5" thickTop="1" thickBot="1" x14ac:dyDescent="0.3">
      <c r="E2728" s="62">
        <v>235.75</v>
      </c>
      <c r="H2728" s="62">
        <v>235.75</v>
      </c>
    </row>
    <row r="2729" spans="5:8" ht="16.5" thickTop="1" thickBot="1" x14ac:dyDescent="0.3">
      <c r="E2729" s="62">
        <v>235.75</v>
      </c>
      <c r="H2729" s="62">
        <v>235.75</v>
      </c>
    </row>
    <row r="2730" spans="5:8" ht="16.5" thickTop="1" thickBot="1" x14ac:dyDescent="0.3">
      <c r="E2730" s="62">
        <v>235.75</v>
      </c>
      <c r="H2730" s="62">
        <v>235.75</v>
      </c>
    </row>
    <row r="2731" spans="5:8" ht="16.5" thickTop="1" thickBot="1" x14ac:dyDescent="0.3">
      <c r="E2731" s="62">
        <v>235.75</v>
      </c>
      <c r="H2731" s="62">
        <v>235.75</v>
      </c>
    </row>
    <row r="2732" spans="5:8" ht="16.5" thickTop="1" thickBot="1" x14ac:dyDescent="0.3">
      <c r="E2732" s="62">
        <v>235.75</v>
      </c>
      <c r="H2732" s="62">
        <v>235.75</v>
      </c>
    </row>
    <row r="2733" spans="5:8" ht="16.5" thickTop="1" thickBot="1" x14ac:dyDescent="0.3">
      <c r="E2733" s="62">
        <v>132.66999999999999</v>
      </c>
      <c r="H2733" s="62">
        <v>132.66999999999999</v>
      </c>
    </row>
    <row r="2734" spans="5:8" ht="16.5" thickTop="1" thickBot="1" x14ac:dyDescent="0.3">
      <c r="E2734" s="62">
        <v>132.66999999999999</v>
      </c>
      <c r="H2734" s="62">
        <v>132.66999999999999</v>
      </c>
    </row>
    <row r="2735" spans="5:8" ht="16.5" thickTop="1" thickBot="1" x14ac:dyDescent="0.3">
      <c r="E2735" s="62">
        <v>317.13</v>
      </c>
      <c r="H2735" s="62">
        <v>317.13</v>
      </c>
    </row>
    <row r="2736" spans="5:8" ht="16.5" thickTop="1" thickBot="1" x14ac:dyDescent="0.3">
      <c r="E2736" s="62">
        <v>94.69</v>
      </c>
      <c r="H2736" s="62">
        <v>94.69</v>
      </c>
    </row>
    <row r="2737" spans="5:8" ht="16.5" thickTop="1" thickBot="1" x14ac:dyDescent="0.3">
      <c r="E2737" s="62">
        <v>219.47</v>
      </c>
      <c r="H2737" s="62">
        <v>219.47</v>
      </c>
    </row>
    <row r="2738" spans="5:8" ht="16.5" thickTop="1" thickBot="1" x14ac:dyDescent="0.3">
      <c r="E2738" s="62">
        <v>287.29000000000002</v>
      </c>
      <c r="H2738" s="62">
        <v>287.29000000000002</v>
      </c>
    </row>
    <row r="2739" spans="5:8" ht="16.5" thickTop="1" thickBot="1" x14ac:dyDescent="0.3">
      <c r="E2739" s="62">
        <v>314.42</v>
      </c>
      <c r="H2739" s="62">
        <v>314.42</v>
      </c>
    </row>
    <row r="2740" spans="5:8" ht="16.5" thickTop="1" thickBot="1" x14ac:dyDescent="0.3">
      <c r="E2740" s="62">
        <v>414.78</v>
      </c>
      <c r="H2740" s="62">
        <v>414.78</v>
      </c>
    </row>
    <row r="2741" spans="5:8" ht="16.5" thickTop="1" thickBot="1" x14ac:dyDescent="0.3">
      <c r="E2741" s="62">
        <v>219.47</v>
      </c>
      <c r="H2741" s="62">
        <v>219.47</v>
      </c>
    </row>
    <row r="2742" spans="5:8" ht="16.5" thickTop="1" thickBot="1" x14ac:dyDescent="0.3">
      <c r="E2742" s="62">
        <v>203.2</v>
      </c>
      <c r="H2742" s="62">
        <v>203.2</v>
      </c>
    </row>
    <row r="2743" spans="5:8" ht="16.5" thickTop="1" thickBot="1" x14ac:dyDescent="0.3">
      <c r="E2743" s="62">
        <v>284.58</v>
      </c>
      <c r="H2743" s="62">
        <v>284.58</v>
      </c>
    </row>
    <row r="2744" spans="5:8" ht="16.5" thickTop="1" thickBot="1" x14ac:dyDescent="0.3">
      <c r="E2744" s="62">
        <v>284.58</v>
      </c>
      <c r="H2744" s="62">
        <v>284.58</v>
      </c>
    </row>
    <row r="2745" spans="5:8" ht="16.5" thickTop="1" thickBot="1" x14ac:dyDescent="0.3">
      <c r="E2745" s="62">
        <v>314.42</v>
      </c>
      <c r="H2745" s="62">
        <v>314.42</v>
      </c>
    </row>
    <row r="2746" spans="5:8" ht="16.5" thickTop="1" thickBot="1" x14ac:dyDescent="0.3">
      <c r="E2746" s="62">
        <v>295.43</v>
      </c>
      <c r="H2746" s="62">
        <v>295.43</v>
      </c>
    </row>
    <row r="2747" spans="5:8" ht="16.5" thickTop="1" thickBot="1" x14ac:dyDescent="0.3">
      <c r="E2747" s="62">
        <v>311.7</v>
      </c>
      <c r="H2747" s="62">
        <v>311.7</v>
      </c>
    </row>
    <row r="2748" spans="5:8" ht="16.5" thickTop="1" thickBot="1" x14ac:dyDescent="0.3">
      <c r="E2748" s="62">
        <v>327.98</v>
      </c>
      <c r="H2748" s="62">
        <v>327.98</v>
      </c>
    </row>
    <row r="2749" spans="5:8" ht="16.5" thickTop="1" thickBot="1" x14ac:dyDescent="0.3">
      <c r="E2749" s="62">
        <v>306.27999999999997</v>
      </c>
      <c r="H2749" s="62">
        <v>306.27999999999997</v>
      </c>
    </row>
    <row r="2750" spans="5:8" ht="16.5" thickTop="1" thickBot="1" x14ac:dyDescent="0.3">
      <c r="E2750" s="62">
        <v>317.13</v>
      </c>
      <c r="H2750" s="62">
        <v>317.13</v>
      </c>
    </row>
    <row r="2751" spans="5:8" ht="16.5" thickTop="1" thickBot="1" x14ac:dyDescent="0.3">
      <c r="E2751" s="62">
        <v>317.13</v>
      </c>
      <c r="H2751" s="62">
        <v>317.13</v>
      </c>
    </row>
    <row r="2752" spans="5:8" ht="16.5" thickTop="1" thickBot="1" x14ac:dyDescent="0.3">
      <c r="E2752" s="62">
        <v>290</v>
      </c>
      <c r="H2752" s="62">
        <v>290</v>
      </c>
    </row>
    <row r="2753" spans="5:8" ht="16.5" thickTop="1" thickBot="1" x14ac:dyDescent="0.3">
      <c r="E2753" s="62">
        <v>257.45</v>
      </c>
      <c r="H2753" s="62">
        <v>257.45</v>
      </c>
    </row>
    <row r="2754" spans="5:8" ht="16.5" thickTop="1" thickBot="1" x14ac:dyDescent="0.3">
      <c r="E2754" s="62">
        <v>262.88</v>
      </c>
      <c r="H2754" s="62">
        <v>262.88</v>
      </c>
    </row>
    <row r="2755" spans="5:8" ht="16.5" thickTop="1" thickBot="1" x14ac:dyDescent="0.3">
      <c r="E2755" s="62">
        <v>290</v>
      </c>
      <c r="H2755" s="62">
        <v>290</v>
      </c>
    </row>
    <row r="2756" spans="5:8" ht="16.5" thickTop="1" thickBot="1" x14ac:dyDescent="0.3">
      <c r="E2756" s="62">
        <v>409.36</v>
      </c>
      <c r="H2756" s="62">
        <v>409.36</v>
      </c>
    </row>
    <row r="2757" spans="5:8" ht="16.5" thickTop="1" thickBot="1" x14ac:dyDescent="0.3">
      <c r="E2757" s="62">
        <v>222.19</v>
      </c>
      <c r="H2757" s="62">
        <v>222.19</v>
      </c>
    </row>
    <row r="2758" spans="5:8" ht="16.5" thickTop="1" thickBot="1" x14ac:dyDescent="0.3">
      <c r="E2758" s="62">
        <v>222.19</v>
      </c>
      <c r="H2758" s="62">
        <v>222.19</v>
      </c>
    </row>
    <row r="2759" spans="5:8" ht="16.5" thickTop="1" thickBot="1" x14ac:dyDescent="0.3">
      <c r="E2759" s="62">
        <v>290</v>
      </c>
      <c r="H2759" s="62">
        <v>290</v>
      </c>
    </row>
    <row r="2760" spans="5:8" ht="16.5" thickTop="1" thickBot="1" x14ac:dyDescent="0.3">
      <c r="E2760" s="62">
        <v>338.83</v>
      </c>
      <c r="H2760" s="62">
        <v>338.83</v>
      </c>
    </row>
    <row r="2761" spans="5:8" ht="16.5" thickTop="1" thickBot="1" x14ac:dyDescent="0.3">
      <c r="E2761" s="62">
        <v>317.13</v>
      </c>
      <c r="H2761" s="62">
        <v>317.13</v>
      </c>
    </row>
    <row r="2762" spans="5:8" ht="16.5" thickTop="1" thickBot="1" x14ac:dyDescent="0.3">
      <c r="E2762" s="62">
        <v>281.86</v>
      </c>
      <c r="H2762" s="62">
        <v>281.86</v>
      </c>
    </row>
    <row r="2763" spans="5:8" ht="16.5" thickTop="1" thickBot="1" x14ac:dyDescent="0.3">
      <c r="E2763" s="62">
        <v>281.86</v>
      </c>
      <c r="H2763" s="62">
        <v>281.86</v>
      </c>
    </row>
    <row r="2764" spans="5:8" ht="16.5" thickTop="1" thickBot="1" x14ac:dyDescent="0.3">
      <c r="E2764" s="62">
        <v>284.58</v>
      </c>
      <c r="H2764" s="62">
        <v>284.58</v>
      </c>
    </row>
    <row r="2765" spans="5:8" ht="16.5" thickTop="1" thickBot="1" x14ac:dyDescent="0.3">
      <c r="E2765" s="62">
        <v>306.27999999999997</v>
      </c>
      <c r="H2765" s="62">
        <v>306.27999999999997</v>
      </c>
    </row>
    <row r="2766" spans="5:8" ht="16.5" thickTop="1" thickBot="1" x14ac:dyDescent="0.3">
      <c r="E2766" s="62">
        <v>252.03</v>
      </c>
      <c r="H2766" s="62">
        <v>252.03</v>
      </c>
    </row>
    <row r="2767" spans="5:8" ht="16.5" thickTop="1" thickBot="1" x14ac:dyDescent="0.3">
      <c r="E2767" s="62">
        <v>252.03</v>
      </c>
      <c r="H2767" s="62">
        <v>252.03</v>
      </c>
    </row>
    <row r="2768" spans="5:8" ht="16.5" thickTop="1" thickBot="1" x14ac:dyDescent="0.3">
      <c r="E2768" s="62">
        <v>235.75</v>
      </c>
      <c r="H2768" s="62">
        <v>235.75</v>
      </c>
    </row>
    <row r="2769" spans="5:8" ht="16.5" thickTop="1" thickBot="1" x14ac:dyDescent="0.3">
      <c r="E2769" s="62">
        <v>287.29000000000002</v>
      </c>
      <c r="H2769" s="62">
        <v>287.29000000000002</v>
      </c>
    </row>
    <row r="2770" spans="5:8" ht="16.5" thickTop="1" thickBot="1" x14ac:dyDescent="0.3">
      <c r="E2770" s="62">
        <v>284.58</v>
      </c>
      <c r="H2770" s="62">
        <v>284.58</v>
      </c>
    </row>
    <row r="2771" spans="5:8" ht="16.5" thickTop="1" thickBot="1" x14ac:dyDescent="0.3">
      <c r="E2771" s="62">
        <v>254.74</v>
      </c>
      <c r="H2771" s="62">
        <v>254.74</v>
      </c>
    </row>
    <row r="2772" spans="5:8" ht="16.5" thickTop="1" thickBot="1" x14ac:dyDescent="0.3">
      <c r="E2772" s="62">
        <v>336.12</v>
      </c>
      <c r="H2772" s="62">
        <v>336.12</v>
      </c>
    </row>
    <row r="2773" spans="5:8" ht="16.5" thickTop="1" thickBot="1" x14ac:dyDescent="0.3">
      <c r="E2773" s="62">
        <v>360.53</v>
      </c>
      <c r="H2773" s="62">
        <v>360.53</v>
      </c>
    </row>
    <row r="2774" spans="5:8" ht="16.5" thickTop="1" thickBot="1" x14ac:dyDescent="0.3">
      <c r="E2774" s="62">
        <v>276.44</v>
      </c>
      <c r="H2774" s="62">
        <v>276.44</v>
      </c>
    </row>
    <row r="2775" spans="5:8" ht="16.5" thickTop="1" thickBot="1" x14ac:dyDescent="0.3">
      <c r="E2775" s="62">
        <v>181.5</v>
      </c>
      <c r="H2775" s="62">
        <v>181.5</v>
      </c>
    </row>
    <row r="2776" spans="5:8" ht="16.5" thickTop="1" thickBot="1" x14ac:dyDescent="0.3">
      <c r="E2776" s="62">
        <v>279.14999999999998</v>
      </c>
      <c r="H2776" s="62">
        <v>279.14999999999998</v>
      </c>
    </row>
    <row r="2777" spans="5:8" ht="16.5" thickTop="1" thickBot="1" x14ac:dyDescent="0.3">
      <c r="E2777" s="62">
        <v>167.93</v>
      </c>
      <c r="H2777" s="62">
        <v>167.93</v>
      </c>
    </row>
    <row r="2778" spans="5:8" ht="16.5" thickTop="1" thickBot="1" x14ac:dyDescent="0.3">
      <c r="E2778" s="62">
        <v>214.05</v>
      </c>
      <c r="H2778" s="62">
        <v>214.05</v>
      </c>
    </row>
    <row r="2779" spans="5:8" ht="16.5" thickTop="1" thickBot="1" x14ac:dyDescent="0.3">
      <c r="E2779" s="62">
        <v>176.07</v>
      </c>
      <c r="H2779" s="62">
        <v>176.07</v>
      </c>
    </row>
    <row r="2780" spans="5:8" ht="16.5" thickTop="1" thickBot="1" x14ac:dyDescent="0.3">
      <c r="E2780" s="62">
        <v>268.3</v>
      </c>
      <c r="H2780" s="62">
        <v>268.3</v>
      </c>
    </row>
    <row r="2781" spans="5:8" ht="16.5" thickTop="1" thickBot="1" x14ac:dyDescent="0.3">
      <c r="E2781" s="62">
        <v>205.91</v>
      </c>
      <c r="H2781" s="62">
        <v>205.91</v>
      </c>
    </row>
    <row r="2782" spans="5:8" ht="16.5" thickTop="1" thickBot="1" x14ac:dyDescent="0.3">
      <c r="E2782" s="62">
        <v>257.45</v>
      </c>
      <c r="H2782" s="62">
        <v>257.45</v>
      </c>
    </row>
    <row r="2783" spans="5:8" ht="16.5" thickTop="1" thickBot="1" x14ac:dyDescent="0.3">
      <c r="E2783" s="62">
        <v>360.53</v>
      </c>
      <c r="H2783" s="62">
        <v>360.53</v>
      </c>
    </row>
    <row r="2784" spans="5:8" ht="16.5" thickTop="1" thickBot="1" x14ac:dyDescent="0.3">
      <c r="E2784" s="62">
        <v>290</v>
      </c>
      <c r="H2784" s="62">
        <v>290</v>
      </c>
    </row>
    <row r="2785" spans="5:8" ht="16.5" thickTop="1" thickBot="1" x14ac:dyDescent="0.3">
      <c r="E2785" s="62">
        <v>235.75</v>
      </c>
      <c r="H2785" s="62">
        <v>235.75</v>
      </c>
    </row>
    <row r="2786" spans="5:8" ht="16.5" thickTop="1" thickBot="1" x14ac:dyDescent="0.3">
      <c r="E2786" s="62">
        <v>295.43</v>
      </c>
      <c r="H2786" s="62">
        <v>295.43</v>
      </c>
    </row>
    <row r="2787" spans="5:8" ht="16.5" thickTop="1" thickBot="1" x14ac:dyDescent="0.3">
      <c r="E2787" s="62">
        <v>268.3</v>
      </c>
      <c r="H2787" s="62">
        <v>268.3</v>
      </c>
    </row>
    <row r="2788" spans="5:8" ht="16.5" thickTop="1" thickBot="1" x14ac:dyDescent="0.3">
      <c r="E2788" s="62">
        <v>254.74</v>
      </c>
      <c r="H2788" s="62">
        <v>254.74</v>
      </c>
    </row>
    <row r="2789" spans="5:8" ht="16.5" thickTop="1" thickBot="1" x14ac:dyDescent="0.3">
      <c r="E2789" s="62">
        <v>254.74</v>
      </c>
      <c r="H2789" s="62">
        <v>254.74</v>
      </c>
    </row>
    <row r="2790" spans="5:8" ht="16.5" thickTop="1" thickBot="1" x14ac:dyDescent="0.3">
      <c r="E2790" s="62">
        <v>409.36</v>
      </c>
      <c r="H2790" s="62">
        <v>409.36</v>
      </c>
    </row>
    <row r="2791" spans="5:8" ht="16.5" thickTop="1" thickBot="1" x14ac:dyDescent="0.3">
      <c r="E2791" s="62">
        <v>308.99</v>
      </c>
      <c r="H2791" s="62">
        <v>308.99</v>
      </c>
    </row>
    <row r="2792" spans="5:8" ht="16.5" thickTop="1" thickBot="1" x14ac:dyDescent="0.3">
      <c r="E2792" s="62">
        <v>192.35</v>
      </c>
      <c r="H2792" s="62">
        <v>192.35</v>
      </c>
    </row>
    <row r="2793" spans="5:8" ht="16.5" thickTop="1" thickBot="1" x14ac:dyDescent="0.3">
      <c r="E2793" s="62">
        <v>265.58999999999997</v>
      </c>
      <c r="H2793" s="62">
        <v>265.58999999999997</v>
      </c>
    </row>
    <row r="2794" spans="5:8" ht="16.5" thickTop="1" thickBot="1" x14ac:dyDescent="0.3">
      <c r="E2794" s="62">
        <v>257.45</v>
      </c>
      <c r="H2794" s="62">
        <v>257.45</v>
      </c>
    </row>
    <row r="2795" spans="5:8" ht="16.5" thickTop="1" thickBot="1" x14ac:dyDescent="0.3">
      <c r="E2795" s="62">
        <v>379.52</v>
      </c>
      <c r="H2795" s="62">
        <v>379.52</v>
      </c>
    </row>
    <row r="2796" spans="5:8" ht="16.5" thickTop="1" thickBot="1" x14ac:dyDescent="0.3">
      <c r="E2796" s="62">
        <v>327.98</v>
      </c>
      <c r="H2796" s="62">
        <v>327.98</v>
      </c>
    </row>
    <row r="2797" spans="5:8" ht="16.5" thickTop="1" thickBot="1" x14ac:dyDescent="0.3">
      <c r="E2797" s="62">
        <v>379.52</v>
      </c>
      <c r="H2797" s="62">
        <v>379.52</v>
      </c>
    </row>
    <row r="2798" spans="5:8" ht="16.5" thickTop="1" thickBot="1" x14ac:dyDescent="0.3">
      <c r="E2798" s="62">
        <v>292.70999999999998</v>
      </c>
      <c r="H2798" s="62">
        <v>292.70999999999998</v>
      </c>
    </row>
    <row r="2799" spans="5:8" ht="16.5" thickTop="1" thickBot="1" x14ac:dyDescent="0.3">
      <c r="E2799" s="62">
        <v>268.3</v>
      </c>
      <c r="H2799" s="62">
        <v>268.3</v>
      </c>
    </row>
    <row r="2800" spans="5:8" ht="16.5" thickTop="1" thickBot="1" x14ac:dyDescent="0.3">
      <c r="E2800" s="62">
        <v>243.89</v>
      </c>
      <c r="H2800" s="62">
        <v>243.89</v>
      </c>
    </row>
    <row r="2801" spans="5:8" ht="16.5" thickTop="1" thickBot="1" x14ac:dyDescent="0.3">
      <c r="E2801" s="62">
        <v>205.91</v>
      </c>
      <c r="H2801" s="62">
        <v>205.91</v>
      </c>
    </row>
    <row r="2802" spans="5:8" ht="16.5" thickTop="1" thickBot="1" x14ac:dyDescent="0.3">
      <c r="E2802" s="62">
        <v>205.91</v>
      </c>
      <c r="H2802" s="62">
        <v>205.91</v>
      </c>
    </row>
    <row r="2803" spans="5:8" ht="16.5" thickTop="1" thickBot="1" x14ac:dyDescent="0.3">
      <c r="E2803" s="62">
        <v>170.65</v>
      </c>
      <c r="H2803" s="62">
        <v>170.65</v>
      </c>
    </row>
    <row r="2804" spans="5:8" ht="16.5" thickTop="1" thickBot="1" x14ac:dyDescent="0.3">
      <c r="E2804" s="62">
        <v>295.43</v>
      </c>
      <c r="H2804" s="62">
        <v>295.43</v>
      </c>
    </row>
    <row r="2805" spans="5:8" ht="16.5" thickTop="1" thickBot="1" x14ac:dyDescent="0.3">
      <c r="E2805" s="62">
        <v>243.89</v>
      </c>
      <c r="H2805" s="62">
        <v>243.89</v>
      </c>
    </row>
    <row r="2806" spans="5:8" ht="16.5" thickTop="1" thickBot="1" x14ac:dyDescent="0.3">
      <c r="E2806" s="62">
        <v>200.49</v>
      </c>
      <c r="H2806" s="62">
        <v>200.49</v>
      </c>
    </row>
    <row r="2807" spans="5:8" ht="16.5" thickTop="1" thickBot="1" x14ac:dyDescent="0.3">
      <c r="E2807" s="62">
        <v>268.3</v>
      </c>
      <c r="H2807" s="62">
        <v>268.3</v>
      </c>
    </row>
    <row r="2808" spans="5:8" ht="16.5" thickTop="1" thickBot="1" x14ac:dyDescent="0.3">
      <c r="E2808" s="62">
        <v>235.75</v>
      </c>
      <c r="H2808" s="62">
        <v>235.75</v>
      </c>
    </row>
    <row r="2809" spans="5:8" ht="16.5" thickTop="1" thickBot="1" x14ac:dyDescent="0.3">
      <c r="E2809" s="62">
        <v>246.6</v>
      </c>
      <c r="H2809" s="62">
        <v>246.6</v>
      </c>
    </row>
    <row r="2810" spans="5:8" ht="16.5" thickTop="1" thickBot="1" x14ac:dyDescent="0.3">
      <c r="E2810" s="62">
        <v>121.82</v>
      </c>
      <c r="H2810" s="62">
        <v>121.82</v>
      </c>
    </row>
    <row r="2811" spans="5:8" ht="16.5" thickTop="1" thickBot="1" x14ac:dyDescent="0.3">
      <c r="E2811" s="62">
        <v>121.82</v>
      </c>
      <c r="H2811" s="62">
        <v>121.82</v>
      </c>
    </row>
    <row r="2812" spans="5:8" ht="16.5" thickTop="1" thickBot="1" x14ac:dyDescent="0.3">
      <c r="E2812" s="62">
        <v>121.82</v>
      </c>
      <c r="H2812" s="62">
        <v>121.82</v>
      </c>
    </row>
    <row r="2813" spans="5:8" ht="16.5" thickTop="1" thickBot="1" x14ac:dyDescent="0.3">
      <c r="E2813" s="62">
        <v>252.03</v>
      </c>
      <c r="H2813" s="62">
        <v>252.03</v>
      </c>
    </row>
    <row r="2814" spans="5:8" ht="16.5" thickTop="1" thickBot="1" x14ac:dyDescent="0.3">
      <c r="E2814" s="62">
        <v>129.96</v>
      </c>
      <c r="H2814" s="62">
        <v>129.96</v>
      </c>
    </row>
    <row r="2815" spans="5:8" ht="16.5" thickTop="1" thickBot="1" x14ac:dyDescent="0.3">
      <c r="E2815" s="62">
        <v>176.07</v>
      </c>
      <c r="H2815" s="62">
        <v>176.07</v>
      </c>
    </row>
    <row r="2816" spans="5:8" ht="16.5" thickTop="1" thickBot="1" x14ac:dyDescent="0.3">
      <c r="E2816" s="62">
        <v>40.44</v>
      </c>
      <c r="H2816" s="62">
        <v>40.44</v>
      </c>
    </row>
    <row r="2817" spans="5:8" ht="16.5" thickTop="1" thickBot="1" x14ac:dyDescent="0.3">
      <c r="E2817" s="62">
        <v>40.44</v>
      </c>
      <c r="H2817" s="62">
        <v>40.44</v>
      </c>
    </row>
    <row r="2818" spans="5:8" ht="16.5" thickTop="1" thickBot="1" x14ac:dyDescent="0.3">
      <c r="E2818" s="62">
        <v>40.44</v>
      </c>
      <c r="H2818" s="62">
        <v>40.44</v>
      </c>
    </row>
    <row r="2819" spans="5:8" ht="16.5" thickTop="1" thickBot="1" x14ac:dyDescent="0.3">
      <c r="E2819" s="62">
        <v>43.16</v>
      </c>
      <c r="H2819" s="62">
        <v>43.16</v>
      </c>
    </row>
    <row r="2820" spans="5:8" ht="16.5" thickTop="1" thickBot="1" x14ac:dyDescent="0.3">
      <c r="E2820" s="62">
        <v>43.16</v>
      </c>
      <c r="H2820" s="62">
        <v>43.16</v>
      </c>
    </row>
    <row r="2821" spans="5:8" ht="16.5" thickTop="1" thickBot="1" x14ac:dyDescent="0.3">
      <c r="E2821" s="62">
        <v>43.16</v>
      </c>
      <c r="H2821" s="62">
        <v>43.16</v>
      </c>
    </row>
    <row r="2822" spans="5:8" ht="16.5" thickTop="1" thickBot="1" x14ac:dyDescent="0.3">
      <c r="E2822" s="62">
        <v>54.01</v>
      </c>
      <c r="H2822" s="62">
        <v>54.01</v>
      </c>
    </row>
    <row r="2823" spans="5:8" ht="16.5" thickTop="1" thickBot="1" x14ac:dyDescent="0.3">
      <c r="E2823" s="62">
        <v>35.020000000000003</v>
      </c>
      <c r="H2823" s="62">
        <v>35.020000000000003</v>
      </c>
    </row>
    <row r="2824" spans="5:8" ht="16.5" thickTop="1" thickBot="1" x14ac:dyDescent="0.3">
      <c r="E2824" s="62">
        <v>51.29</v>
      </c>
      <c r="H2824" s="62">
        <v>51.29</v>
      </c>
    </row>
    <row r="2825" spans="5:8" ht="16.5" thickTop="1" thickBot="1" x14ac:dyDescent="0.3">
      <c r="E2825" s="62">
        <v>35.020000000000003</v>
      </c>
      <c r="H2825" s="62">
        <v>35.020000000000003</v>
      </c>
    </row>
    <row r="2826" spans="5:8" ht="16.5" thickTop="1" thickBot="1" x14ac:dyDescent="0.3">
      <c r="E2826" s="62">
        <v>56.66</v>
      </c>
      <c r="H2826" s="62">
        <v>56.66</v>
      </c>
    </row>
    <row r="2827" spans="5:8" ht="16.5" thickTop="1" thickBot="1" x14ac:dyDescent="0.3">
      <c r="E2827" s="62">
        <v>382.23</v>
      </c>
      <c r="H2827" s="62">
        <v>382.23</v>
      </c>
    </row>
    <row r="2828" spans="5:8" ht="16.5" thickTop="1" thickBot="1" x14ac:dyDescent="0.3">
      <c r="E2828" s="62">
        <v>336.12</v>
      </c>
      <c r="H2828" s="62">
        <v>336.12</v>
      </c>
    </row>
    <row r="2829" spans="5:8" ht="16.5" thickTop="1" thickBot="1" x14ac:dyDescent="0.3">
      <c r="E2829" s="62">
        <v>382.23</v>
      </c>
      <c r="H2829" s="62">
        <v>382.23</v>
      </c>
    </row>
    <row r="2830" spans="5:8" ht="16.5" thickTop="1" thickBot="1" x14ac:dyDescent="0.3">
      <c r="E2830" s="62">
        <v>398.51</v>
      </c>
      <c r="H2830" s="62">
        <v>398.51</v>
      </c>
    </row>
    <row r="2831" spans="5:8" ht="16.5" thickTop="1" thickBot="1" x14ac:dyDescent="0.3">
      <c r="E2831" s="62">
        <v>371.38</v>
      </c>
      <c r="H2831" s="62">
        <v>371.38</v>
      </c>
    </row>
    <row r="2832" spans="5:8" ht="16.5" thickTop="1" thickBot="1" x14ac:dyDescent="0.3">
      <c r="E2832" s="62">
        <v>262.88</v>
      </c>
      <c r="H2832" s="62">
        <v>262.88</v>
      </c>
    </row>
    <row r="2833" spans="5:8" ht="16.5" thickTop="1" thickBot="1" x14ac:dyDescent="0.3">
      <c r="E2833" s="62">
        <v>325.27</v>
      </c>
      <c r="H2833" s="62">
        <v>325.27</v>
      </c>
    </row>
    <row r="2834" spans="5:8" ht="16.5" thickTop="1" thickBot="1" x14ac:dyDescent="0.3">
      <c r="E2834" s="62">
        <v>325.27</v>
      </c>
      <c r="H2834" s="62">
        <v>325.27</v>
      </c>
    </row>
    <row r="2835" spans="5:8" ht="16.5" thickTop="1" thickBot="1" x14ac:dyDescent="0.3">
      <c r="E2835" s="62">
        <v>233.04</v>
      </c>
      <c r="H2835" s="62">
        <v>233.04</v>
      </c>
    </row>
    <row r="2836" spans="5:8" ht="16.5" thickTop="1" thickBot="1" x14ac:dyDescent="0.3">
      <c r="E2836" s="62">
        <v>436.48</v>
      </c>
      <c r="H2836" s="62">
        <v>436.48</v>
      </c>
    </row>
    <row r="2837" spans="5:8" ht="16.5" thickTop="1" thickBot="1" x14ac:dyDescent="0.3">
      <c r="E2837" s="62">
        <v>431.06</v>
      </c>
      <c r="H2837" s="62">
        <v>431.06</v>
      </c>
    </row>
    <row r="2838" spans="5:8" ht="16.5" thickTop="1" thickBot="1" x14ac:dyDescent="0.3">
      <c r="E2838" s="62">
        <v>420.21</v>
      </c>
      <c r="H2838" s="62">
        <v>420.21</v>
      </c>
    </row>
    <row r="2839" spans="5:8" ht="16.5" thickTop="1" thickBot="1" x14ac:dyDescent="0.3">
      <c r="E2839" s="62">
        <v>295.43</v>
      </c>
      <c r="H2839" s="62">
        <v>295.43</v>
      </c>
    </row>
    <row r="2840" spans="5:8" ht="16.5" thickTop="1" thickBot="1" x14ac:dyDescent="0.3">
      <c r="E2840" s="62">
        <v>398.51</v>
      </c>
      <c r="H2840" s="62">
        <v>398.51</v>
      </c>
    </row>
    <row r="2841" spans="5:8" ht="16.5" thickTop="1" thickBot="1" x14ac:dyDescent="0.3">
      <c r="E2841" s="62">
        <v>262.88</v>
      </c>
      <c r="H2841" s="62">
        <v>262.88</v>
      </c>
    </row>
    <row r="2842" spans="5:8" ht="16.5" thickTop="1" thickBot="1" x14ac:dyDescent="0.3">
      <c r="E2842" s="62">
        <v>132.66999999999999</v>
      </c>
      <c r="H2842" s="62">
        <v>132.66999999999999</v>
      </c>
    </row>
    <row r="2843" spans="5:8" ht="16.5" thickTop="1" thickBot="1" x14ac:dyDescent="0.3">
      <c r="E2843" s="62">
        <v>32.299999999999997</v>
      </c>
      <c r="H2843" s="62">
        <v>32.299999999999997</v>
      </c>
    </row>
    <row r="2844" spans="5:8" ht="16.5" thickTop="1" thickBot="1" x14ac:dyDescent="0.3">
      <c r="E2844" s="62">
        <v>35.020000000000003</v>
      </c>
      <c r="H2844" s="62">
        <v>35.020000000000003</v>
      </c>
    </row>
    <row r="2845" spans="5:8" ht="16.5" thickTop="1" thickBot="1" x14ac:dyDescent="0.3">
      <c r="E2845" s="62">
        <v>119.11</v>
      </c>
      <c r="H2845" s="62">
        <v>119.11</v>
      </c>
    </row>
    <row r="2846" spans="5:8" ht="16.5" thickTop="1" thickBot="1" x14ac:dyDescent="0.3">
      <c r="E2846" s="62">
        <v>119.11</v>
      </c>
      <c r="H2846" s="62">
        <v>119.11</v>
      </c>
    </row>
    <row r="2847" spans="5:8" ht="16.5" thickTop="1" thickBot="1" x14ac:dyDescent="0.3">
      <c r="E2847" s="62">
        <v>119.11</v>
      </c>
      <c r="H2847" s="62">
        <v>119.11</v>
      </c>
    </row>
    <row r="2848" spans="5:8" ht="16.5" thickTop="1" thickBot="1" x14ac:dyDescent="0.3">
      <c r="E2848" s="62">
        <v>119.11</v>
      </c>
      <c r="H2848" s="62">
        <v>119.11</v>
      </c>
    </row>
    <row r="2849" spans="5:8" ht="16.5" thickTop="1" thickBot="1" x14ac:dyDescent="0.3">
      <c r="E2849" s="62">
        <v>317.13</v>
      </c>
      <c r="H2849" s="62">
        <v>317.13</v>
      </c>
    </row>
    <row r="2850" spans="5:8" ht="16.5" thickTop="1" thickBot="1" x14ac:dyDescent="0.3">
      <c r="E2850" s="62">
        <v>317.13</v>
      </c>
      <c r="H2850" s="62">
        <v>317.13</v>
      </c>
    </row>
    <row r="2851" spans="5:8" ht="16.5" thickTop="1" thickBot="1" x14ac:dyDescent="0.3">
      <c r="E2851" s="62">
        <v>214.05</v>
      </c>
      <c r="H2851" s="62">
        <v>214.05</v>
      </c>
    </row>
    <row r="2852" spans="5:8" ht="16.5" thickTop="1" thickBot="1" x14ac:dyDescent="0.3">
      <c r="E2852" s="62">
        <v>167.93</v>
      </c>
      <c r="H2852" s="62">
        <v>167.93</v>
      </c>
    </row>
    <row r="2853" spans="5:8" ht="16.5" thickTop="1" thickBot="1" x14ac:dyDescent="0.3">
      <c r="E2853" s="62">
        <v>287.29000000000002</v>
      </c>
      <c r="H2853" s="62">
        <v>287.29000000000002</v>
      </c>
    </row>
    <row r="2854" spans="5:8" ht="16.5" thickTop="1" thickBot="1" x14ac:dyDescent="0.3">
      <c r="E2854" s="62">
        <v>300.85000000000002</v>
      </c>
      <c r="H2854" s="62">
        <v>300.85000000000002</v>
      </c>
    </row>
    <row r="2855" spans="5:8" ht="16.5" thickTop="1" thickBot="1" x14ac:dyDescent="0.3">
      <c r="E2855" s="62">
        <v>173.36</v>
      </c>
      <c r="H2855" s="62">
        <v>173.36</v>
      </c>
    </row>
    <row r="2856" spans="5:8" ht="16.5" thickTop="1" thickBot="1" x14ac:dyDescent="0.3">
      <c r="E2856" s="62">
        <v>146.22999999999999</v>
      </c>
      <c r="H2856" s="62">
        <v>146.22999999999999</v>
      </c>
    </row>
    <row r="2857" spans="5:8" ht="16.5" thickTop="1" thickBot="1" x14ac:dyDescent="0.3">
      <c r="E2857" s="62">
        <v>146.22999999999999</v>
      </c>
      <c r="H2857" s="62">
        <v>146.22999999999999</v>
      </c>
    </row>
    <row r="2858" spans="5:8" ht="16.5" thickTop="1" thickBot="1" x14ac:dyDescent="0.3">
      <c r="E2858" s="62">
        <v>205.91</v>
      </c>
      <c r="H2858" s="62">
        <v>205.91</v>
      </c>
    </row>
    <row r="2859" spans="5:8" ht="16.5" thickTop="1" thickBot="1" x14ac:dyDescent="0.3">
      <c r="E2859" s="62">
        <v>205.91</v>
      </c>
      <c r="H2859" s="62">
        <v>205.91</v>
      </c>
    </row>
    <row r="2860" spans="5:8" ht="16.5" thickTop="1" thickBot="1" x14ac:dyDescent="0.3">
      <c r="E2860" s="62">
        <v>161.15</v>
      </c>
      <c r="H2860" s="62">
        <v>161.15</v>
      </c>
    </row>
    <row r="2861" spans="5:8" ht="16.5" thickTop="1" thickBot="1" x14ac:dyDescent="0.3">
      <c r="E2861" s="62">
        <v>184.21</v>
      </c>
      <c r="H2861" s="62">
        <v>184.21</v>
      </c>
    </row>
    <row r="2862" spans="5:8" ht="16.5" thickTop="1" thickBot="1" x14ac:dyDescent="0.3">
      <c r="E2862" s="62">
        <v>184.21</v>
      </c>
      <c r="H2862" s="62">
        <v>184.21</v>
      </c>
    </row>
    <row r="2863" spans="5:8" ht="16.5" thickTop="1" thickBot="1" x14ac:dyDescent="0.3">
      <c r="E2863" s="62">
        <v>129.96</v>
      </c>
      <c r="H2863" s="62">
        <v>129.96</v>
      </c>
    </row>
    <row r="2864" spans="5:8" ht="16.5" thickTop="1" thickBot="1" x14ac:dyDescent="0.3">
      <c r="E2864" s="62">
        <v>189.64</v>
      </c>
      <c r="H2864" s="62">
        <v>189.64</v>
      </c>
    </row>
    <row r="2865" spans="5:8" ht="16.5" thickTop="1" thickBot="1" x14ac:dyDescent="0.3">
      <c r="E2865" s="62">
        <v>194.25</v>
      </c>
      <c r="H2865" s="62">
        <v>194.25</v>
      </c>
    </row>
    <row r="2866" spans="5:8" ht="16.5" thickTop="1" thickBot="1" x14ac:dyDescent="0.3">
      <c r="E2866" s="62">
        <v>154.37</v>
      </c>
      <c r="H2866" s="62">
        <v>154.37</v>
      </c>
    </row>
    <row r="2867" spans="5:8" ht="16.5" thickTop="1" thickBot="1" x14ac:dyDescent="0.3">
      <c r="E2867" s="62">
        <v>143.52000000000001</v>
      </c>
      <c r="H2867" s="62">
        <v>143.52000000000001</v>
      </c>
    </row>
    <row r="2868" spans="5:8" ht="16.5" thickTop="1" thickBot="1" x14ac:dyDescent="0.3">
      <c r="E2868" s="62">
        <v>113.68</v>
      </c>
      <c r="H2868" s="62">
        <v>113.68</v>
      </c>
    </row>
    <row r="2869" spans="5:8" ht="16.5" thickTop="1" thickBot="1" x14ac:dyDescent="0.3">
      <c r="E2869" s="62">
        <v>166.58</v>
      </c>
      <c r="H2869" s="62">
        <v>166.58</v>
      </c>
    </row>
    <row r="2870" spans="5:8" ht="16.5" thickTop="1" thickBot="1" x14ac:dyDescent="0.3">
      <c r="E2870" s="62">
        <v>157.08000000000001</v>
      </c>
      <c r="H2870" s="62">
        <v>157.08000000000001</v>
      </c>
    </row>
    <row r="2871" spans="5:8" ht="16.5" thickTop="1" thickBot="1" x14ac:dyDescent="0.3">
      <c r="E2871" s="62">
        <v>224.9</v>
      </c>
      <c r="H2871" s="62">
        <v>224.9</v>
      </c>
    </row>
    <row r="2872" spans="5:8" ht="16.5" thickTop="1" thickBot="1" x14ac:dyDescent="0.3">
      <c r="E2872" s="62">
        <v>273.73</v>
      </c>
      <c r="H2872" s="62">
        <v>273.73</v>
      </c>
    </row>
    <row r="2873" spans="5:8" ht="16.5" thickTop="1" thickBot="1" x14ac:dyDescent="0.3">
      <c r="E2873" s="62">
        <v>273.73</v>
      </c>
      <c r="H2873" s="62">
        <v>273.73</v>
      </c>
    </row>
    <row r="2874" spans="5:8" ht="16.5" thickTop="1" thickBot="1" x14ac:dyDescent="0.3">
      <c r="E2874" s="62">
        <v>178.79</v>
      </c>
      <c r="H2874" s="62">
        <v>178.79</v>
      </c>
    </row>
    <row r="2875" spans="5:8" ht="16.5" thickTop="1" thickBot="1" x14ac:dyDescent="0.3">
      <c r="E2875" s="62">
        <v>230.32</v>
      </c>
      <c r="H2875" s="62">
        <v>230.32</v>
      </c>
    </row>
    <row r="2876" spans="5:8" ht="16.5" thickTop="1" thickBot="1" x14ac:dyDescent="0.3">
      <c r="E2876" s="62">
        <v>287.29000000000002</v>
      </c>
      <c r="H2876" s="62">
        <v>287.29000000000002</v>
      </c>
    </row>
    <row r="2877" spans="5:8" ht="16.5" thickTop="1" thickBot="1" x14ac:dyDescent="0.3">
      <c r="E2877" s="62">
        <v>178.79</v>
      </c>
      <c r="H2877" s="62">
        <v>178.79</v>
      </c>
    </row>
    <row r="2878" spans="5:8" ht="16.5" thickTop="1" thickBot="1" x14ac:dyDescent="0.3">
      <c r="E2878" s="62">
        <v>212.69</v>
      </c>
      <c r="H2878" s="62">
        <v>212.69</v>
      </c>
    </row>
    <row r="2879" spans="5:8" ht="16.5" thickTop="1" thickBot="1" x14ac:dyDescent="0.3">
      <c r="E2879" s="62">
        <v>212.69</v>
      </c>
      <c r="H2879" s="62">
        <v>212.69</v>
      </c>
    </row>
    <row r="2880" spans="5:8" ht="16.5" thickTop="1" thickBot="1" x14ac:dyDescent="0.3">
      <c r="E2880" s="62">
        <v>142.16</v>
      </c>
      <c r="H2880" s="62">
        <v>142.16</v>
      </c>
    </row>
    <row r="2881" spans="5:8" ht="16.5" thickTop="1" thickBot="1" x14ac:dyDescent="0.3">
      <c r="E2881" s="62">
        <v>173.36</v>
      </c>
      <c r="H2881" s="62">
        <v>173.36</v>
      </c>
    </row>
    <row r="2882" spans="5:8" ht="16.5" thickTop="1" thickBot="1" x14ac:dyDescent="0.3">
      <c r="E2882" s="62">
        <v>173.36</v>
      </c>
      <c r="H2882" s="62">
        <v>173.36</v>
      </c>
    </row>
    <row r="2883" spans="5:8" ht="16.5" thickTop="1" thickBot="1" x14ac:dyDescent="0.3">
      <c r="E2883" s="62">
        <v>124.53</v>
      </c>
      <c r="H2883" s="62">
        <v>124.53</v>
      </c>
    </row>
    <row r="2884" spans="5:8" ht="16.5" thickTop="1" thickBot="1" x14ac:dyDescent="0.3">
      <c r="E2884" s="62">
        <v>176.07</v>
      </c>
      <c r="H2884" s="62">
        <v>176.07</v>
      </c>
    </row>
    <row r="2885" spans="5:8" ht="16.5" thickTop="1" thickBot="1" x14ac:dyDescent="0.3">
      <c r="E2885" s="62">
        <v>176.07</v>
      </c>
      <c r="H2885" s="62">
        <v>176.07</v>
      </c>
    </row>
    <row r="2886" spans="5:8" ht="16.5" thickTop="1" thickBot="1" x14ac:dyDescent="0.3">
      <c r="E2886" s="62">
        <v>121.82</v>
      </c>
      <c r="H2886" s="62">
        <v>121.82</v>
      </c>
    </row>
    <row r="2887" spans="5:8" ht="16.5" thickTop="1" thickBot="1" x14ac:dyDescent="0.3">
      <c r="E2887" s="62">
        <v>134.03</v>
      </c>
      <c r="H2887" s="62">
        <v>134.03</v>
      </c>
    </row>
    <row r="2888" spans="5:8" ht="16.5" thickTop="1" thickBot="1" x14ac:dyDescent="0.3">
      <c r="E2888" s="62">
        <v>153.02000000000001</v>
      </c>
      <c r="H2888" s="62">
        <v>153.02000000000001</v>
      </c>
    </row>
    <row r="2889" spans="5:8" ht="16.5" thickTop="1" thickBot="1" x14ac:dyDescent="0.3">
      <c r="E2889" s="62">
        <v>169.29</v>
      </c>
      <c r="H2889" s="62">
        <v>169.29</v>
      </c>
    </row>
    <row r="2890" spans="5:8" ht="16.5" thickTop="1" thickBot="1" x14ac:dyDescent="0.3">
      <c r="E2890" s="62">
        <v>127.25</v>
      </c>
      <c r="H2890" s="62">
        <v>127.25</v>
      </c>
    </row>
    <row r="2891" spans="5:8" ht="16.5" thickTop="1" thickBot="1" x14ac:dyDescent="0.3">
      <c r="E2891" s="62">
        <v>205.91</v>
      </c>
      <c r="H2891" s="62">
        <v>205.91</v>
      </c>
    </row>
    <row r="2892" spans="5:8" ht="16.5" thickTop="1" thickBot="1" x14ac:dyDescent="0.3">
      <c r="E2892" s="62">
        <v>159.80000000000001</v>
      </c>
      <c r="H2892" s="62">
        <v>159.80000000000001</v>
      </c>
    </row>
    <row r="2893" spans="5:8" ht="16.5" thickTop="1" thickBot="1" x14ac:dyDescent="0.3">
      <c r="E2893" s="62">
        <v>219.47</v>
      </c>
      <c r="H2893" s="62">
        <v>219.47</v>
      </c>
    </row>
    <row r="2894" spans="5:8" ht="16.5" thickTop="1" thickBot="1" x14ac:dyDescent="0.3">
      <c r="E2894" s="62">
        <v>214.05</v>
      </c>
      <c r="H2894" s="62">
        <v>214.05</v>
      </c>
    </row>
    <row r="2895" spans="5:8" ht="16.5" thickTop="1" thickBot="1" x14ac:dyDescent="0.3">
      <c r="E2895" s="62">
        <v>159.80000000000001</v>
      </c>
      <c r="H2895" s="62">
        <v>159.80000000000001</v>
      </c>
    </row>
    <row r="2896" spans="5:8" ht="16.5" thickTop="1" thickBot="1" x14ac:dyDescent="0.3">
      <c r="E2896" s="62">
        <v>120.74</v>
      </c>
      <c r="H2896" s="62">
        <v>120.74</v>
      </c>
    </row>
    <row r="2897" spans="5:8" ht="16.5" thickTop="1" thickBot="1" x14ac:dyDescent="0.3">
      <c r="E2897" s="62">
        <v>162.51</v>
      </c>
      <c r="H2897" s="62">
        <v>162.51</v>
      </c>
    </row>
    <row r="2898" spans="5:8" ht="16.5" thickTop="1" thickBot="1" x14ac:dyDescent="0.3">
      <c r="E2898" s="62">
        <v>224.9</v>
      </c>
      <c r="H2898" s="62">
        <v>224.9</v>
      </c>
    </row>
    <row r="2899" spans="5:8" ht="16.5" thickTop="1" thickBot="1" x14ac:dyDescent="0.3">
      <c r="E2899" s="62">
        <v>142.16</v>
      </c>
      <c r="H2899" s="62">
        <v>142.16</v>
      </c>
    </row>
    <row r="2900" spans="5:8" ht="16.5" thickTop="1" thickBot="1" x14ac:dyDescent="0.3">
      <c r="E2900" s="62">
        <v>142.16</v>
      </c>
      <c r="H2900" s="62">
        <v>142.16</v>
      </c>
    </row>
    <row r="2901" spans="5:8" ht="16.5" thickTop="1" thickBot="1" x14ac:dyDescent="0.3">
      <c r="E2901" s="62">
        <v>142.16</v>
      </c>
      <c r="H2901" s="62">
        <v>142.16</v>
      </c>
    </row>
    <row r="2902" spans="5:8" ht="16.5" thickTop="1" thickBot="1" x14ac:dyDescent="0.3">
      <c r="E2902" s="62">
        <v>94.69</v>
      </c>
      <c r="H2902" s="62">
        <v>94.69</v>
      </c>
    </row>
    <row r="2903" spans="5:8" ht="16.5" thickTop="1" thickBot="1" x14ac:dyDescent="0.3">
      <c r="E2903" s="62">
        <v>94.69</v>
      </c>
      <c r="H2903" s="62">
        <v>94.69</v>
      </c>
    </row>
    <row r="2904" spans="5:8" ht="16.5" thickTop="1" thickBot="1" x14ac:dyDescent="0.3">
      <c r="E2904" s="62">
        <v>94.69</v>
      </c>
      <c r="H2904" s="62">
        <v>94.69</v>
      </c>
    </row>
    <row r="2905" spans="5:8" ht="16.5" thickTop="1" thickBot="1" x14ac:dyDescent="0.3">
      <c r="E2905" s="62">
        <v>94.69</v>
      </c>
      <c r="H2905" s="62">
        <v>94.69</v>
      </c>
    </row>
    <row r="2906" spans="5:8" ht="16.5" thickTop="1" thickBot="1" x14ac:dyDescent="0.3">
      <c r="E2906" s="62">
        <v>121.82</v>
      </c>
      <c r="H2906" s="62">
        <v>121.82</v>
      </c>
    </row>
    <row r="2907" spans="5:8" ht="16.5" thickTop="1" thickBot="1" x14ac:dyDescent="0.3">
      <c r="E2907" s="62">
        <v>100.12</v>
      </c>
      <c r="H2907" s="62">
        <v>100.12</v>
      </c>
    </row>
    <row r="2908" spans="5:8" ht="16.5" thickTop="1" thickBot="1" x14ac:dyDescent="0.3">
      <c r="E2908" s="62">
        <v>100.12</v>
      </c>
      <c r="H2908" s="62">
        <v>100.12</v>
      </c>
    </row>
    <row r="2909" spans="5:8" ht="16.5" thickTop="1" thickBot="1" x14ac:dyDescent="0.3">
      <c r="E2909" s="62">
        <v>13.32</v>
      </c>
      <c r="H2909" s="62">
        <v>13.32</v>
      </c>
    </row>
    <row r="2910" spans="5:8" ht="16.5" thickTop="1" thickBot="1" x14ac:dyDescent="0.3">
      <c r="E2910" s="62">
        <v>186.92</v>
      </c>
      <c r="H2910" s="62">
        <v>186.92</v>
      </c>
    </row>
    <row r="2911" spans="5:8" ht="16.5" thickTop="1" thickBot="1" x14ac:dyDescent="0.3">
      <c r="E2911" s="62">
        <v>90.9</v>
      </c>
      <c r="H2911" s="62">
        <v>90.9</v>
      </c>
    </row>
    <row r="2912" spans="5:8" ht="16.5" thickTop="1" thickBot="1" x14ac:dyDescent="0.3">
      <c r="E2912" s="62">
        <v>90.9</v>
      </c>
      <c r="H2912" s="62">
        <v>90.9</v>
      </c>
    </row>
    <row r="2913" spans="5:8" ht="16.5" thickTop="1" thickBot="1" x14ac:dyDescent="0.3">
      <c r="E2913" s="62">
        <v>90.9</v>
      </c>
      <c r="H2913" s="62">
        <v>90.9</v>
      </c>
    </row>
    <row r="2914" spans="5:8" ht="16.5" thickTop="1" thickBot="1" x14ac:dyDescent="0.3">
      <c r="E2914" s="62">
        <v>86.56</v>
      </c>
      <c r="H2914" s="62">
        <v>86.56</v>
      </c>
    </row>
    <row r="2915" spans="5:8" ht="16.5" thickTop="1" thickBot="1" x14ac:dyDescent="0.3">
      <c r="E2915" s="62">
        <v>86.56</v>
      </c>
      <c r="H2915" s="62">
        <v>86.56</v>
      </c>
    </row>
    <row r="2916" spans="5:8" ht="16.5" thickTop="1" thickBot="1" x14ac:dyDescent="0.3">
      <c r="E2916" s="62">
        <v>86.56</v>
      </c>
      <c r="H2916" s="62">
        <v>86.56</v>
      </c>
    </row>
    <row r="2917" spans="5:8" ht="16.5" thickTop="1" thickBot="1" x14ac:dyDescent="0.3">
      <c r="E2917" s="62">
        <v>127.25</v>
      </c>
      <c r="H2917" s="62">
        <v>127.25</v>
      </c>
    </row>
    <row r="2918" spans="5:8" ht="16.5" thickTop="1" thickBot="1" x14ac:dyDescent="0.3">
      <c r="E2918" s="62">
        <v>91.98</v>
      </c>
      <c r="H2918" s="62">
        <v>91.98</v>
      </c>
    </row>
    <row r="2919" spans="5:8" ht="16.5" thickTop="1" thickBot="1" x14ac:dyDescent="0.3">
      <c r="E2919" s="62">
        <v>91.98</v>
      </c>
      <c r="H2919" s="62">
        <v>91.98</v>
      </c>
    </row>
    <row r="2920" spans="5:8" ht="16.5" thickTop="1" thickBot="1" x14ac:dyDescent="0.3">
      <c r="E2920" s="62">
        <v>91.98</v>
      </c>
      <c r="H2920" s="62">
        <v>91.98</v>
      </c>
    </row>
    <row r="2921" spans="5:8" ht="16.5" thickTop="1" thickBot="1" x14ac:dyDescent="0.3">
      <c r="E2921" s="62">
        <v>116.4</v>
      </c>
      <c r="H2921" s="62">
        <v>116.4</v>
      </c>
    </row>
    <row r="2922" spans="5:8" ht="16.5" thickTop="1" thickBot="1" x14ac:dyDescent="0.3">
      <c r="E2922" s="62">
        <v>45.87</v>
      </c>
      <c r="H2922" s="62">
        <v>45.87</v>
      </c>
    </row>
    <row r="2923" spans="5:8" ht="16.5" thickTop="1" thickBot="1" x14ac:dyDescent="0.3">
      <c r="E2923" s="62">
        <v>208.62</v>
      </c>
      <c r="H2923" s="62">
        <v>208.62</v>
      </c>
    </row>
    <row r="2924" spans="5:8" ht="16.5" thickTop="1" thickBot="1" x14ac:dyDescent="0.3">
      <c r="E2924" s="62">
        <v>238.46</v>
      </c>
      <c r="H2924" s="62">
        <v>238.46</v>
      </c>
    </row>
    <row r="2925" spans="5:8" ht="16.5" thickTop="1" thickBot="1" x14ac:dyDescent="0.3">
      <c r="E2925" s="62">
        <v>243.89</v>
      </c>
      <c r="H2925" s="62">
        <v>243.89</v>
      </c>
    </row>
    <row r="2926" spans="5:8" ht="16.5" thickTop="1" thickBot="1" x14ac:dyDescent="0.3">
      <c r="E2926" s="62">
        <v>214.05</v>
      </c>
      <c r="H2926" s="62">
        <v>214.05</v>
      </c>
    </row>
    <row r="2927" spans="5:8" ht="16.5" thickTop="1" thickBot="1" x14ac:dyDescent="0.3">
      <c r="E2927" s="62">
        <v>211.34</v>
      </c>
      <c r="H2927" s="62">
        <v>211.34</v>
      </c>
    </row>
    <row r="2928" spans="5:8" ht="16.5" thickTop="1" thickBot="1" x14ac:dyDescent="0.3">
      <c r="E2928" s="62">
        <v>170.65</v>
      </c>
      <c r="H2928" s="62">
        <v>170.65</v>
      </c>
    </row>
    <row r="2929" spans="5:8" ht="16.5" thickTop="1" thickBot="1" x14ac:dyDescent="0.3">
      <c r="E2929" s="62">
        <v>176.07</v>
      </c>
      <c r="H2929" s="62">
        <v>176.07</v>
      </c>
    </row>
    <row r="2930" spans="5:8" ht="16.5" thickTop="1" thickBot="1" x14ac:dyDescent="0.3">
      <c r="E2930" s="62">
        <v>165.22</v>
      </c>
      <c r="H2930" s="62">
        <v>165.22</v>
      </c>
    </row>
    <row r="2931" spans="5:8" ht="16.5" thickTop="1" thickBot="1" x14ac:dyDescent="0.3">
      <c r="E2931" s="62">
        <v>265.58999999999997</v>
      </c>
      <c r="H2931" s="62">
        <v>265.58999999999997</v>
      </c>
    </row>
    <row r="2932" spans="5:8" ht="16.5" thickTop="1" thickBot="1" x14ac:dyDescent="0.3">
      <c r="E2932" s="62">
        <v>265.58999999999997</v>
      </c>
      <c r="H2932" s="62">
        <v>265.58999999999997</v>
      </c>
    </row>
    <row r="2933" spans="5:8" ht="16.5" thickTop="1" thickBot="1" x14ac:dyDescent="0.3">
      <c r="E2933" s="62">
        <v>290</v>
      </c>
      <c r="H2933" s="62">
        <v>290</v>
      </c>
    </row>
    <row r="2934" spans="5:8" ht="16.5" thickTop="1" thickBot="1" x14ac:dyDescent="0.3">
      <c r="E2934" s="62">
        <v>223.54</v>
      </c>
      <c r="H2934" s="62">
        <v>223.54</v>
      </c>
    </row>
    <row r="2935" spans="5:8" ht="16.5" thickTop="1" thickBot="1" x14ac:dyDescent="0.3">
      <c r="E2935" s="62">
        <v>223.54</v>
      </c>
      <c r="H2935" s="62">
        <v>223.54</v>
      </c>
    </row>
    <row r="2936" spans="5:8" ht="16.5" thickTop="1" thickBot="1" x14ac:dyDescent="0.3">
      <c r="E2936" s="62">
        <v>325.27</v>
      </c>
      <c r="H2936" s="62">
        <v>325.27</v>
      </c>
    </row>
    <row r="2937" spans="5:8" ht="16.5" thickTop="1" thickBot="1" x14ac:dyDescent="0.3">
      <c r="E2937" s="62">
        <v>246.6</v>
      </c>
      <c r="H2937" s="62">
        <v>246.6</v>
      </c>
    </row>
    <row r="2938" spans="5:8" ht="16.5" thickTop="1" thickBot="1" x14ac:dyDescent="0.3">
      <c r="E2938" s="62">
        <v>176.07</v>
      </c>
      <c r="H2938" s="62">
        <v>176.07</v>
      </c>
    </row>
    <row r="2939" spans="5:8" ht="16.5" thickTop="1" thickBot="1" x14ac:dyDescent="0.3">
      <c r="E2939" s="62">
        <v>365.95</v>
      </c>
      <c r="H2939" s="62">
        <v>365.95</v>
      </c>
    </row>
    <row r="2940" spans="5:8" ht="16.5" thickTop="1" thickBot="1" x14ac:dyDescent="0.3">
      <c r="E2940" s="62">
        <v>252.03</v>
      </c>
      <c r="H2940" s="62">
        <v>252.03</v>
      </c>
    </row>
    <row r="2941" spans="5:8" ht="16.5" thickTop="1" thickBot="1" x14ac:dyDescent="0.3">
      <c r="E2941" s="62">
        <v>257.45</v>
      </c>
      <c r="H2941" s="62">
        <v>257.45</v>
      </c>
    </row>
    <row r="2942" spans="5:8" ht="16.5" thickTop="1" thickBot="1" x14ac:dyDescent="0.3">
      <c r="E2942" s="62">
        <v>181.5</v>
      </c>
      <c r="H2942" s="62">
        <v>181.5</v>
      </c>
    </row>
    <row r="2943" spans="5:8" ht="16.5" thickTop="1" thickBot="1" x14ac:dyDescent="0.3">
      <c r="E2943" s="62">
        <v>108.26</v>
      </c>
      <c r="H2943" s="62">
        <v>108.26</v>
      </c>
    </row>
    <row r="2944" spans="5:8" ht="16.5" thickTop="1" thickBot="1" x14ac:dyDescent="0.3">
      <c r="E2944" s="62">
        <v>34.96</v>
      </c>
      <c r="H2944" s="62">
        <v>34.96</v>
      </c>
    </row>
    <row r="2945" spans="5:8" ht="16.5" thickTop="1" thickBot="1" x14ac:dyDescent="0.3">
      <c r="E2945" s="62">
        <v>34.96</v>
      </c>
      <c r="H2945" s="62">
        <v>34.96</v>
      </c>
    </row>
    <row r="2946" spans="5:8" ht="16.5" thickTop="1" thickBot="1" x14ac:dyDescent="0.3">
      <c r="E2946" s="62">
        <v>39.36</v>
      </c>
      <c r="H2946" s="62">
        <v>39.36</v>
      </c>
    </row>
    <row r="2947" spans="5:8" ht="16.5" thickTop="1" thickBot="1" x14ac:dyDescent="0.3">
      <c r="E2947" s="62">
        <v>39.36</v>
      </c>
      <c r="H2947" s="62">
        <v>39.36</v>
      </c>
    </row>
    <row r="2948" spans="5:8" ht="16.5" thickTop="1" thickBot="1" x14ac:dyDescent="0.3">
      <c r="E2948" s="62">
        <v>39.36</v>
      </c>
      <c r="H2948" s="62">
        <v>39.36</v>
      </c>
    </row>
    <row r="2949" spans="5:8" ht="16.5" thickTop="1" thickBot="1" x14ac:dyDescent="0.3">
      <c r="E2949" s="62">
        <v>39.36</v>
      </c>
      <c r="H2949" s="62">
        <v>39.36</v>
      </c>
    </row>
    <row r="2950" spans="5:8" ht="16.5" thickTop="1" thickBot="1" x14ac:dyDescent="0.3">
      <c r="E2950" s="62">
        <v>39.36</v>
      </c>
      <c r="H2950" s="62">
        <v>39.36</v>
      </c>
    </row>
    <row r="2951" spans="5:8" ht="16.5" thickTop="1" thickBot="1" x14ac:dyDescent="0.3">
      <c r="E2951" s="62">
        <v>39.36</v>
      </c>
      <c r="H2951" s="62">
        <v>39.36</v>
      </c>
    </row>
    <row r="2952" spans="5:8" ht="16.5" thickTop="1" thickBot="1" x14ac:dyDescent="0.3">
      <c r="E2952" s="62">
        <v>39.36</v>
      </c>
      <c r="H2952" s="62">
        <v>39.36</v>
      </c>
    </row>
    <row r="2953" spans="5:8" ht="16.5" thickTop="1" thickBot="1" x14ac:dyDescent="0.3">
      <c r="E2953" s="62">
        <v>39.36</v>
      </c>
      <c r="H2953" s="62">
        <v>39.36</v>
      </c>
    </row>
    <row r="2954" spans="5:8" ht="16.5" thickTop="1" thickBot="1" x14ac:dyDescent="0.3">
      <c r="E2954" s="62">
        <v>39.36</v>
      </c>
      <c r="H2954" s="62">
        <v>39.36</v>
      </c>
    </row>
    <row r="2955" spans="5:8" ht="16.5" thickTop="1" thickBot="1" x14ac:dyDescent="0.3">
      <c r="E2955" s="62">
        <v>39.36</v>
      </c>
      <c r="H2955" s="62">
        <v>39.36</v>
      </c>
    </row>
    <row r="2956" spans="5:8" ht="16.5" thickTop="1" thickBot="1" x14ac:dyDescent="0.3">
      <c r="E2956" s="62">
        <v>39.36</v>
      </c>
      <c r="H2956" s="62">
        <v>39.36</v>
      </c>
    </row>
    <row r="2957" spans="5:8" ht="16.5" thickTop="1" thickBot="1" x14ac:dyDescent="0.3">
      <c r="E2957" s="62">
        <v>39.36</v>
      </c>
      <c r="H2957" s="62">
        <v>39.36</v>
      </c>
    </row>
    <row r="2958" spans="5:8" ht="16.5" thickTop="1" thickBot="1" x14ac:dyDescent="0.3">
      <c r="E2958" s="62">
        <v>39.36</v>
      </c>
      <c r="H2958" s="62">
        <v>39.36</v>
      </c>
    </row>
    <row r="2959" spans="5:8" ht="16.5" thickTop="1" thickBot="1" x14ac:dyDescent="0.3">
      <c r="E2959" s="62">
        <v>39.36</v>
      </c>
      <c r="H2959" s="62">
        <v>39.36</v>
      </c>
    </row>
    <row r="2960" spans="5:8" ht="16.5" thickTop="1" thickBot="1" x14ac:dyDescent="0.3">
      <c r="E2960" s="62">
        <v>39.36</v>
      </c>
      <c r="H2960" s="62">
        <v>39.36</v>
      </c>
    </row>
    <row r="2961" spans="5:8" ht="16.5" thickTop="1" thickBot="1" x14ac:dyDescent="0.3">
      <c r="E2961" s="62">
        <v>39.36</v>
      </c>
      <c r="H2961" s="62">
        <v>39.36</v>
      </c>
    </row>
    <row r="2962" spans="5:8" ht="16.5" thickTop="1" thickBot="1" x14ac:dyDescent="0.3">
      <c r="E2962" s="62">
        <v>115.04</v>
      </c>
      <c r="H2962" s="62">
        <v>115.04</v>
      </c>
    </row>
    <row r="2963" spans="5:8" ht="16.5" thickTop="1" thickBot="1" x14ac:dyDescent="0.3">
      <c r="E2963" s="62">
        <v>124.53</v>
      </c>
      <c r="H2963" s="62">
        <v>124.53</v>
      </c>
    </row>
    <row r="2964" spans="5:8" ht="16.5" thickTop="1" thickBot="1" x14ac:dyDescent="0.3">
      <c r="E2964" s="62">
        <v>129.96</v>
      </c>
      <c r="H2964" s="62">
        <v>129.96</v>
      </c>
    </row>
    <row r="2965" spans="5:8" ht="16.5" thickTop="1" thickBot="1" x14ac:dyDescent="0.3">
      <c r="E2965" s="62">
        <v>121.82</v>
      </c>
      <c r="H2965" s="62">
        <v>121.82</v>
      </c>
    </row>
    <row r="2966" spans="5:8" ht="16.5" thickTop="1" thickBot="1" x14ac:dyDescent="0.3">
      <c r="E2966" s="62">
        <v>121.82</v>
      </c>
      <c r="H2966" s="62">
        <v>121.82</v>
      </c>
    </row>
    <row r="2967" spans="5:8" ht="16.5" thickTop="1" thickBot="1" x14ac:dyDescent="0.3">
      <c r="E2967" s="62">
        <v>127.25</v>
      </c>
      <c r="H2967" s="62">
        <v>127.25</v>
      </c>
    </row>
    <row r="2968" spans="5:8" ht="16.5" thickTop="1" thickBot="1" x14ac:dyDescent="0.3">
      <c r="E2968" s="62">
        <v>119.11</v>
      </c>
      <c r="H2968" s="62">
        <v>119.11</v>
      </c>
    </row>
    <row r="2969" spans="5:8" ht="16.5" thickTop="1" thickBot="1" x14ac:dyDescent="0.3">
      <c r="E2969" s="62">
        <v>102.83</v>
      </c>
      <c r="H2969" s="62">
        <v>102.83</v>
      </c>
    </row>
    <row r="2970" spans="5:8" ht="16.5" thickTop="1" thickBot="1" x14ac:dyDescent="0.3">
      <c r="E2970" s="62">
        <v>116.4</v>
      </c>
      <c r="H2970" s="62">
        <v>116.4</v>
      </c>
    </row>
    <row r="2971" spans="5:8" ht="16.5" thickTop="1" thickBot="1" x14ac:dyDescent="0.3">
      <c r="E2971" s="62">
        <v>116.4</v>
      </c>
      <c r="H2971" s="62">
        <v>116.4</v>
      </c>
    </row>
    <row r="2972" spans="5:8" ht="16.5" thickTop="1" thickBot="1" x14ac:dyDescent="0.3">
      <c r="E2972" s="62">
        <v>116.4</v>
      </c>
      <c r="H2972" s="62">
        <v>116.4</v>
      </c>
    </row>
    <row r="2973" spans="5:8" ht="16.5" thickTop="1" thickBot="1" x14ac:dyDescent="0.3">
      <c r="E2973" s="62">
        <v>116.4</v>
      </c>
      <c r="H2973" s="62">
        <v>116.4</v>
      </c>
    </row>
    <row r="2974" spans="5:8" ht="16.5" thickTop="1" thickBot="1" x14ac:dyDescent="0.3">
      <c r="E2974" s="62">
        <v>116.4</v>
      </c>
      <c r="H2974" s="62">
        <v>116.4</v>
      </c>
    </row>
    <row r="2975" spans="5:8" ht="16.5" thickTop="1" thickBot="1" x14ac:dyDescent="0.3">
      <c r="E2975" s="62">
        <v>83.84</v>
      </c>
      <c r="H2975" s="62">
        <v>83.84</v>
      </c>
    </row>
    <row r="2976" spans="5:8" ht="16.5" thickTop="1" thickBot="1" x14ac:dyDescent="0.3">
      <c r="E2976" s="62">
        <v>314.42</v>
      </c>
      <c r="H2976" s="62">
        <v>314.42</v>
      </c>
    </row>
    <row r="2977" spans="5:8" ht="16.5" thickTop="1" thickBot="1" x14ac:dyDescent="0.3">
      <c r="E2977" s="62">
        <v>333.4</v>
      </c>
      <c r="H2977" s="62">
        <v>333.4</v>
      </c>
    </row>
    <row r="2978" spans="5:8" ht="16.5" thickTop="1" thickBot="1" x14ac:dyDescent="0.3">
      <c r="E2978" s="62">
        <v>230.32</v>
      </c>
      <c r="H2978" s="62">
        <v>230.32</v>
      </c>
    </row>
    <row r="2979" spans="5:8" ht="16.5" thickTop="1" thickBot="1" x14ac:dyDescent="0.3">
      <c r="E2979" s="62">
        <v>230.32</v>
      </c>
      <c r="H2979" s="62">
        <v>230.32</v>
      </c>
    </row>
    <row r="2980" spans="5:8" ht="16.5" thickTop="1" thickBot="1" x14ac:dyDescent="0.3">
      <c r="E2980" s="62">
        <v>230.32</v>
      </c>
      <c r="H2980" s="62">
        <v>230.32</v>
      </c>
    </row>
    <row r="2981" spans="5:8" ht="16.5" thickTop="1" thickBot="1" x14ac:dyDescent="0.3">
      <c r="E2981" s="62">
        <v>284.58</v>
      </c>
      <c r="H2981" s="62">
        <v>284.58</v>
      </c>
    </row>
    <row r="2982" spans="5:8" ht="16.5" thickTop="1" thickBot="1" x14ac:dyDescent="0.3">
      <c r="E2982" s="62">
        <v>189.64</v>
      </c>
      <c r="H2982" s="62">
        <v>189.64</v>
      </c>
    </row>
    <row r="2983" spans="5:8" ht="16.5" thickTop="1" thickBot="1" x14ac:dyDescent="0.3">
      <c r="E2983" s="62">
        <v>197.77</v>
      </c>
      <c r="H2983" s="62">
        <v>197.77</v>
      </c>
    </row>
    <row r="2984" spans="5:8" ht="16.5" thickTop="1" thickBot="1" x14ac:dyDescent="0.3">
      <c r="E2984" s="62">
        <v>311.7</v>
      </c>
      <c r="H2984" s="62">
        <v>311.7</v>
      </c>
    </row>
    <row r="2985" spans="5:8" ht="16.5" thickTop="1" thickBot="1" x14ac:dyDescent="0.3">
      <c r="E2985" s="62">
        <v>224.9</v>
      </c>
      <c r="H2985" s="62">
        <v>224.9</v>
      </c>
    </row>
    <row r="2986" spans="5:8" ht="16.5" thickTop="1" thickBot="1" x14ac:dyDescent="0.3">
      <c r="E2986" s="62">
        <v>298.14</v>
      </c>
      <c r="H2986" s="62">
        <v>298.14</v>
      </c>
    </row>
    <row r="2987" spans="5:8" ht="16.5" thickTop="1" thickBot="1" x14ac:dyDescent="0.3">
      <c r="E2987" s="62">
        <v>203.2</v>
      </c>
      <c r="H2987" s="62">
        <v>203.2</v>
      </c>
    </row>
    <row r="2988" spans="5:8" ht="16.5" thickTop="1" thickBot="1" x14ac:dyDescent="0.3">
      <c r="E2988" s="62">
        <v>205.91</v>
      </c>
      <c r="H2988" s="62">
        <v>205.91</v>
      </c>
    </row>
    <row r="2989" spans="5:8" ht="16.5" thickTop="1" thickBot="1" x14ac:dyDescent="0.3">
      <c r="E2989" s="62">
        <v>203.2</v>
      </c>
      <c r="H2989" s="62">
        <v>203.2</v>
      </c>
    </row>
    <row r="2990" spans="5:8" ht="16.5" thickTop="1" thickBot="1" x14ac:dyDescent="0.3">
      <c r="E2990" s="62">
        <v>265.58999999999997</v>
      </c>
      <c r="H2990" s="62">
        <v>265.58999999999997</v>
      </c>
    </row>
    <row r="2991" spans="5:8" ht="16.5" thickTop="1" thickBot="1" x14ac:dyDescent="0.3">
      <c r="E2991" s="62">
        <v>265.58999999999997</v>
      </c>
      <c r="H2991" s="62">
        <v>265.58999999999997</v>
      </c>
    </row>
    <row r="2992" spans="5:8" ht="16.5" thickTop="1" thickBot="1" x14ac:dyDescent="0.3">
      <c r="E2992" s="62">
        <v>398.51</v>
      </c>
      <c r="H2992" s="62">
        <v>398.51</v>
      </c>
    </row>
    <row r="2993" spans="5:8" ht="16.5" thickTop="1" thickBot="1" x14ac:dyDescent="0.3">
      <c r="E2993" s="62">
        <v>227.61</v>
      </c>
      <c r="H2993" s="62">
        <v>227.61</v>
      </c>
    </row>
    <row r="2994" spans="5:8" ht="16.5" thickTop="1" thickBot="1" x14ac:dyDescent="0.3">
      <c r="E2994" s="62">
        <v>254.74</v>
      </c>
      <c r="H2994" s="62">
        <v>254.74</v>
      </c>
    </row>
    <row r="2995" spans="5:8" ht="16.5" thickTop="1" thickBot="1" x14ac:dyDescent="0.3">
      <c r="E2995" s="62">
        <v>319.83999999999997</v>
      </c>
      <c r="H2995" s="62">
        <v>319.83999999999997</v>
      </c>
    </row>
    <row r="2996" spans="5:8" ht="16.5" thickTop="1" thickBot="1" x14ac:dyDescent="0.3">
      <c r="E2996" s="62">
        <v>216.76</v>
      </c>
      <c r="H2996" s="62">
        <v>216.76</v>
      </c>
    </row>
    <row r="2997" spans="5:8" ht="16.5" thickTop="1" thickBot="1" x14ac:dyDescent="0.3">
      <c r="E2997" s="62">
        <v>265.58999999999997</v>
      </c>
      <c r="H2997" s="62">
        <v>265.58999999999997</v>
      </c>
    </row>
    <row r="2998" spans="5:8" ht="16.5" thickTop="1" thickBot="1" x14ac:dyDescent="0.3">
      <c r="E2998" s="62">
        <v>306.27999999999997</v>
      </c>
      <c r="H2998" s="62">
        <v>306.27999999999997</v>
      </c>
    </row>
    <row r="2999" spans="5:8" ht="16.5" thickTop="1" thickBot="1" x14ac:dyDescent="0.3">
      <c r="E2999" s="62">
        <v>238.46</v>
      </c>
      <c r="H2999" s="62">
        <v>238.46</v>
      </c>
    </row>
    <row r="3000" spans="5:8" ht="16.5" thickTop="1" thickBot="1" x14ac:dyDescent="0.3">
      <c r="E3000" s="62">
        <v>279.14999999999998</v>
      </c>
      <c r="H3000" s="62">
        <v>279.14999999999998</v>
      </c>
    </row>
    <row r="3001" spans="5:8" ht="16.5" thickTop="1" thickBot="1" x14ac:dyDescent="0.3">
      <c r="E3001" s="62">
        <v>205.91</v>
      </c>
      <c r="H3001" s="62">
        <v>205.91</v>
      </c>
    </row>
    <row r="3002" spans="5:8" ht="16.5" thickTop="1" thickBot="1" x14ac:dyDescent="0.3">
      <c r="E3002" s="62">
        <v>67.569999999999993</v>
      </c>
      <c r="H3002" s="62">
        <v>67.569999999999993</v>
      </c>
    </row>
    <row r="3003" spans="5:8" ht="16.5" thickTop="1" thickBot="1" x14ac:dyDescent="0.3">
      <c r="E3003" s="62">
        <v>67.569999999999993</v>
      </c>
      <c r="H3003" s="62">
        <v>67.569999999999993</v>
      </c>
    </row>
    <row r="3004" spans="5:8" ht="16.5" thickTop="1" thickBot="1" x14ac:dyDescent="0.3">
      <c r="E3004" s="62">
        <v>59.43</v>
      </c>
      <c r="H3004" s="62">
        <v>59.43</v>
      </c>
    </row>
    <row r="3005" spans="5:8" ht="16.5" thickTop="1" thickBot="1" x14ac:dyDescent="0.3">
      <c r="E3005" s="62">
        <v>70.28</v>
      </c>
      <c r="H3005" s="62">
        <v>70.28</v>
      </c>
    </row>
    <row r="3006" spans="5:8" ht="16.5" thickTop="1" thickBot="1" x14ac:dyDescent="0.3">
      <c r="E3006" s="62">
        <v>37.729999999999997</v>
      </c>
      <c r="H3006" s="62">
        <v>37.729999999999997</v>
      </c>
    </row>
    <row r="3007" spans="5:8" ht="16.5" thickTop="1" thickBot="1" x14ac:dyDescent="0.3">
      <c r="E3007" s="62">
        <v>86.56</v>
      </c>
      <c r="H3007" s="62">
        <v>86.56</v>
      </c>
    </row>
    <row r="3008" spans="5:8" ht="16.5" thickTop="1" thickBot="1" x14ac:dyDescent="0.3">
      <c r="E3008" s="62">
        <v>43.16</v>
      </c>
      <c r="H3008" s="62">
        <v>43.16</v>
      </c>
    </row>
    <row r="3009" spans="5:8" ht="16.5" thickTop="1" thickBot="1" x14ac:dyDescent="0.3">
      <c r="E3009" s="62">
        <v>37.729999999999997</v>
      </c>
      <c r="H3009" s="62">
        <v>37.729999999999997</v>
      </c>
    </row>
    <row r="3010" spans="5:8" ht="16.5" thickTop="1" thickBot="1" x14ac:dyDescent="0.3">
      <c r="E3010" s="62">
        <v>43.16</v>
      </c>
      <c r="H3010" s="62">
        <v>43.16</v>
      </c>
    </row>
    <row r="3011" spans="5:8" ht="16.5" thickTop="1" thickBot="1" x14ac:dyDescent="0.3">
      <c r="E3011" s="62">
        <v>35.020000000000003</v>
      </c>
      <c r="H3011" s="62">
        <v>35.020000000000003</v>
      </c>
    </row>
    <row r="3012" spans="5:8" ht="16.5" thickTop="1" thickBot="1" x14ac:dyDescent="0.3">
      <c r="E3012" s="62">
        <v>24.17</v>
      </c>
      <c r="H3012" s="62">
        <v>24.17</v>
      </c>
    </row>
    <row r="3013" spans="5:8" ht="16.5" thickTop="1" thickBot="1" x14ac:dyDescent="0.3">
      <c r="E3013" s="62">
        <v>64.86</v>
      </c>
      <c r="H3013" s="62">
        <v>64.86</v>
      </c>
    </row>
    <row r="3014" spans="5:8" ht="16.5" thickTop="1" thickBot="1" x14ac:dyDescent="0.3">
      <c r="E3014" s="62">
        <v>70.28</v>
      </c>
      <c r="H3014" s="62">
        <v>70.28</v>
      </c>
    </row>
    <row r="3015" spans="5:8" ht="16.5" thickTop="1" thickBot="1" x14ac:dyDescent="0.3">
      <c r="E3015" s="62">
        <v>45.87</v>
      </c>
      <c r="H3015" s="62">
        <v>45.87</v>
      </c>
    </row>
    <row r="3016" spans="5:8" ht="16.5" thickTop="1" thickBot="1" x14ac:dyDescent="0.3">
      <c r="E3016" s="62">
        <v>37.729999999999997</v>
      </c>
      <c r="H3016" s="62">
        <v>37.729999999999997</v>
      </c>
    </row>
    <row r="3017" spans="5:8" ht="16.5" thickTop="1" thickBot="1" x14ac:dyDescent="0.3">
      <c r="E3017" s="62">
        <v>48.58</v>
      </c>
      <c r="H3017" s="62">
        <v>48.58</v>
      </c>
    </row>
    <row r="3018" spans="5:8" ht="16.5" thickTop="1" thickBot="1" x14ac:dyDescent="0.3">
      <c r="E3018" s="62">
        <v>26.88</v>
      </c>
      <c r="H3018" s="62">
        <v>26.88</v>
      </c>
    </row>
    <row r="3019" spans="5:8" ht="16.5" thickTop="1" thickBot="1" x14ac:dyDescent="0.3">
      <c r="E3019" s="62">
        <v>43.16</v>
      </c>
      <c r="H3019" s="62">
        <v>43.16</v>
      </c>
    </row>
    <row r="3020" spans="5:8" ht="16.5" thickTop="1" thickBot="1" x14ac:dyDescent="0.3">
      <c r="E3020" s="62">
        <v>105.54</v>
      </c>
      <c r="H3020" s="62">
        <v>105.54</v>
      </c>
    </row>
    <row r="3021" spans="5:8" ht="16.5" thickTop="1" thickBot="1" x14ac:dyDescent="0.3">
      <c r="E3021" s="62">
        <v>70.28</v>
      </c>
      <c r="H3021" s="62">
        <v>70.28</v>
      </c>
    </row>
    <row r="3022" spans="5:8" ht="16.5" thickTop="1" thickBot="1" x14ac:dyDescent="0.3">
      <c r="E3022" s="62">
        <v>48.58</v>
      </c>
      <c r="H3022" s="62">
        <v>48.58</v>
      </c>
    </row>
    <row r="3023" spans="5:8" ht="16.5" thickTop="1" thickBot="1" x14ac:dyDescent="0.3">
      <c r="E3023" s="62">
        <v>37.729999999999997</v>
      </c>
      <c r="H3023" s="62">
        <v>37.729999999999997</v>
      </c>
    </row>
    <row r="3024" spans="5:8" ht="16.5" thickTop="1" thickBot="1" x14ac:dyDescent="0.3">
      <c r="E3024" s="62">
        <v>56.72</v>
      </c>
      <c r="H3024" s="62">
        <v>56.72</v>
      </c>
    </row>
    <row r="3025" spans="5:8" ht="16.5" thickTop="1" thickBot="1" x14ac:dyDescent="0.3">
      <c r="E3025" s="62">
        <v>40.44</v>
      </c>
      <c r="H3025" s="62">
        <v>40.44</v>
      </c>
    </row>
    <row r="3026" spans="5:8" ht="16.5" thickTop="1" thickBot="1" x14ac:dyDescent="0.3">
      <c r="E3026" s="62">
        <v>37.729999999999997</v>
      </c>
      <c r="H3026" s="62">
        <v>37.729999999999997</v>
      </c>
    </row>
    <row r="3027" spans="5:8" ht="16.5" thickTop="1" thickBot="1" x14ac:dyDescent="0.3">
      <c r="E3027" s="62">
        <v>100.12</v>
      </c>
      <c r="H3027" s="62">
        <v>100.12</v>
      </c>
    </row>
    <row r="3028" spans="5:8" ht="16.5" thickTop="1" thickBot="1" x14ac:dyDescent="0.3">
      <c r="E3028" s="62">
        <v>97.41</v>
      </c>
      <c r="H3028" s="62">
        <v>97.41</v>
      </c>
    </row>
    <row r="3029" spans="5:8" ht="16.5" thickTop="1" thickBot="1" x14ac:dyDescent="0.3">
      <c r="E3029" s="62">
        <v>37.729999999999997</v>
      </c>
      <c r="H3029" s="62">
        <v>37.729999999999997</v>
      </c>
    </row>
    <row r="3030" spans="5:8" ht="16.5" thickTop="1" thickBot="1" x14ac:dyDescent="0.3">
      <c r="E3030" s="62">
        <v>26.88</v>
      </c>
      <c r="H3030" s="62">
        <v>26.88</v>
      </c>
    </row>
    <row r="3031" spans="5:8" ht="16.5" thickTop="1" thickBot="1" x14ac:dyDescent="0.3">
      <c r="E3031" s="62">
        <v>64.86</v>
      </c>
      <c r="H3031" s="62">
        <v>64.86</v>
      </c>
    </row>
    <row r="3032" spans="5:8" ht="16.5" thickTop="1" thickBot="1" x14ac:dyDescent="0.3">
      <c r="E3032" s="62">
        <v>45.87</v>
      </c>
      <c r="H3032" s="62">
        <v>45.87</v>
      </c>
    </row>
    <row r="3033" spans="5:8" ht="16.5" thickTop="1" thickBot="1" x14ac:dyDescent="0.3">
      <c r="E3033" s="62">
        <v>67.569999999999993</v>
      </c>
      <c r="H3033" s="62">
        <v>67.569999999999993</v>
      </c>
    </row>
    <row r="3034" spans="5:8" ht="16.5" thickTop="1" thickBot="1" x14ac:dyDescent="0.3">
      <c r="E3034" s="62">
        <v>45.87</v>
      </c>
      <c r="H3034" s="62">
        <v>45.87</v>
      </c>
    </row>
    <row r="3035" spans="5:8" ht="16.5" thickTop="1" thickBot="1" x14ac:dyDescent="0.3">
      <c r="E3035" s="62">
        <v>37.729999999999997</v>
      </c>
      <c r="H3035" s="62">
        <v>37.729999999999997</v>
      </c>
    </row>
    <row r="3036" spans="5:8" ht="16.5" thickTop="1" thickBot="1" x14ac:dyDescent="0.3">
      <c r="E3036" s="62">
        <v>62.14</v>
      </c>
      <c r="H3036" s="62">
        <v>62.14</v>
      </c>
    </row>
    <row r="3037" spans="5:8" ht="16.5" thickTop="1" thickBot="1" x14ac:dyDescent="0.3">
      <c r="E3037" s="62">
        <v>51.29</v>
      </c>
      <c r="H3037" s="62">
        <v>51.29</v>
      </c>
    </row>
    <row r="3038" spans="5:8" ht="16.5" thickTop="1" thickBot="1" x14ac:dyDescent="0.3">
      <c r="E3038" s="62">
        <v>24.17</v>
      </c>
      <c r="H3038" s="62">
        <v>24.17</v>
      </c>
    </row>
    <row r="3039" spans="5:8" ht="16.5" thickTop="1" thickBot="1" x14ac:dyDescent="0.3">
      <c r="E3039" s="62">
        <v>102.83</v>
      </c>
      <c r="H3039" s="62">
        <v>102.83</v>
      </c>
    </row>
    <row r="3040" spans="5:8" ht="16.5" thickTop="1" thickBot="1" x14ac:dyDescent="0.3">
      <c r="E3040" s="62">
        <v>67.569999999999993</v>
      </c>
      <c r="H3040" s="62">
        <v>67.569999999999993</v>
      </c>
    </row>
    <row r="3041" spans="5:8" ht="16.5" thickTop="1" thickBot="1" x14ac:dyDescent="0.3">
      <c r="E3041" s="62">
        <v>37.729999999999997</v>
      </c>
      <c r="H3041" s="62">
        <v>37.729999999999997</v>
      </c>
    </row>
    <row r="3042" spans="5:8" ht="16.5" thickTop="1" thickBot="1" x14ac:dyDescent="0.3">
      <c r="E3042" s="62">
        <v>67.569999999999993</v>
      </c>
      <c r="H3042" s="62">
        <v>67.569999999999993</v>
      </c>
    </row>
    <row r="3043" spans="5:8" ht="16.5" thickTop="1" thickBot="1" x14ac:dyDescent="0.3">
      <c r="E3043" s="62">
        <v>105.54</v>
      </c>
      <c r="H3043" s="62">
        <v>105.54</v>
      </c>
    </row>
    <row r="3044" spans="5:8" ht="16.5" thickTop="1" thickBot="1" x14ac:dyDescent="0.3">
      <c r="E3044" s="62">
        <v>48.58</v>
      </c>
      <c r="H3044" s="62">
        <v>48.58</v>
      </c>
    </row>
    <row r="3045" spans="5:8" ht="16.5" thickTop="1" thickBot="1" x14ac:dyDescent="0.3">
      <c r="E3045" s="62">
        <v>24.17</v>
      </c>
      <c r="H3045" s="62">
        <v>24.17</v>
      </c>
    </row>
    <row r="3046" spans="5:8" ht="16.5" thickTop="1" thickBot="1" x14ac:dyDescent="0.3">
      <c r="E3046" s="62">
        <v>62.14</v>
      </c>
      <c r="H3046" s="62">
        <v>62.14</v>
      </c>
    </row>
    <row r="3047" spans="5:8" ht="16.5" thickTop="1" thickBot="1" x14ac:dyDescent="0.3">
      <c r="E3047" s="62">
        <v>86.56</v>
      </c>
      <c r="H3047" s="62">
        <v>86.56</v>
      </c>
    </row>
    <row r="3048" spans="5:8" ht="16.5" thickTop="1" thickBot="1" x14ac:dyDescent="0.3">
      <c r="E3048" s="62">
        <v>119.11</v>
      </c>
      <c r="H3048" s="62">
        <v>119.11</v>
      </c>
    </row>
    <row r="3049" spans="5:8" ht="16.5" thickTop="1" thickBot="1" x14ac:dyDescent="0.3">
      <c r="E3049" s="62">
        <v>82.49</v>
      </c>
      <c r="H3049" s="62">
        <v>82.49</v>
      </c>
    </row>
    <row r="3050" spans="5:8" ht="16.5" thickTop="1" thickBot="1" x14ac:dyDescent="0.3">
      <c r="E3050" s="62">
        <v>112.33</v>
      </c>
      <c r="H3050" s="62">
        <v>112.33</v>
      </c>
    </row>
    <row r="3051" spans="5:8" ht="16.5" thickTop="1" thickBot="1" x14ac:dyDescent="0.3">
      <c r="E3051" s="62">
        <v>105.54</v>
      </c>
      <c r="H3051" s="62">
        <v>105.54</v>
      </c>
    </row>
    <row r="3052" spans="5:8" ht="16.5" thickTop="1" thickBot="1" x14ac:dyDescent="0.3">
      <c r="E3052" s="62">
        <v>86.56</v>
      </c>
      <c r="H3052" s="62">
        <v>86.56</v>
      </c>
    </row>
    <row r="3053" spans="5:8" ht="16.5" thickTop="1" thickBot="1" x14ac:dyDescent="0.3">
      <c r="E3053" s="62">
        <v>82.49</v>
      </c>
      <c r="H3053" s="62">
        <v>82.49</v>
      </c>
    </row>
    <row r="3054" spans="5:8" ht="16.5" thickTop="1" thickBot="1" x14ac:dyDescent="0.3">
      <c r="E3054" s="62">
        <v>116.4</v>
      </c>
      <c r="H3054" s="62">
        <v>116.4</v>
      </c>
    </row>
    <row r="3055" spans="5:8" ht="16.5" thickTop="1" thickBot="1" x14ac:dyDescent="0.3">
      <c r="E3055" s="62">
        <v>148.94999999999999</v>
      </c>
      <c r="H3055" s="62">
        <v>148.94999999999999</v>
      </c>
    </row>
    <row r="3056" spans="5:8" ht="16.5" thickTop="1" thickBot="1" x14ac:dyDescent="0.3">
      <c r="E3056" s="62">
        <v>140.81</v>
      </c>
      <c r="H3056" s="62">
        <v>140.81</v>
      </c>
    </row>
    <row r="3057" spans="5:8" ht="16.5" thickTop="1" thickBot="1" x14ac:dyDescent="0.3">
      <c r="E3057" s="62">
        <v>140.81</v>
      </c>
      <c r="H3057" s="62">
        <v>140.81</v>
      </c>
    </row>
    <row r="3058" spans="5:8" ht="16.5" thickTop="1" thickBot="1" x14ac:dyDescent="0.3">
      <c r="E3058" s="62">
        <v>96.05</v>
      </c>
      <c r="H3058" s="62">
        <v>96.05</v>
      </c>
    </row>
    <row r="3059" spans="5:8" ht="16.5" thickTop="1" thickBot="1" x14ac:dyDescent="0.3">
      <c r="E3059" s="62">
        <v>143.52000000000001</v>
      </c>
      <c r="H3059" s="62">
        <v>143.52000000000001</v>
      </c>
    </row>
    <row r="3060" spans="5:8" ht="16.5" thickTop="1" thickBot="1" x14ac:dyDescent="0.3">
      <c r="E3060" s="62">
        <v>254.74</v>
      </c>
      <c r="H3060" s="62">
        <v>254.74</v>
      </c>
    </row>
    <row r="3061" spans="5:8" ht="16.5" thickTop="1" thickBot="1" x14ac:dyDescent="0.3">
      <c r="E3061" s="62">
        <v>393.08</v>
      </c>
      <c r="H3061" s="62">
        <v>393.08</v>
      </c>
    </row>
    <row r="3062" spans="5:8" ht="16.5" thickTop="1" thickBot="1" x14ac:dyDescent="0.3">
      <c r="E3062" s="62">
        <v>376.8</v>
      </c>
      <c r="H3062" s="62">
        <v>376.8</v>
      </c>
    </row>
    <row r="3063" spans="5:8" ht="16.5" thickTop="1" thickBot="1" x14ac:dyDescent="0.3">
      <c r="E3063" s="62">
        <v>235.75</v>
      </c>
      <c r="H3063" s="62">
        <v>235.75</v>
      </c>
    </row>
    <row r="3064" spans="5:8" ht="16.5" thickTop="1" thickBot="1" x14ac:dyDescent="0.3">
      <c r="E3064" s="62">
        <v>273.73</v>
      </c>
      <c r="H3064" s="62">
        <v>273.73</v>
      </c>
    </row>
    <row r="3065" spans="5:8" ht="16.5" thickTop="1" thickBot="1" x14ac:dyDescent="0.3">
      <c r="E3065" s="62">
        <v>254.74</v>
      </c>
      <c r="H3065" s="62">
        <v>254.74</v>
      </c>
    </row>
    <row r="3066" spans="5:8" ht="16.5" thickTop="1" thickBot="1" x14ac:dyDescent="0.3">
      <c r="E3066" s="62">
        <v>273.73</v>
      </c>
      <c r="H3066" s="62">
        <v>273.73</v>
      </c>
    </row>
    <row r="3067" spans="5:8" ht="16.5" thickTop="1" thickBot="1" x14ac:dyDescent="0.3">
      <c r="E3067" s="62">
        <v>290</v>
      </c>
      <c r="H3067" s="62">
        <v>290</v>
      </c>
    </row>
    <row r="3068" spans="5:8" ht="16.5" thickTop="1" thickBot="1" x14ac:dyDescent="0.3">
      <c r="E3068" s="62">
        <v>238.46</v>
      </c>
      <c r="H3068" s="62">
        <v>238.46</v>
      </c>
    </row>
    <row r="3069" spans="5:8" ht="16.5" thickTop="1" thickBot="1" x14ac:dyDescent="0.3">
      <c r="E3069" s="62">
        <v>222.19</v>
      </c>
      <c r="H3069" s="62">
        <v>222.19</v>
      </c>
    </row>
    <row r="3070" spans="5:8" ht="16.5" thickTop="1" thickBot="1" x14ac:dyDescent="0.3">
      <c r="E3070" s="62">
        <v>233.04</v>
      </c>
      <c r="H3070" s="62">
        <v>233.04</v>
      </c>
    </row>
    <row r="3071" spans="5:8" ht="16.5" thickTop="1" thickBot="1" x14ac:dyDescent="0.3">
      <c r="E3071" s="62">
        <v>327.98</v>
      </c>
      <c r="H3071" s="62">
        <v>327.98</v>
      </c>
    </row>
    <row r="3072" spans="5:8" ht="16.5" thickTop="1" thickBot="1" x14ac:dyDescent="0.3">
      <c r="E3072" s="62">
        <v>254.74</v>
      </c>
      <c r="H3072" s="62">
        <v>254.74</v>
      </c>
    </row>
    <row r="3073" spans="5:8" ht="16.5" thickTop="1" thickBot="1" x14ac:dyDescent="0.3">
      <c r="E3073" s="62">
        <v>91.98</v>
      </c>
      <c r="H3073" s="62">
        <v>91.98</v>
      </c>
    </row>
    <row r="3074" spans="5:8" ht="16.5" thickTop="1" thickBot="1" x14ac:dyDescent="0.3">
      <c r="E3074" s="62">
        <v>110.97</v>
      </c>
      <c r="H3074" s="62">
        <v>110.97</v>
      </c>
    </row>
    <row r="3075" spans="5:8" ht="16.5" thickTop="1" thickBot="1" x14ac:dyDescent="0.3">
      <c r="E3075" s="62">
        <v>110.97</v>
      </c>
      <c r="H3075" s="62">
        <v>110.97</v>
      </c>
    </row>
    <row r="3076" spans="5:8" ht="16.5" thickTop="1" thickBot="1" x14ac:dyDescent="0.3">
      <c r="E3076" s="62">
        <v>110.97</v>
      </c>
      <c r="H3076" s="62">
        <v>110.97</v>
      </c>
    </row>
    <row r="3077" spans="5:8" ht="16.5" thickTop="1" thickBot="1" x14ac:dyDescent="0.3">
      <c r="E3077" s="62">
        <v>110.97</v>
      </c>
      <c r="H3077" s="62">
        <v>110.97</v>
      </c>
    </row>
    <row r="3078" spans="5:8" ht="16.5" thickTop="1" thickBot="1" x14ac:dyDescent="0.3">
      <c r="E3078" s="62">
        <v>110.97</v>
      </c>
      <c r="H3078" s="62">
        <v>110.97</v>
      </c>
    </row>
    <row r="3079" spans="5:8" ht="16.5" thickTop="1" thickBot="1" x14ac:dyDescent="0.3">
      <c r="E3079" s="62">
        <v>110.97</v>
      </c>
      <c r="H3079" s="62">
        <v>110.97</v>
      </c>
    </row>
    <row r="3080" spans="5:8" ht="16.5" thickTop="1" thickBot="1" x14ac:dyDescent="0.3">
      <c r="E3080" s="62">
        <v>279.14999999999998</v>
      </c>
      <c r="H3080" s="62">
        <v>279.14999999999998</v>
      </c>
    </row>
    <row r="3081" spans="5:8" ht="16.5" thickTop="1" thickBot="1" x14ac:dyDescent="0.3">
      <c r="E3081" s="62">
        <v>279.14999999999998</v>
      </c>
      <c r="H3081" s="62">
        <v>279.14999999999998</v>
      </c>
    </row>
    <row r="3082" spans="5:8" ht="16.5" thickTop="1" thickBot="1" x14ac:dyDescent="0.3">
      <c r="E3082" s="62">
        <v>208.62</v>
      </c>
      <c r="H3082" s="62">
        <v>208.62</v>
      </c>
    </row>
    <row r="3083" spans="5:8" ht="16.5" thickTop="1" thickBot="1" x14ac:dyDescent="0.3">
      <c r="E3083" s="62">
        <v>132.66999999999999</v>
      </c>
      <c r="H3083" s="62">
        <v>132.66999999999999</v>
      </c>
    </row>
    <row r="3084" spans="5:8" ht="16.5" thickTop="1" thickBot="1" x14ac:dyDescent="0.3">
      <c r="E3084" s="62">
        <v>317.13</v>
      </c>
      <c r="H3084" s="62">
        <v>317.13</v>
      </c>
    </row>
    <row r="3085" spans="5:8" ht="16.5" thickTop="1" thickBot="1" x14ac:dyDescent="0.3">
      <c r="E3085" s="62">
        <v>197.77</v>
      </c>
      <c r="H3085" s="62">
        <v>197.77</v>
      </c>
    </row>
    <row r="3086" spans="5:8" ht="16.5" thickTop="1" thickBot="1" x14ac:dyDescent="0.3">
      <c r="E3086" s="62">
        <v>102.83</v>
      </c>
      <c r="H3086" s="62">
        <v>102.83</v>
      </c>
    </row>
    <row r="3087" spans="5:8" ht="16.5" thickTop="1" thickBot="1" x14ac:dyDescent="0.3">
      <c r="E3087" s="62">
        <v>190.99</v>
      </c>
      <c r="H3087" s="62">
        <v>190.99</v>
      </c>
    </row>
    <row r="3088" spans="5:8" ht="16.5" thickTop="1" thickBot="1" x14ac:dyDescent="0.3">
      <c r="E3088" s="62">
        <v>55.63</v>
      </c>
      <c r="H3088" s="62">
        <v>55.63</v>
      </c>
    </row>
    <row r="3089" spans="5:8" ht="16.5" thickTop="1" thickBot="1" x14ac:dyDescent="0.3">
      <c r="E3089" s="62">
        <v>55.63</v>
      </c>
      <c r="H3089" s="62">
        <v>55.63</v>
      </c>
    </row>
    <row r="3090" spans="5:8" ht="16.5" thickTop="1" thickBot="1" x14ac:dyDescent="0.3">
      <c r="E3090" s="62">
        <v>56.66</v>
      </c>
      <c r="H3090" s="62">
        <v>56.66</v>
      </c>
    </row>
    <row r="3091" spans="5:8" ht="16.5" thickTop="1" thickBot="1" x14ac:dyDescent="0.3">
      <c r="E3091" s="62">
        <v>102.83</v>
      </c>
      <c r="H3091" s="62">
        <v>102.83</v>
      </c>
    </row>
    <row r="3092" spans="5:8" ht="16.5" thickTop="1" thickBot="1" x14ac:dyDescent="0.3">
      <c r="E3092" s="62">
        <v>102.83</v>
      </c>
      <c r="H3092" s="62">
        <v>102.83</v>
      </c>
    </row>
    <row r="3093" spans="5:8" ht="16.5" thickTop="1" thickBot="1" x14ac:dyDescent="0.3">
      <c r="E3093" s="62">
        <v>102.83</v>
      </c>
      <c r="H3093" s="62">
        <v>102.83</v>
      </c>
    </row>
    <row r="3094" spans="5:8" ht="16.5" thickTop="1" thickBot="1" x14ac:dyDescent="0.3">
      <c r="E3094" s="62">
        <v>190.99</v>
      </c>
      <c r="H3094" s="62">
        <v>190.99</v>
      </c>
    </row>
    <row r="3095" spans="5:8" ht="16.5" thickTop="1" thickBot="1" x14ac:dyDescent="0.3">
      <c r="E3095" s="62">
        <v>102.83</v>
      </c>
      <c r="H3095" s="62">
        <v>102.83</v>
      </c>
    </row>
    <row r="3096" spans="5:8" ht="16.5" thickTop="1" thickBot="1" x14ac:dyDescent="0.3">
      <c r="E3096" s="62">
        <v>100.12</v>
      </c>
      <c r="H3096" s="62">
        <v>100.12</v>
      </c>
    </row>
    <row r="3097" spans="5:8" ht="16.5" thickTop="1" thickBot="1" x14ac:dyDescent="0.3">
      <c r="E3097" s="62">
        <v>48.58</v>
      </c>
      <c r="H3097" s="62">
        <v>48.58</v>
      </c>
    </row>
    <row r="3098" spans="5:8" ht="16.5" thickTop="1" thickBot="1" x14ac:dyDescent="0.3">
      <c r="E3098" s="62">
        <v>110.97</v>
      </c>
      <c r="H3098" s="62">
        <v>110.97</v>
      </c>
    </row>
    <row r="3099" spans="5:8" ht="16.5" thickTop="1" thickBot="1" x14ac:dyDescent="0.3">
      <c r="E3099" s="62">
        <v>102.83</v>
      </c>
      <c r="H3099" s="62">
        <v>102.83</v>
      </c>
    </row>
    <row r="3100" spans="5:8" ht="16.5" thickTop="1" thickBot="1" x14ac:dyDescent="0.3">
      <c r="E3100" s="62">
        <v>190.99</v>
      </c>
      <c r="H3100" s="62">
        <v>190.99</v>
      </c>
    </row>
    <row r="3101" spans="5:8" ht="16.5" thickTop="1" thickBot="1" x14ac:dyDescent="0.3">
      <c r="E3101" s="62">
        <v>102.83</v>
      </c>
      <c r="H3101" s="62">
        <v>102.83</v>
      </c>
    </row>
    <row r="3102" spans="5:8" ht="16.5" thickTop="1" thickBot="1" x14ac:dyDescent="0.3">
      <c r="E3102" s="62">
        <v>102.83</v>
      </c>
      <c r="H3102" s="62">
        <v>102.83</v>
      </c>
    </row>
    <row r="3103" spans="5:8" ht="16.5" thickTop="1" thickBot="1" x14ac:dyDescent="0.3">
      <c r="E3103" s="62">
        <v>102.83</v>
      </c>
      <c r="H3103" s="62">
        <v>102.83</v>
      </c>
    </row>
    <row r="3104" spans="5:8" ht="16.5" thickTop="1" thickBot="1" x14ac:dyDescent="0.3">
      <c r="E3104" s="62">
        <v>102.83</v>
      </c>
      <c r="H3104" s="62">
        <v>102.83</v>
      </c>
    </row>
    <row r="3105" spans="5:8" ht="16.5" thickTop="1" thickBot="1" x14ac:dyDescent="0.3">
      <c r="E3105" s="62">
        <v>48.58</v>
      </c>
      <c r="H3105" s="62">
        <v>48.58</v>
      </c>
    </row>
    <row r="3106" spans="5:8" ht="16.5" thickTop="1" thickBot="1" x14ac:dyDescent="0.3">
      <c r="E3106" s="62">
        <v>48.58</v>
      </c>
      <c r="H3106" s="62">
        <v>48.58</v>
      </c>
    </row>
    <row r="3107" spans="5:8" ht="16.5" thickTop="1" thickBot="1" x14ac:dyDescent="0.3">
      <c r="E3107" s="62">
        <v>48.58</v>
      </c>
      <c r="H3107" s="62">
        <v>48.58</v>
      </c>
    </row>
    <row r="3108" spans="5:8" ht="16.5" thickTop="1" thickBot="1" x14ac:dyDescent="0.3">
      <c r="E3108" s="62">
        <v>100.12</v>
      </c>
      <c r="H3108" s="62">
        <v>100.12</v>
      </c>
    </row>
    <row r="3109" spans="5:8" ht="16.5" thickTop="1" thickBot="1" x14ac:dyDescent="0.3">
      <c r="E3109" s="62">
        <v>48.58</v>
      </c>
      <c r="H3109" s="62">
        <v>48.58</v>
      </c>
    </row>
    <row r="3110" spans="5:8" ht="16.5" thickTop="1" thickBot="1" x14ac:dyDescent="0.3">
      <c r="E3110" s="62">
        <v>48.58</v>
      </c>
      <c r="H3110" s="62">
        <v>48.58</v>
      </c>
    </row>
    <row r="3111" spans="5:8" ht="16.5" thickTop="1" thickBot="1" x14ac:dyDescent="0.3">
      <c r="E3111" s="62">
        <v>110.97</v>
      </c>
      <c r="H3111" s="62">
        <v>110.97</v>
      </c>
    </row>
    <row r="3112" spans="5:8" ht="16.5" thickTop="1" thickBot="1" x14ac:dyDescent="0.3">
      <c r="E3112" s="62">
        <v>102.83</v>
      </c>
      <c r="H3112" s="62">
        <v>102.83</v>
      </c>
    </row>
    <row r="3113" spans="5:8" ht="16.5" thickTop="1" thickBot="1" x14ac:dyDescent="0.3">
      <c r="E3113" s="62">
        <v>102.83</v>
      </c>
      <c r="H3113" s="62">
        <v>102.83</v>
      </c>
    </row>
    <row r="3114" spans="5:8" ht="16.5" thickTop="1" thickBot="1" x14ac:dyDescent="0.3">
      <c r="E3114" s="62">
        <v>102.83</v>
      </c>
      <c r="H3114" s="62">
        <v>102.83</v>
      </c>
    </row>
    <row r="3115" spans="5:8" ht="16.5" thickTop="1" thickBot="1" x14ac:dyDescent="0.3">
      <c r="E3115" s="62">
        <v>48.58</v>
      </c>
      <c r="H3115" s="62">
        <v>48.58</v>
      </c>
    </row>
    <row r="3116" spans="5:8" ht="16.5" thickTop="1" thickBot="1" x14ac:dyDescent="0.3">
      <c r="E3116" s="62">
        <v>113.68</v>
      </c>
      <c r="H3116" s="62">
        <v>113.68</v>
      </c>
    </row>
    <row r="3117" spans="5:8" ht="16.5" thickTop="1" thickBot="1" x14ac:dyDescent="0.3">
      <c r="E3117" s="62">
        <v>70.28</v>
      </c>
      <c r="H3117" s="62">
        <v>70.28</v>
      </c>
    </row>
    <row r="3118" spans="5:8" ht="16.5" thickTop="1" thickBot="1" x14ac:dyDescent="0.3">
      <c r="E3118" s="62">
        <v>64.86</v>
      </c>
      <c r="H3118" s="62">
        <v>64.86</v>
      </c>
    </row>
    <row r="3119" spans="5:8" ht="16.5" thickTop="1" thickBot="1" x14ac:dyDescent="0.3">
      <c r="E3119" s="62">
        <v>102.83</v>
      </c>
      <c r="H3119" s="62">
        <v>102.83</v>
      </c>
    </row>
    <row r="3120" spans="5:8" ht="16.5" thickTop="1" thickBot="1" x14ac:dyDescent="0.3">
      <c r="E3120" s="62">
        <v>102.83</v>
      </c>
      <c r="H3120" s="62">
        <v>102.83</v>
      </c>
    </row>
    <row r="3121" spans="5:8" ht="16.5" thickTop="1" thickBot="1" x14ac:dyDescent="0.3">
      <c r="E3121" s="62">
        <v>45.87</v>
      </c>
      <c r="H3121" s="62">
        <v>45.87</v>
      </c>
    </row>
    <row r="3122" spans="5:8" ht="16.5" thickTop="1" thickBot="1" x14ac:dyDescent="0.3">
      <c r="E3122" s="62">
        <v>102.83</v>
      </c>
      <c r="H3122" s="62">
        <v>102.83</v>
      </c>
    </row>
    <row r="3123" spans="5:8" ht="16.5" thickTop="1" thickBot="1" x14ac:dyDescent="0.3">
      <c r="E3123" s="62">
        <v>48.58</v>
      </c>
      <c r="H3123" s="62">
        <v>48.58</v>
      </c>
    </row>
    <row r="3124" spans="5:8" ht="16.5" thickTop="1" thickBot="1" x14ac:dyDescent="0.3">
      <c r="E3124" s="62">
        <v>105.54</v>
      </c>
      <c r="H3124" s="62">
        <v>105.54</v>
      </c>
    </row>
    <row r="3125" spans="5:8" ht="16.5" thickTop="1" thickBot="1" x14ac:dyDescent="0.3">
      <c r="E3125" s="62">
        <v>54.01</v>
      </c>
      <c r="H3125" s="62">
        <v>54.01</v>
      </c>
    </row>
    <row r="3126" spans="5:8" ht="16.5" thickTop="1" thickBot="1" x14ac:dyDescent="0.3">
      <c r="E3126" s="62">
        <v>54.01</v>
      </c>
      <c r="H3126" s="62">
        <v>54.01</v>
      </c>
    </row>
    <row r="3127" spans="5:8" ht="16.5" thickTop="1" thickBot="1" x14ac:dyDescent="0.3">
      <c r="E3127" s="62">
        <v>100.12</v>
      </c>
      <c r="H3127" s="62">
        <v>100.12</v>
      </c>
    </row>
    <row r="3128" spans="5:8" ht="16.5" thickTop="1" thickBot="1" x14ac:dyDescent="0.3">
      <c r="E3128" s="62">
        <v>48.58</v>
      </c>
      <c r="H3128" s="62">
        <v>48.58</v>
      </c>
    </row>
    <row r="3129" spans="5:8" ht="16.5" thickTop="1" thickBot="1" x14ac:dyDescent="0.3">
      <c r="E3129" s="62">
        <v>40.44</v>
      </c>
      <c r="H3129" s="62">
        <v>40.44</v>
      </c>
    </row>
    <row r="3130" spans="5:8" ht="16.5" thickTop="1" thickBot="1" x14ac:dyDescent="0.3">
      <c r="E3130" s="62">
        <v>86.56</v>
      </c>
      <c r="H3130" s="62">
        <v>86.56</v>
      </c>
    </row>
    <row r="3131" spans="5:8" ht="16.5" thickTop="1" thickBot="1" x14ac:dyDescent="0.3">
      <c r="E3131" s="62">
        <v>56.66</v>
      </c>
      <c r="H3131" s="62">
        <v>56.66</v>
      </c>
    </row>
    <row r="3132" spans="5:8" ht="16.5" thickTop="1" thickBot="1" x14ac:dyDescent="0.3">
      <c r="E3132" s="62">
        <v>474.46</v>
      </c>
      <c r="H3132" s="62">
        <v>474.46</v>
      </c>
    </row>
    <row r="3133" spans="5:8" ht="16.5" thickTop="1" thickBot="1" x14ac:dyDescent="0.3">
      <c r="E3133" s="62">
        <v>327.98</v>
      </c>
      <c r="H3133" s="62">
        <v>327.98</v>
      </c>
    </row>
    <row r="3134" spans="5:8" ht="16.5" thickTop="1" thickBot="1" x14ac:dyDescent="0.3">
      <c r="E3134" s="62">
        <v>21.45</v>
      </c>
      <c r="H3134" s="62">
        <v>21.45</v>
      </c>
    </row>
    <row r="3135" spans="5:8" ht="16.5" thickTop="1" thickBot="1" x14ac:dyDescent="0.3">
      <c r="E3135" s="62">
        <v>67.569999999999993</v>
      </c>
      <c r="H3135" s="62">
        <v>67.569999999999993</v>
      </c>
    </row>
    <row r="3136" spans="5:8" ht="16.5" thickTop="1" thickBot="1" x14ac:dyDescent="0.3">
      <c r="E3136" s="62">
        <v>67.569999999999993</v>
      </c>
      <c r="H3136" s="62">
        <v>67.569999999999993</v>
      </c>
    </row>
    <row r="3137" spans="5:8" ht="16.5" thickTop="1" thickBot="1" x14ac:dyDescent="0.3">
      <c r="E3137" s="62">
        <v>110.97</v>
      </c>
      <c r="H3137" s="62">
        <v>110.97</v>
      </c>
    </row>
    <row r="3138" spans="5:8" ht="16.5" thickTop="1" thickBot="1" x14ac:dyDescent="0.3">
      <c r="E3138" s="62">
        <v>110.97</v>
      </c>
      <c r="H3138" s="62">
        <v>110.97</v>
      </c>
    </row>
    <row r="3139" spans="5:8" ht="16.5" thickTop="1" thickBot="1" x14ac:dyDescent="0.3">
      <c r="E3139" s="62">
        <v>317.13</v>
      </c>
      <c r="H3139" s="62">
        <v>317.13</v>
      </c>
    </row>
    <row r="3140" spans="5:8" ht="16.5" thickTop="1" thickBot="1" x14ac:dyDescent="0.3">
      <c r="E3140" s="62">
        <v>62.14</v>
      </c>
      <c r="H3140" s="62">
        <v>62.14</v>
      </c>
    </row>
    <row r="3141" spans="5:8" ht="16.5" thickTop="1" thickBot="1" x14ac:dyDescent="0.3">
      <c r="E3141" s="62">
        <v>197.77</v>
      </c>
      <c r="H3141" s="62">
        <v>197.77</v>
      </c>
    </row>
    <row r="3142" spans="5:8" ht="16.5" thickTop="1" thickBot="1" x14ac:dyDescent="0.3">
      <c r="E3142" s="62">
        <v>72.989999999999995</v>
      </c>
      <c r="H3142" s="62">
        <v>72.989999999999995</v>
      </c>
    </row>
    <row r="3143" spans="5:8" ht="16.5" thickTop="1" thickBot="1" x14ac:dyDescent="0.3">
      <c r="E3143" s="62">
        <v>165.22</v>
      </c>
      <c r="H3143" s="62">
        <v>165.22</v>
      </c>
    </row>
    <row r="3144" spans="5:8" ht="16.5" thickTop="1" thickBot="1" x14ac:dyDescent="0.3">
      <c r="E3144" s="62">
        <v>63.5</v>
      </c>
      <c r="H3144" s="62">
        <v>63.5</v>
      </c>
    </row>
    <row r="3145" spans="5:8" ht="16.5" thickTop="1" thickBot="1" x14ac:dyDescent="0.3">
      <c r="E3145" s="62">
        <v>69.2</v>
      </c>
      <c r="H3145" s="62">
        <v>69.2</v>
      </c>
    </row>
    <row r="3146" spans="5:8" ht="16.5" thickTop="1" thickBot="1" x14ac:dyDescent="0.3">
      <c r="E3146" s="62">
        <v>69.2</v>
      </c>
      <c r="H3146" s="62">
        <v>69.2</v>
      </c>
    </row>
    <row r="3147" spans="5:8" ht="16.5" thickTop="1" thickBot="1" x14ac:dyDescent="0.3">
      <c r="E3147" s="62">
        <v>148.94999999999999</v>
      </c>
      <c r="H3147" s="62">
        <v>148.94999999999999</v>
      </c>
    </row>
    <row r="3148" spans="5:8" ht="16.5" thickTop="1" thickBot="1" x14ac:dyDescent="0.3">
      <c r="E3148" s="62">
        <v>41.8</v>
      </c>
      <c r="H3148" s="62">
        <v>41.8</v>
      </c>
    </row>
    <row r="3149" spans="5:8" ht="16.5" thickTop="1" thickBot="1" x14ac:dyDescent="0.3">
      <c r="E3149" s="62">
        <v>50.21</v>
      </c>
      <c r="H3149" s="62">
        <v>50.21</v>
      </c>
    </row>
    <row r="3150" spans="5:8" ht="16.5" thickTop="1" thickBot="1" x14ac:dyDescent="0.3">
      <c r="E3150" s="62">
        <v>135.38</v>
      </c>
      <c r="H3150" s="62">
        <v>135.38</v>
      </c>
    </row>
    <row r="3151" spans="5:8" ht="16.5" thickTop="1" thickBot="1" x14ac:dyDescent="0.3">
      <c r="E3151" s="62">
        <v>77.33</v>
      </c>
      <c r="H3151" s="62">
        <v>77.33</v>
      </c>
    </row>
    <row r="3152" spans="5:8" ht="16.5" thickTop="1" thickBot="1" x14ac:dyDescent="0.3">
      <c r="E3152" s="62">
        <v>77.33</v>
      </c>
      <c r="H3152" s="62">
        <v>77.33</v>
      </c>
    </row>
    <row r="3153" spans="5:8" ht="16.5" thickTop="1" thickBot="1" x14ac:dyDescent="0.3">
      <c r="E3153" s="62">
        <v>173.36</v>
      </c>
      <c r="H3153" s="62">
        <v>173.36</v>
      </c>
    </row>
    <row r="3154" spans="5:8" ht="16.5" thickTop="1" thickBot="1" x14ac:dyDescent="0.3">
      <c r="E3154" s="62">
        <v>165.22</v>
      </c>
      <c r="H3154" s="62">
        <v>165.22</v>
      </c>
    </row>
    <row r="3155" spans="5:8" ht="16.5" thickTop="1" thickBot="1" x14ac:dyDescent="0.3">
      <c r="E3155" s="62">
        <v>170.65</v>
      </c>
      <c r="H3155" s="62">
        <v>170.65</v>
      </c>
    </row>
    <row r="3156" spans="5:8" ht="16.5" thickTop="1" thickBot="1" x14ac:dyDescent="0.3">
      <c r="E3156" s="62">
        <v>170.65</v>
      </c>
      <c r="H3156" s="62">
        <v>170.65</v>
      </c>
    </row>
    <row r="3157" spans="5:8" ht="16.5" thickTop="1" thickBot="1" x14ac:dyDescent="0.3">
      <c r="E3157" s="62">
        <v>79.78</v>
      </c>
      <c r="H3157" s="62">
        <v>79.78</v>
      </c>
    </row>
    <row r="3158" spans="5:8" ht="16.5" thickTop="1" thickBot="1" x14ac:dyDescent="0.3">
      <c r="E3158" s="62">
        <v>81.13</v>
      </c>
      <c r="H3158" s="62">
        <v>81.13</v>
      </c>
    </row>
    <row r="3159" spans="5:8" ht="16.5" thickTop="1" thickBot="1" x14ac:dyDescent="0.3">
      <c r="E3159" s="62">
        <v>110.97</v>
      </c>
      <c r="H3159" s="62">
        <v>110.97</v>
      </c>
    </row>
    <row r="3160" spans="5:8" ht="16.5" thickTop="1" thickBot="1" x14ac:dyDescent="0.3">
      <c r="E3160" s="62">
        <v>196.42</v>
      </c>
      <c r="H3160" s="62">
        <v>196.42</v>
      </c>
    </row>
    <row r="3161" spans="5:8" ht="16.5" thickTop="1" thickBot="1" x14ac:dyDescent="0.3">
      <c r="E3161" s="62">
        <v>196.42</v>
      </c>
      <c r="H3161" s="62">
        <v>196.42</v>
      </c>
    </row>
    <row r="3162" spans="5:8" ht="16.5" thickTop="1" thickBot="1" x14ac:dyDescent="0.3">
      <c r="E3162" s="62">
        <v>110.97</v>
      </c>
      <c r="H3162" s="62">
        <v>110.97</v>
      </c>
    </row>
    <row r="3163" spans="5:8" ht="16.5" thickTop="1" thickBot="1" x14ac:dyDescent="0.3">
      <c r="E3163" s="62">
        <v>110.97</v>
      </c>
      <c r="H3163" s="62">
        <v>110.97</v>
      </c>
    </row>
    <row r="3164" spans="5:8" ht="16.5" thickTop="1" thickBot="1" x14ac:dyDescent="0.3">
      <c r="E3164" s="62">
        <v>119.11</v>
      </c>
      <c r="H3164" s="62">
        <v>119.11</v>
      </c>
    </row>
    <row r="3165" spans="5:8" ht="16.5" thickTop="1" thickBot="1" x14ac:dyDescent="0.3">
      <c r="E3165" s="62">
        <v>64.86</v>
      </c>
      <c r="H3165" s="62">
        <v>64.86</v>
      </c>
    </row>
    <row r="3166" spans="5:8" ht="16.5" thickTop="1" thickBot="1" x14ac:dyDescent="0.3">
      <c r="E3166" s="62">
        <v>51.29</v>
      </c>
      <c r="H3166" s="62">
        <v>51.29</v>
      </c>
    </row>
    <row r="3167" spans="5:8" ht="16.5" thickTop="1" thickBot="1" x14ac:dyDescent="0.3">
      <c r="E3167" s="62">
        <v>51.29</v>
      </c>
      <c r="H3167" s="62">
        <v>51.29</v>
      </c>
    </row>
    <row r="3168" spans="5:8" ht="16.5" thickTop="1" thickBot="1" x14ac:dyDescent="0.3">
      <c r="E3168" s="62">
        <v>70.28</v>
      </c>
      <c r="H3168" s="62">
        <v>70.28</v>
      </c>
    </row>
    <row r="3169" spans="5:8" ht="16.5" thickTop="1" thickBot="1" x14ac:dyDescent="0.3">
      <c r="E3169" s="62">
        <v>70.28</v>
      </c>
      <c r="H3169" s="62">
        <v>70.28</v>
      </c>
    </row>
    <row r="3170" spans="5:8" ht="16.5" thickTop="1" thickBot="1" x14ac:dyDescent="0.3">
      <c r="E3170" s="62">
        <v>75.709999999999994</v>
      </c>
      <c r="H3170" s="62">
        <v>75.709999999999994</v>
      </c>
    </row>
    <row r="3171" spans="5:8" ht="16.5" thickTop="1" thickBot="1" x14ac:dyDescent="0.3">
      <c r="E3171" s="62">
        <v>75.709999999999994</v>
      </c>
      <c r="H3171" s="62">
        <v>75.709999999999994</v>
      </c>
    </row>
    <row r="3172" spans="5:8" ht="16.5" thickTop="1" thickBot="1" x14ac:dyDescent="0.3">
      <c r="E3172" s="62">
        <v>75.709999999999994</v>
      </c>
      <c r="H3172" s="62">
        <v>75.709999999999994</v>
      </c>
    </row>
    <row r="3173" spans="5:8" ht="16.5" thickTop="1" thickBot="1" x14ac:dyDescent="0.3">
      <c r="E3173" s="62">
        <v>135.38</v>
      </c>
      <c r="H3173" s="62">
        <v>135.38</v>
      </c>
    </row>
    <row r="3174" spans="5:8" ht="16.5" thickTop="1" thickBot="1" x14ac:dyDescent="0.3">
      <c r="E3174" s="62">
        <v>135.38</v>
      </c>
      <c r="H3174" s="62">
        <v>135.38</v>
      </c>
    </row>
    <row r="3175" spans="5:8" ht="16.5" thickTop="1" thickBot="1" x14ac:dyDescent="0.3">
      <c r="E3175" s="62">
        <v>72.989999999999995</v>
      </c>
      <c r="H3175" s="62">
        <v>72.989999999999995</v>
      </c>
    </row>
    <row r="3176" spans="5:8" ht="16.5" thickTop="1" thickBot="1" x14ac:dyDescent="0.3">
      <c r="E3176" s="62">
        <v>121.82</v>
      </c>
      <c r="H3176" s="62">
        <v>121.82</v>
      </c>
    </row>
    <row r="3177" spans="5:8" ht="16.5" thickTop="1" thickBot="1" x14ac:dyDescent="0.3">
      <c r="E3177" s="62">
        <v>113.68</v>
      </c>
      <c r="H3177" s="62">
        <v>113.68</v>
      </c>
    </row>
    <row r="3178" spans="5:8" ht="16.5" thickTop="1" thickBot="1" x14ac:dyDescent="0.3">
      <c r="E3178" s="62">
        <v>116.4</v>
      </c>
      <c r="H3178" s="62">
        <v>116.4</v>
      </c>
    </row>
    <row r="3179" spans="5:8" ht="16.5" thickTop="1" thickBot="1" x14ac:dyDescent="0.3">
      <c r="E3179" s="62">
        <v>113.68</v>
      </c>
      <c r="H3179" s="62">
        <v>113.68</v>
      </c>
    </row>
    <row r="3180" spans="5:8" ht="16.5" thickTop="1" thickBot="1" x14ac:dyDescent="0.3">
      <c r="E3180" s="62">
        <v>64.86</v>
      </c>
      <c r="H3180" s="62">
        <v>64.86</v>
      </c>
    </row>
    <row r="3181" spans="5:8" ht="16.5" thickTop="1" thickBot="1" x14ac:dyDescent="0.3">
      <c r="E3181" s="62">
        <v>64.86</v>
      </c>
      <c r="H3181" s="62">
        <v>64.86</v>
      </c>
    </row>
    <row r="3182" spans="5:8" ht="16.5" thickTop="1" thickBot="1" x14ac:dyDescent="0.3">
      <c r="E3182" s="62">
        <v>64.86</v>
      </c>
      <c r="H3182" s="62">
        <v>64.86</v>
      </c>
    </row>
    <row r="3183" spans="5:8" ht="16.5" thickTop="1" thickBot="1" x14ac:dyDescent="0.3">
      <c r="E3183" s="62">
        <v>203.2</v>
      </c>
      <c r="H3183" s="62">
        <v>203.2</v>
      </c>
    </row>
    <row r="3184" spans="5:8" ht="16.5" thickTop="1" thickBot="1" x14ac:dyDescent="0.3">
      <c r="E3184" s="62">
        <v>121.82</v>
      </c>
      <c r="H3184" s="62">
        <v>121.82</v>
      </c>
    </row>
    <row r="3185" spans="5:8" ht="16.5" thickTop="1" thickBot="1" x14ac:dyDescent="0.3">
      <c r="E3185" s="62">
        <v>176.07</v>
      </c>
      <c r="H3185" s="62">
        <v>176.07</v>
      </c>
    </row>
    <row r="3186" spans="5:8" ht="16.5" thickTop="1" thickBot="1" x14ac:dyDescent="0.3">
      <c r="E3186" s="62">
        <v>91.98</v>
      </c>
      <c r="H3186" s="62">
        <v>91.98</v>
      </c>
    </row>
    <row r="3187" spans="5:8" ht="16.5" thickTop="1" thickBot="1" x14ac:dyDescent="0.3">
      <c r="E3187" s="62">
        <v>167.93</v>
      </c>
      <c r="H3187" s="62">
        <v>167.93</v>
      </c>
    </row>
    <row r="3188" spans="5:8" ht="16.5" thickTop="1" thickBot="1" x14ac:dyDescent="0.3">
      <c r="E3188" s="62">
        <v>109.61</v>
      </c>
      <c r="H3188" s="62">
        <v>109.61</v>
      </c>
    </row>
    <row r="3189" spans="5:8" ht="16.5" thickTop="1" thickBot="1" x14ac:dyDescent="0.3">
      <c r="E3189" s="62">
        <v>100.12</v>
      </c>
      <c r="H3189" s="62">
        <v>100.12</v>
      </c>
    </row>
    <row r="3190" spans="5:8" ht="16.5" thickTop="1" thickBot="1" x14ac:dyDescent="0.3">
      <c r="E3190" s="62">
        <v>55.63</v>
      </c>
      <c r="H3190" s="62">
        <v>55.63</v>
      </c>
    </row>
    <row r="3191" spans="5:8" ht="16.5" thickTop="1" thickBot="1" x14ac:dyDescent="0.3">
      <c r="E3191" s="62">
        <v>48.58</v>
      </c>
      <c r="H3191" s="62">
        <v>48.58</v>
      </c>
    </row>
    <row r="3192" spans="5:8" ht="16.5" thickTop="1" thickBot="1" x14ac:dyDescent="0.3">
      <c r="E3192" s="62">
        <v>91.98</v>
      </c>
      <c r="H3192" s="62">
        <v>91.98</v>
      </c>
    </row>
    <row r="3193" spans="5:8" ht="16.5" thickTop="1" thickBot="1" x14ac:dyDescent="0.3">
      <c r="E3193" s="62">
        <v>100.12</v>
      </c>
      <c r="H3193" s="62">
        <v>100.12</v>
      </c>
    </row>
    <row r="3194" spans="5:8" ht="16.5" thickTop="1" thickBot="1" x14ac:dyDescent="0.3">
      <c r="E3194" s="62">
        <v>85.2</v>
      </c>
      <c r="H3194" s="62">
        <v>85.2</v>
      </c>
    </row>
    <row r="3195" spans="5:8" ht="16.5" thickTop="1" thickBot="1" x14ac:dyDescent="0.3">
      <c r="E3195" s="62">
        <v>113.68</v>
      </c>
      <c r="H3195" s="62">
        <v>113.68</v>
      </c>
    </row>
    <row r="3196" spans="5:8" ht="16.5" thickTop="1" thickBot="1" x14ac:dyDescent="0.3">
      <c r="E3196" s="62">
        <v>169.56</v>
      </c>
      <c r="H3196" s="62">
        <v>169.56</v>
      </c>
    </row>
    <row r="3197" spans="5:8" ht="16.5" thickTop="1" thickBot="1" x14ac:dyDescent="0.3">
      <c r="E3197" s="62">
        <v>87.91</v>
      </c>
      <c r="H3197" s="62">
        <v>87.91</v>
      </c>
    </row>
    <row r="3198" spans="5:8" ht="16.5" thickTop="1" thickBot="1" x14ac:dyDescent="0.3">
      <c r="E3198" s="62">
        <v>110.97</v>
      </c>
      <c r="H3198" s="62">
        <v>110.97</v>
      </c>
    </row>
    <row r="3199" spans="5:8" ht="16.5" thickTop="1" thickBot="1" x14ac:dyDescent="0.3">
      <c r="E3199" s="62">
        <v>121.82</v>
      </c>
      <c r="H3199" s="62">
        <v>121.82</v>
      </c>
    </row>
    <row r="3200" spans="5:8" ht="16.5" thickTop="1" thickBot="1" x14ac:dyDescent="0.3">
      <c r="E3200" s="62">
        <v>148.94999999999999</v>
      </c>
      <c r="H3200" s="62">
        <v>148.94999999999999</v>
      </c>
    </row>
    <row r="3201" spans="5:8" ht="16.5" thickTop="1" thickBot="1" x14ac:dyDescent="0.3">
      <c r="E3201" s="62">
        <v>125.89</v>
      </c>
      <c r="H3201" s="62">
        <v>125.89</v>
      </c>
    </row>
    <row r="3202" spans="5:8" ht="16.5" thickTop="1" thickBot="1" x14ac:dyDescent="0.3">
      <c r="E3202" s="62">
        <v>96.05</v>
      </c>
      <c r="H3202" s="62">
        <v>96.05</v>
      </c>
    </row>
    <row r="3203" spans="5:8" ht="16.5" thickTop="1" thickBot="1" x14ac:dyDescent="0.3">
      <c r="E3203" s="62">
        <v>96.05</v>
      </c>
      <c r="H3203" s="62">
        <v>96.05</v>
      </c>
    </row>
    <row r="3204" spans="5:8" ht="16.5" thickTop="1" thickBot="1" x14ac:dyDescent="0.3">
      <c r="E3204" s="62">
        <v>100.12</v>
      </c>
      <c r="H3204" s="62">
        <v>100.12</v>
      </c>
    </row>
    <row r="3205" spans="5:8" ht="16.5" thickTop="1" thickBot="1" x14ac:dyDescent="0.3">
      <c r="E3205" s="62">
        <v>83.84</v>
      </c>
      <c r="H3205" s="62">
        <v>83.84</v>
      </c>
    </row>
    <row r="3206" spans="5:8" ht="16.5" thickTop="1" thickBot="1" x14ac:dyDescent="0.3">
      <c r="E3206" s="62">
        <v>87.91</v>
      </c>
      <c r="H3206" s="62">
        <v>87.91</v>
      </c>
    </row>
    <row r="3207" spans="5:8" ht="16.5" thickTop="1" thickBot="1" x14ac:dyDescent="0.3">
      <c r="E3207" s="62">
        <v>119.11</v>
      </c>
      <c r="H3207" s="62">
        <v>119.11</v>
      </c>
    </row>
    <row r="3208" spans="5:8" ht="16.5" thickTop="1" thickBot="1" x14ac:dyDescent="0.3">
      <c r="E3208" s="62">
        <v>67.569999999999993</v>
      </c>
      <c r="H3208" s="62">
        <v>67.569999999999993</v>
      </c>
    </row>
    <row r="3209" spans="5:8" ht="16.5" thickTop="1" thickBot="1" x14ac:dyDescent="0.3">
      <c r="E3209" s="62">
        <v>67.569999999999993</v>
      </c>
      <c r="H3209" s="62">
        <v>67.569999999999993</v>
      </c>
    </row>
    <row r="3210" spans="5:8" ht="16.5" thickTop="1" thickBot="1" x14ac:dyDescent="0.3">
      <c r="E3210" s="62">
        <v>67.569999999999993</v>
      </c>
      <c r="H3210" s="62">
        <v>67.569999999999993</v>
      </c>
    </row>
    <row r="3211" spans="5:8" ht="16.5" thickTop="1" thickBot="1" x14ac:dyDescent="0.3">
      <c r="E3211" s="62">
        <v>67.569999999999993</v>
      </c>
      <c r="H3211" s="62">
        <v>67.569999999999993</v>
      </c>
    </row>
    <row r="3212" spans="5:8" ht="16.5" thickTop="1" thickBot="1" x14ac:dyDescent="0.3">
      <c r="E3212" s="62">
        <v>24.17</v>
      </c>
      <c r="H3212" s="62">
        <v>24.17</v>
      </c>
    </row>
    <row r="3213" spans="5:8" ht="16.5" thickTop="1" thickBot="1" x14ac:dyDescent="0.3">
      <c r="E3213" s="62">
        <v>24.17</v>
      </c>
      <c r="H3213" s="62">
        <v>24.17</v>
      </c>
    </row>
    <row r="3214" spans="5:8" ht="16.5" thickTop="1" thickBot="1" x14ac:dyDescent="0.3">
      <c r="E3214" s="62">
        <v>40.44</v>
      </c>
      <c r="H3214" s="62">
        <v>40.44</v>
      </c>
    </row>
    <row r="3215" spans="5:8" ht="16.5" thickTop="1" thickBot="1" x14ac:dyDescent="0.3">
      <c r="E3215" s="62">
        <v>86.56</v>
      </c>
      <c r="H3215" s="62">
        <v>86.56</v>
      </c>
    </row>
    <row r="3216" spans="5:8" ht="16.5" thickTop="1" thickBot="1" x14ac:dyDescent="0.3">
      <c r="E3216" s="62">
        <v>78.42</v>
      </c>
      <c r="H3216" s="62">
        <v>78.42</v>
      </c>
    </row>
    <row r="3217" spans="5:8" ht="16.5" thickTop="1" thickBot="1" x14ac:dyDescent="0.3">
      <c r="E3217" s="62">
        <v>86.56</v>
      </c>
      <c r="H3217" s="62">
        <v>86.56</v>
      </c>
    </row>
    <row r="3218" spans="5:8" ht="16.5" thickTop="1" thickBot="1" x14ac:dyDescent="0.3">
      <c r="E3218" s="62">
        <v>21.45</v>
      </c>
      <c r="H3218" s="62">
        <v>21.45</v>
      </c>
    </row>
    <row r="3219" spans="5:8" ht="16.5" thickTop="1" thickBot="1" x14ac:dyDescent="0.3">
      <c r="E3219" s="62">
        <v>197.77</v>
      </c>
      <c r="H3219" s="62">
        <v>197.77</v>
      </c>
    </row>
    <row r="3220" spans="5:8" ht="16.5" thickTop="1" thickBot="1" x14ac:dyDescent="0.3">
      <c r="E3220" s="62">
        <v>219.47</v>
      </c>
      <c r="H3220" s="62">
        <v>219.47</v>
      </c>
    </row>
    <row r="3221" spans="5:8" ht="16.5" thickTop="1" thickBot="1" x14ac:dyDescent="0.3">
      <c r="E3221" s="62">
        <v>162.51</v>
      </c>
      <c r="H3221" s="62">
        <v>162.51</v>
      </c>
    </row>
    <row r="3222" spans="5:8" ht="16.5" thickTop="1" thickBot="1" x14ac:dyDescent="0.3">
      <c r="E3222" s="62">
        <v>227.61</v>
      </c>
      <c r="H3222" s="62">
        <v>227.61</v>
      </c>
    </row>
    <row r="3223" spans="5:8" ht="16.5" thickTop="1" thickBot="1" x14ac:dyDescent="0.3">
      <c r="E3223" s="62">
        <v>197.77</v>
      </c>
      <c r="H3223" s="62">
        <v>197.77</v>
      </c>
    </row>
    <row r="3224" spans="5:8" ht="16.5" thickTop="1" thickBot="1" x14ac:dyDescent="0.3">
      <c r="E3224" s="62">
        <v>162.51</v>
      </c>
      <c r="H3224" s="62">
        <v>162.51</v>
      </c>
    </row>
    <row r="3225" spans="5:8" ht="16.5" thickTop="1" thickBot="1" x14ac:dyDescent="0.3">
      <c r="E3225" s="62">
        <v>162.51</v>
      </c>
      <c r="H3225" s="62">
        <v>162.51</v>
      </c>
    </row>
    <row r="3226" spans="5:8" ht="16.5" thickTop="1" thickBot="1" x14ac:dyDescent="0.3">
      <c r="E3226" s="62">
        <v>81.13</v>
      </c>
      <c r="H3226" s="62">
        <v>81.13</v>
      </c>
    </row>
    <row r="3227" spans="5:8" ht="16.5" thickTop="1" thickBot="1" x14ac:dyDescent="0.3">
      <c r="E3227" s="62">
        <v>81.13</v>
      </c>
      <c r="H3227" s="62">
        <v>81.13</v>
      </c>
    </row>
    <row r="3228" spans="5:8" ht="16.5" thickTop="1" thickBot="1" x14ac:dyDescent="0.3">
      <c r="E3228" s="62">
        <v>81.13</v>
      </c>
      <c r="H3228" s="62">
        <v>81.13</v>
      </c>
    </row>
    <row r="3229" spans="5:8" ht="16.5" thickTop="1" thickBot="1" x14ac:dyDescent="0.3">
      <c r="E3229" s="62">
        <v>81.13</v>
      </c>
      <c r="H3229" s="62">
        <v>81.13</v>
      </c>
    </row>
    <row r="3230" spans="5:8" ht="16.5" thickTop="1" thickBot="1" x14ac:dyDescent="0.3">
      <c r="E3230" s="62">
        <v>81.13</v>
      </c>
      <c r="H3230" s="62">
        <v>81.13</v>
      </c>
    </row>
    <row r="3231" spans="5:8" ht="16.5" thickTop="1" thickBot="1" x14ac:dyDescent="0.3">
      <c r="E3231" s="62">
        <v>81.13</v>
      </c>
      <c r="H3231" s="62">
        <v>81.13</v>
      </c>
    </row>
    <row r="3232" spans="5:8" ht="16.5" thickTop="1" thickBot="1" x14ac:dyDescent="0.3">
      <c r="E3232" s="62">
        <v>81.13</v>
      </c>
      <c r="H3232" s="62">
        <v>81.13</v>
      </c>
    </row>
    <row r="3233" spans="5:8" ht="16.5" thickTop="1" thickBot="1" x14ac:dyDescent="0.3">
      <c r="E3233" s="62">
        <v>113.68</v>
      </c>
      <c r="H3233" s="62">
        <v>113.68</v>
      </c>
    </row>
    <row r="3234" spans="5:8" ht="16.5" thickTop="1" thickBot="1" x14ac:dyDescent="0.3">
      <c r="E3234" s="62">
        <v>273.73</v>
      </c>
      <c r="H3234" s="62">
        <v>273.73</v>
      </c>
    </row>
    <row r="3235" spans="5:8" ht="16.5" thickTop="1" thickBot="1" x14ac:dyDescent="0.3">
      <c r="E3235" s="62">
        <v>268.3</v>
      </c>
      <c r="H3235" s="62">
        <v>268.3</v>
      </c>
    </row>
    <row r="3236" spans="5:8" ht="16.5" thickTop="1" thickBot="1" x14ac:dyDescent="0.3">
      <c r="E3236" s="62">
        <v>308.99</v>
      </c>
      <c r="H3236" s="62">
        <v>308.99</v>
      </c>
    </row>
    <row r="3237" spans="5:8" ht="16.5" thickTop="1" thickBot="1" x14ac:dyDescent="0.3">
      <c r="E3237" s="62">
        <v>264.23</v>
      </c>
      <c r="H3237" s="62">
        <v>264.23</v>
      </c>
    </row>
    <row r="3238" spans="5:8" ht="16.5" thickTop="1" thickBot="1" x14ac:dyDescent="0.3">
      <c r="E3238" s="62">
        <v>262.88</v>
      </c>
      <c r="H3238" s="62">
        <v>262.88</v>
      </c>
    </row>
    <row r="3239" spans="5:8" ht="16.5" thickTop="1" thickBot="1" x14ac:dyDescent="0.3">
      <c r="E3239" s="62">
        <v>300.85000000000002</v>
      </c>
      <c r="H3239" s="62">
        <v>300.85000000000002</v>
      </c>
    </row>
    <row r="3240" spans="5:8" ht="16.5" thickTop="1" thickBot="1" x14ac:dyDescent="0.3">
      <c r="E3240" s="62">
        <v>230.32</v>
      </c>
      <c r="H3240" s="62">
        <v>230.32</v>
      </c>
    </row>
    <row r="3241" spans="5:8" ht="16.5" thickTop="1" thickBot="1" x14ac:dyDescent="0.3">
      <c r="E3241" s="62">
        <v>230.32</v>
      </c>
      <c r="H3241" s="62">
        <v>230.32</v>
      </c>
    </row>
    <row r="3242" spans="5:8" ht="16.5" thickTop="1" thickBot="1" x14ac:dyDescent="0.3">
      <c r="E3242" s="62">
        <v>174.72</v>
      </c>
      <c r="H3242" s="62">
        <v>174.72</v>
      </c>
    </row>
    <row r="3243" spans="5:8" ht="16.5" thickTop="1" thickBot="1" x14ac:dyDescent="0.3">
      <c r="E3243" s="62">
        <v>211.34</v>
      </c>
      <c r="H3243" s="62">
        <v>211.34</v>
      </c>
    </row>
    <row r="3244" spans="5:8" ht="16.5" thickTop="1" thickBot="1" x14ac:dyDescent="0.3">
      <c r="E3244" s="62">
        <v>262.88</v>
      </c>
      <c r="H3244" s="62">
        <v>262.88</v>
      </c>
    </row>
    <row r="3245" spans="5:8" ht="16.5" thickTop="1" thickBot="1" x14ac:dyDescent="0.3">
      <c r="E3245" s="62">
        <v>290</v>
      </c>
      <c r="H3245" s="62">
        <v>290</v>
      </c>
    </row>
    <row r="3246" spans="5:8" ht="16.5" thickTop="1" thickBot="1" x14ac:dyDescent="0.3">
      <c r="E3246" s="62">
        <v>159.80000000000001</v>
      </c>
      <c r="H3246" s="62">
        <v>159.80000000000001</v>
      </c>
    </row>
    <row r="3247" spans="5:8" ht="16.5" thickTop="1" thickBot="1" x14ac:dyDescent="0.3">
      <c r="E3247" s="62">
        <v>219.47</v>
      </c>
      <c r="H3247" s="62">
        <v>219.47</v>
      </c>
    </row>
    <row r="3248" spans="5:8" ht="16.5" thickTop="1" thickBot="1" x14ac:dyDescent="0.3">
      <c r="E3248" s="62">
        <v>208.62</v>
      </c>
      <c r="H3248" s="62">
        <v>208.62</v>
      </c>
    </row>
    <row r="3249" spans="5:8" ht="16.5" thickTop="1" thickBot="1" x14ac:dyDescent="0.3">
      <c r="E3249" s="62">
        <v>268.3</v>
      </c>
      <c r="H3249" s="62">
        <v>268.3</v>
      </c>
    </row>
    <row r="3250" spans="5:8" ht="16.5" thickTop="1" thickBot="1" x14ac:dyDescent="0.3">
      <c r="E3250" s="62">
        <v>222.19</v>
      </c>
      <c r="H3250" s="62">
        <v>222.19</v>
      </c>
    </row>
    <row r="3251" spans="5:8" ht="16.5" thickTop="1" thickBot="1" x14ac:dyDescent="0.3">
      <c r="E3251" s="62">
        <v>306.27999999999997</v>
      </c>
      <c r="H3251" s="62">
        <v>306.27999999999997</v>
      </c>
    </row>
    <row r="3252" spans="5:8" ht="16.5" thickTop="1" thickBot="1" x14ac:dyDescent="0.3">
      <c r="E3252" s="62">
        <v>241.17</v>
      </c>
      <c r="H3252" s="62">
        <v>241.17</v>
      </c>
    </row>
    <row r="3253" spans="5:8" ht="16.5" thickTop="1" thickBot="1" x14ac:dyDescent="0.3">
      <c r="E3253" s="62">
        <v>243.89</v>
      </c>
      <c r="H3253" s="62">
        <v>243.89</v>
      </c>
    </row>
    <row r="3254" spans="5:8" ht="16.5" thickTop="1" thickBot="1" x14ac:dyDescent="0.3">
      <c r="E3254" s="62">
        <v>227.61</v>
      </c>
      <c r="H3254" s="62">
        <v>227.61</v>
      </c>
    </row>
    <row r="3255" spans="5:8" ht="16.5" thickTop="1" thickBot="1" x14ac:dyDescent="0.3">
      <c r="E3255" s="62">
        <v>222.19</v>
      </c>
      <c r="H3255" s="62">
        <v>222.19</v>
      </c>
    </row>
    <row r="3256" spans="5:8" ht="16.5" thickTop="1" thickBot="1" x14ac:dyDescent="0.3">
      <c r="E3256" s="62">
        <v>212.96</v>
      </c>
      <c r="H3256" s="62">
        <v>212.96</v>
      </c>
    </row>
    <row r="3257" spans="5:8" ht="16.5" thickTop="1" thickBot="1" x14ac:dyDescent="0.3">
      <c r="E3257" s="62">
        <v>113.68</v>
      </c>
      <c r="H3257" s="62">
        <v>113.68</v>
      </c>
    </row>
    <row r="3258" spans="5:8" ht="16.5" thickTop="1" thickBot="1" x14ac:dyDescent="0.3">
      <c r="E3258" s="62">
        <v>167.93</v>
      </c>
      <c r="H3258" s="62">
        <v>167.93</v>
      </c>
    </row>
    <row r="3259" spans="5:8" ht="16.5" thickTop="1" thickBot="1" x14ac:dyDescent="0.3">
      <c r="E3259" s="62">
        <v>148.94999999999999</v>
      </c>
      <c r="H3259" s="62">
        <v>148.94999999999999</v>
      </c>
    </row>
    <row r="3260" spans="5:8" ht="16.5" thickTop="1" thickBot="1" x14ac:dyDescent="0.3">
      <c r="E3260" s="62">
        <v>178.79</v>
      </c>
      <c r="H3260" s="62">
        <v>178.79</v>
      </c>
    </row>
    <row r="3261" spans="5:8" ht="16.5" thickTop="1" thickBot="1" x14ac:dyDescent="0.3">
      <c r="E3261" s="62">
        <v>268.3</v>
      </c>
      <c r="H3261" s="62">
        <v>268.3</v>
      </c>
    </row>
    <row r="3262" spans="5:8" ht="16.5" thickTop="1" thickBot="1" x14ac:dyDescent="0.3">
      <c r="E3262" s="62">
        <v>192.35</v>
      </c>
      <c r="H3262" s="62">
        <v>192.35</v>
      </c>
    </row>
    <row r="3263" spans="5:8" ht="16.5" thickTop="1" thickBot="1" x14ac:dyDescent="0.3">
      <c r="E3263" s="62">
        <v>212.96</v>
      </c>
      <c r="H3263" s="62">
        <v>212.96</v>
      </c>
    </row>
    <row r="3264" spans="5:8" ht="16.5" thickTop="1" thickBot="1" x14ac:dyDescent="0.3">
      <c r="E3264" s="62">
        <v>211.34</v>
      </c>
      <c r="H3264" s="62">
        <v>211.34</v>
      </c>
    </row>
    <row r="3265" spans="5:8" ht="16.5" thickTop="1" thickBot="1" x14ac:dyDescent="0.3">
      <c r="E3265" s="62">
        <v>138.1</v>
      </c>
      <c r="H3265" s="62">
        <v>138.1</v>
      </c>
    </row>
    <row r="3266" spans="5:8" ht="16.5" thickTop="1" thickBot="1" x14ac:dyDescent="0.3">
      <c r="E3266" s="62">
        <v>200.49</v>
      </c>
      <c r="H3266" s="62">
        <v>200.49</v>
      </c>
    </row>
    <row r="3267" spans="5:8" ht="16.5" thickTop="1" thickBot="1" x14ac:dyDescent="0.3">
      <c r="E3267" s="62">
        <v>176.07</v>
      </c>
      <c r="H3267" s="62">
        <v>176.07</v>
      </c>
    </row>
    <row r="3268" spans="5:8" ht="16.5" thickTop="1" thickBot="1" x14ac:dyDescent="0.3">
      <c r="E3268" s="62">
        <v>238.46</v>
      </c>
      <c r="H3268" s="62">
        <v>238.46</v>
      </c>
    </row>
    <row r="3269" spans="5:8" ht="16.5" thickTop="1" thickBot="1" x14ac:dyDescent="0.3">
      <c r="E3269" s="62">
        <v>265.58999999999997</v>
      </c>
      <c r="H3269" s="62">
        <v>265.58999999999997</v>
      </c>
    </row>
    <row r="3270" spans="5:8" ht="16.5" thickTop="1" thickBot="1" x14ac:dyDescent="0.3">
      <c r="E3270" s="62">
        <v>265.58999999999997</v>
      </c>
      <c r="H3270" s="62">
        <v>265.58999999999997</v>
      </c>
    </row>
    <row r="3271" spans="5:8" ht="16.5" thickTop="1" thickBot="1" x14ac:dyDescent="0.3">
      <c r="E3271" s="62">
        <v>186.92</v>
      </c>
      <c r="H3271" s="62">
        <v>186.92</v>
      </c>
    </row>
    <row r="3272" spans="5:8" ht="16.5" thickTop="1" thickBot="1" x14ac:dyDescent="0.3">
      <c r="E3272" s="62">
        <v>216.76</v>
      </c>
      <c r="H3272" s="62">
        <v>216.76</v>
      </c>
    </row>
    <row r="3273" spans="5:8" ht="16.5" thickTop="1" thickBot="1" x14ac:dyDescent="0.3">
      <c r="E3273" s="62">
        <v>311.7</v>
      </c>
      <c r="H3273" s="62">
        <v>311.7</v>
      </c>
    </row>
    <row r="3274" spans="5:8" ht="16.5" thickTop="1" thickBot="1" x14ac:dyDescent="0.3">
      <c r="E3274" s="62">
        <v>298.14</v>
      </c>
      <c r="H3274" s="62">
        <v>298.14</v>
      </c>
    </row>
    <row r="3275" spans="5:8" ht="16.5" thickTop="1" thickBot="1" x14ac:dyDescent="0.3">
      <c r="E3275" s="62">
        <v>116.4</v>
      </c>
      <c r="H3275" s="62">
        <v>116.4</v>
      </c>
    </row>
    <row r="3276" spans="5:8" ht="16.5" thickTop="1" thickBot="1" x14ac:dyDescent="0.3">
      <c r="E3276" s="62">
        <v>10.6</v>
      </c>
      <c r="H3276" s="62">
        <v>10.6</v>
      </c>
    </row>
    <row r="3277" spans="5:8" ht="16.5" thickTop="1" thickBot="1" x14ac:dyDescent="0.3">
      <c r="E3277" s="62">
        <v>290</v>
      </c>
      <c r="H3277" s="62">
        <v>290</v>
      </c>
    </row>
    <row r="3278" spans="5:8" ht="16.5" thickTop="1" thickBot="1" x14ac:dyDescent="0.3">
      <c r="E3278" s="62">
        <v>22</v>
      </c>
      <c r="H3278" s="62">
        <v>22</v>
      </c>
    </row>
    <row r="3279" spans="5:8" ht="16.5" thickTop="1" thickBot="1" x14ac:dyDescent="0.3">
      <c r="E3279" s="62">
        <v>29.59</v>
      </c>
      <c r="H3279" s="62">
        <v>29.59</v>
      </c>
    </row>
    <row r="3280" spans="5:8" ht="16.5" thickTop="1" thickBot="1" x14ac:dyDescent="0.3">
      <c r="E3280" s="62">
        <v>24.17</v>
      </c>
      <c r="H3280" s="62">
        <v>24.17</v>
      </c>
    </row>
    <row r="3281" spans="5:8" ht="16.5" thickTop="1" thickBot="1" x14ac:dyDescent="0.3">
      <c r="E3281" s="62">
        <v>32.299999999999997</v>
      </c>
      <c r="H3281" s="62">
        <v>32.299999999999997</v>
      </c>
    </row>
    <row r="3282" spans="5:8" ht="16.5" thickTop="1" thickBot="1" x14ac:dyDescent="0.3">
      <c r="E3282" s="62">
        <v>235.75</v>
      </c>
      <c r="H3282" s="62">
        <v>235.75</v>
      </c>
    </row>
    <row r="3283" spans="5:8" ht="16.5" thickTop="1" thickBot="1" x14ac:dyDescent="0.3">
      <c r="E3283" s="62">
        <v>252.03</v>
      </c>
      <c r="H3283" s="62">
        <v>252.03</v>
      </c>
    </row>
    <row r="3284" spans="5:8" ht="16.5" thickTop="1" thickBot="1" x14ac:dyDescent="0.3">
      <c r="E3284" s="62">
        <v>268.3</v>
      </c>
      <c r="H3284" s="62">
        <v>268.3</v>
      </c>
    </row>
    <row r="3285" spans="5:8" ht="16.5" thickTop="1" thickBot="1" x14ac:dyDescent="0.3">
      <c r="E3285" s="62">
        <v>176.07</v>
      </c>
      <c r="H3285" s="62">
        <v>176.07</v>
      </c>
    </row>
    <row r="3286" spans="5:8" ht="16.5" thickTop="1" thickBot="1" x14ac:dyDescent="0.3">
      <c r="E3286" s="62">
        <v>276.44</v>
      </c>
      <c r="H3286" s="62">
        <v>276.44</v>
      </c>
    </row>
    <row r="3287" spans="5:8" ht="16.5" thickTop="1" thickBot="1" x14ac:dyDescent="0.3">
      <c r="E3287" s="62">
        <v>197.77</v>
      </c>
      <c r="H3287" s="62">
        <v>197.77</v>
      </c>
    </row>
    <row r="3288" spans="5:8" ht="16.5" thickTop="1" thickBot="1" x14ac:dyDescent="0.3">
      <c r="E3288" s="62">
        <v>24.17</v>
      </c>
      <c r="H3288" s="62">
        <v>24.17</v>
      </c>
    </row>
    <row r="3289" spans="5:8" ht="16.5" thickTop="1" thickBot="1" x14ac:dyDescent="0.3">
      <c r="E3289" s="62">
        <v>24.17</v>
      </c>
      <c r="H3289" s="62">
        <v>24.17</v>
      </c>
    </row>
    <row r="3290" spans="5:8" ht="16.5" thickTop="1" thickBot="1" x14ac:dyDescent="0.3">
      <c r="E3290" s="62">
        <v>344.25</v>
      </c>
      <c r="H3290" s="62">
        <v>344.25</v>
      </c>
    </row>
    <row r="3291" spans="5:8" ht="16.5" thickTop="1" thickBot="1" x14ac:dyDescent="0.3">
      <c r="E3291" s="62">
        <v>224.9</v>
      </c>
      <c r="H3291" s="62">
        <v>224.9</v>
      </c>
    </row>
    <row r="3292" spans="5:8" ht="16.5" thickTop="1" thickBot="1" x14ac:dyDescent="0.3">
      <c r="E3292" s="62">
        <v>292.70999999999998</v>
      </c>
      <c r="H3292" s="62">
        <v>292.70999999999998</v>
      </c>
    </row>
    <row r="3293" spans="5:8" ht="16.5" thickTop="1" thickBot="1" x14ac:dyDescent="0.3">
      <c r="E3293" s="62">
        <v>176.07</v>
      </c>
      <c r="H3293" s="62">
        <v>176.07</v>
      </c>
    </row>
    <row r="3294" spans="5:8" ht="16.5" thickTop="1" thickBot="1" x14ac:dyDescent="0.3">
      <c r="E3294" s="62">
        <v>138.1</v>
      </c>
      <c r="H3294" s="62">
        <v>138.1</v>
      </c>
    </row>
    <row r="3295" spans="5:8" ht="16.5" thickTop="1" thickBot="1" x14ac:dyDescent="0.3">
      <c r="E3295" s="62">
        <v>306.27999999999997</v>
      </c>
      <c r="H3295" s="62">
        <v>306.27999999999997</v>
      </c>
    </row>
    <row r="3296" spans="5:8" ht="16.5" thickTop="1" thickBot="1" x14ac:dyDescent="0.3">
      <c r="E3296" s="62">
        <v>197.77</v>
      </c>
      <c r="H3296" s="62">
        <v>197.77</v>
      </c>
    </row>
    <row r="3297" spans="5:8" ht="16.5" thickTop="1" thickBot="1" x14ac:dyDescent="0.3">
      <c r="E3297" s="62">
        <v>349.68</v>
      </c>
      <c r="H3297" s="62">
        <v>349.68</v>
      </c>
    </row>
    <row r="3298" spans="5:8" ht="16.5" thickTop="1" thickBot="1" x14ac:dyDescent="0.3">
      <c r="E3298" s="62">
        <v>138.1</v>
      </c>
      <c r="H3298" s="62">
        <v>138.1</v>
      </c>
    </row>
    <row r="3299" spans="5:8" ht="16.5" thickTop="1" thickBot="1" x14ac:dyDescent="0.3">
      <c r="E3299" s="62">
        <v>143.52000000000001</v>
      </c>
      <c r="H3299" s="62">
        <v>143.52000000000001</v>
      </c>
    </row>
    <row r="3300" spans="5:8" ht="16.5" thickTop="1" thickBot="1" x14ac:dyDescent="0.3">
      <c r="E3300" s="62">
        <v>124.53</v>
      </c>
      <c r="H3300" s="62">
        <v>124.53</v>
      </c>
    </row>
    <row r="3301" spans="5:8" ht="16.5" thickTop="1" thickBot="1" x14ac:dyDescent="0.3">
      <c r="E3301" s="62">
        <v>382.23</v>
      </c>
      <c r="H3301" s="62">
        <v>382.23</v>
      </c>
    </row>
    <row r="3302" spans="5:8" ht="16.5" thickTop="1" thickBot="1" x14ac:dyDescent="0.3">
      <c r="E3302" s="62">
        <v>176.07</v>
      </c>
      <c r="H3302" s="62">
        <v>176.07</v>
      </c>
    </row>
    <row r="3303" spans="5:8" ht="16.5" thickTop="1" thickBot="1" x14ac:dyDescent="0.3">
      <c r="E3303" s="62">
        <v>352.39</v>
      </c>
      <c r="H3303" s="62">
        <v>352.39</v>
      </c>
    </row>
    <row r="3304" spans="5:8" ht="16.5" thickTop="1" thickBot="1" x14ac:dyDescent="0.3">
      <c r="E3304" s="62">
        <v>184.21</v>
      </c>
      <c r="H3304" s="62">
        <v>184.21</v>
      </c>
    </row>
    <row r="3305" spans="5:8" ht="16.5" thickTop="1" thickBot="1" x14ac:dyDescent="0.3">
      <c r="E3305" s="62">
        <v>116.4</v>
      </c>
      <c r="H3305" s="62">
        <v>116.4</v>
      </c>
    </row>
    <row r="3306" spans="5:8" ht="16.5" thickTop="1" thickBot="1" x14ac:dyDescent="0.3">
      <c r="E3306" s="62">
        <v>116.4</v>
      </c>
      <c r="H3306" s="62">
        <v>116.4</v>
      </c>
    </row>
    <row r="3307" spans="5:8" ht="16.5" thickTop="1" thickBot="1" x14ac:dyDescent="0.3">
      <c r="E3307" s="62">
        <v>292.70999999999998</v>
      </c>
      <c r="H3307" s="62">
        <v>292.70999999999998</v>
      </c>
    </row>
    <row r="3308" spans="5:8" ht="16.5" thickTop="1" thickBot="1" x14ac:dyDescent="0.3">
      <c r="E3308" s="62">
        <v>292.70999999999998</v>
      </c>
      <c r="H3308" s="62">
        <v>292.70999999999998</v>
      </c>
    </row>
    <row r="3309" spans="5:8" ht="16.5" thickTop="1" thickBot="1" x14ac:dyDescent="0.3">
      <c r="E3309" s="62">
        <v>116.4</v>
      </c>
      <c r="H3309" s="62">
        <v>116.4</v>
      </c>
    </row>
    <row r="3310" spans="5:8" ht="16.5" thickTop="1" thickBot="1" x14ac:dyDescent="0.3">
      <c r="E3310" s="62">
        <v>116.4</v>
      </c>
      <c r="H3310" s="62">
        <v>116.4</v>
      </c>
    </row>
    <row r="3311" spans="5:8" ht="16.5" thickTop="1" thickBot="1" x14ac:dyDescent="0.3">
      <c r="E3311" s="62">
        <v>131.31</v>
      </c>
      <c r="H3311" s="62">
        <v>131.31</v>
      </c>
    </row>
    <row r="3312" spans="5:8" ht="16.5" thickTop="1" thickBot="1" x14ac:dyDescent="0.3">
      <c r="E3312" s="62">
        <v>131.31</v>
      </c>
      <c r="H3312" s="62">
        <v>131.31</v>
      </c>
    </row>
    <row r="3313" spans="5:8" ht="16.5" thickTop="1" thickBot="1" x14ac:dyDescent="0.3">
      <c r="E3313" s="62">
        <v>148.94999999999999</v>
      </c>
      <c r="H3313" s="62">
        <v>148.94999999999999</v>
      </c>
    </row>
    <row r="3314" spans="5:8" ht="16.5" thickTop="1" thickBot="1" x14ac:dyDescent="0.3">
      <c r="E3314" s="62">
        <v>219.47</v>
      </c>
      <c r="H3314" s="62">
        <v>219.47</v>
      </c>
    </row>
    <row r="3315" spans="5:8" ht="16.5" thickTop="1" thickBot="1" x14ac:dyDescent="0.3">
      <c r="E3315" s="62">
        <v>214.05</v>
      </c>
      <c r="H3315" s="62">
        <v>214.05</v>
      </c>
    </row>
    <row r="3316" spans="5:8" ht="16.5" thickTop="1" thickBot="1" x14ac:dyDescent="0.3">
      <c r="E3316" s="62">
        <v>214.05</v>
      </c>
      <c r="H3316" s="62">
        <v>214.05</v>
      </c>
    </row>
    <row r="3317" spans="5:8" ht="16.5" thickTop="1" thickBot="1" x14ac:dyDescent="0.3">
      <c r="E3317" s="62">
        <v>214.05</v>
      </c>
      <c r="H3317" s="62">
        <v>214.05</v>
      </c>
    </row>
    <row r="3318" spans="5:8" ht="16.5" thickTop="1" thickBot="1" x14ac:dyDescent="0.3">
      <c r="E3318" s="62">
        <v>311.7</v>
      </c>
      <c r="H3318" s="62">
        <v>311.7</v>
      </c>
    </row>
    <row r="3319" spans="5:8" ht="16.5" thickTop="1" thickBot="1" x14ac:dyDescent="0.3">
      <c r="E3319" s="62">
        <v>124.53</v>
      </c>
      <c r="H3319" s="62">
        <v>124.53</v>
      </c>
    </row>
    <row r="3320" spans="5:8" ht="16.5" thickTop="1" thickBot="1" x14ac:dyDescent="0.3">
      <c r="E3320" s="62">
        <v>124.53</v>
      </c>
      <c r="H3320" s="62">
        <v>124.53</v>
      </c>
    </row>
    <row r="3321" spans="5:8" ht="16.5" thickTop="1" thickBot="1" x14ac:dyDescent="0.3">
      <c r="E3321" s="62">
        <v>219.47</v>
      </c>
      <c r="H3321" s="62">
        <v>219.47</v>
      </c>
    </row>
    <row r="3322" spans="5:8" ht="16.5" thickTop="1" thickBot="1" x14ac:dyDescent="0.3">
      <c r="E3322" s="62">
        <v>219.47</v>
      </c>
      <c r="H3322" s="62">
        <v>219.47</v>
      </c>
    </row>
    <row r="3323" spans="5:8" ht="16.5" thickTop="1" thickBot="1" x14ac:dyDescent="0.3">
      <c r="E3323" s="62">
        <v>16.57</v>
      </c>
      <c r="H3323" s="62">
        <v>16.57</v>
      </c>
    </row>
    <row r="3324" spans="5:8" ht="16.5" thickTop="1" thickBot="1" x14ac:dyDescent="0.3">
      <c r="E3324" s="62">
        <v>365.95</v>
      </c>
      <c r="H3324" s="62">
        <v>365.95</v>
      </c>
    </row>
    <row r="3325" spans="5:8" ht="16.5" thickTop="1" thickBot="1" x14ac:dyDescent="0.3">
      <c r="E3325" s="62">
        <v>365.95</v>
      </c>
      <c r="H3325" s="62">
        <v>365.95</v>
      </c>
    </row>
    <row r="3326" spans="5:8" ht="16.5" thickTop="1" thickBot="1" x14ac:dyDescent="0.3">
      <c r="E3326" s="62">
        <v>146.22999999999999</v>
      </c>
      <c r="H3326" s="62">
        <v>146.22999999999999</v>
      </c>
    </row>
    <row r="3327" spans="5:8" ht="16.5" thickTop="1" thickBot="1" x14ac:dyDescent="0.3">
      <c r="E3327" s="62">
        <v>131.31</v>
      </c>
      <c r="H3327" s="62">
        <v>131.31</v>
      </c>
    </row>
    <row r="3328" spans="5:8" ht="16.5" thickTop="1" thickBot="1" x14ac:dyDescent="0.3">
      <c r="E3328" s="62">
        <v>186.92</v>
      </c>
      <c r="H3328" s="62">
        <v>186.92</v>
      </c>
    </row>
    <row r="3329" spans="5:8" ht="16.5" thickTop="1" thickBot="1" x14ac:dyDescent="0.3">
      <c r="E3329" s="62">
        <v>306.27999999999997</v>
      </c>
      <c r="H3329" s="62">
        <v>306.27999999999997</v>
      </c>
    </row>
    <row r="3330" spans="5:8" ht="16.5" thickTop="1" thickBot="1" x14ac:dyDescent="0.3">
      <c r="E3330" s="62">
        <v>116.4</v>
      </c>
      <c r="H3330" s="62">
        <v>116.4</v>
      </c>
    </row>
    <row r="3331" spans="5:8" ht="16.5" thickTop="1" thickBot="1" x14ac:dyDescent="0.3">
      <c r="E3331" s="62">
        <v>170.65</v>
      </c>
      <c r="H3331" s="62">
        <v>170.65</v>
      </c>
    </row>
    <row r="3332" spans="5:8" ht="16.5" thickTop="1" thickBot="1" x14ac:dyDescent="0.3">
      <c r="E3332" s="62">
        <v>184.21</v>
      </c>
      <c r="H3332" s="62">
        <v>184.21</v>
      </c>
    </row>
    <row r="3333" spans="5:8" ht="16.5" thickTop="1" thickBot="1" x14ac:dyDescent="0.3">
      <c r="E3333" s="62">
        <v>336.12</v>
      </c>
      <c r="H3333" s="62">
        <v>336.12</v>
      </c>
    </row>
    <row r="3334" spans="5:8" ht="16.5" thickTop="1" thickBot="1" x14ac:dyDescent="0.3">
      <c r="E3334" s="62">
        <v>170.65</v>
      </c>
      <c r="H3334" s="62">
        <v>170.65</v>
      </c>
    </row>
    <row r="3335" spans="5:8" ht="16.5" thickTop="1" thickBot="1" x14ac:dyDescent="0.3">
      <c r="E3335" s="62">
        <v>235.75</v>
      </c>
      <c r="H3335" s="62">
        <v>235.75</v>
      </c>
    </row>
    <row r="3336" spans="5:8" ht="16.5" thickTop="1" thickBot="1" x14ac:dyDescent="0.3">
      <c r="E3336" s="62">
        <v>219.47</v>
      </c>
      <c r="H3336" s="62">
        <v>219.47</v>
      </c>
    </row>
    <row r="3337" spans="5:8" ht="16.5" thickTop="1" thickBot="1" x14ac:dyDescent="0.3">
      <c r="E3337" s="62">
        <v>287.29000000000002</v>
      </c>
      <c r="H3337" s="62">
        <v>287.29000000000002</v>
      </c>
    </row>
    <row r="3338" spans="5:8" ht="16.5" thickTop="1" thickBot="1" x14ac:dyDescent="0.3">
      <c r="E3338" s="62">
        <v>287.29000000000002</v>
      </c>
      <c r="H3338" s="62">
        <v>287.29000000000002</v>
      </c>
    </row>
    <row r="3339" spans="5:8" ht="16.5" thickTop="1" thickBot="1" x14ac:dyDescent="0.3">
      <c r="E3339" s="62">
        <v>273.73</v>
      </c>
      <c r="H3339" s="62">
        <v>273.73</v>
      </c>
    </row>
    <row r="3340" spans="5:8" ht="16.5" thickTop="1" thickBot="1" x14ac:dyDescent="0.3">
      <c r="E3340" s="62">
        <v>116.4</v>
      </c>
      <c r="H3340" s="62">
        <v>116.4</v>
      </c>
    </row>
    <row r="3341" spans="5:8" ht="16.5" thickTop="1" thickBot="1" x14ac:dyDescent="0.3">
      <c r="E3341" s="62">
        <v>292.70999999999998</v>
      </c>
      <c r="H3341" s="62">
        <v>292.70999999999998</v>
      </c>
    </row>
    <row r="3342" spans="5:8" ht="16.5" thickTop="1" thickBot="1" x14ac:dyDescent="0.3">
      <c r="E3342" s="62">
        <v>292.70999999999998</v>
      </c>
      <c r="H3342" s="62">
        <v>292.70999999999998</v>
      </c>
    </row>
    <row r="3343" spans="5:8" ht="16.5" thickTop="1" thickBot="1" x14ac:dyDescent="0.3">
      <c r="E3343" s="62">
        <v>154.37</v>
      </c>
      <c r="H3343" s="62">
        <v>154.37</v>
      </c>
    </row>
    <row r="3344" spans="5:8" ht="16.5" thickTop="1" thickBot="1" x14ac:dyDescent="0.3">
      <c r="E3344" s="62">
        <v>154.37</v>
      </c>
      <c r="H3344" s="62">
        <v>154.37</v>
      </c>
    </row>
    <row r="3345" spans="5:8" ht="16.5" thickTop="1" thickBot="1" x14ac:dyDescent="0.3">
      <c r="E3345" s="62">
        <v>154.37</v>
      </c>
      <c r="H3345" s="62">
        <v>154.37</v>
      </c>
    </row>
    <row r="3346" spans="5:8" ht="16.5" thickTop="1" thickBot="1" x14ac:dyDescent="0.3">
      <c r="E3346" s="62">
        <v>143.52000000000001</v>
      </c>
      <c r="H3346" s="62">
        <v>143.52000000000001</v>
      </c>
    </row>
    <row r="3347" spans="5:8" ht="16.5" thickTop="1" thickBot="1" x14ac:dyDescent="0.3">
      <c r="E3347" s="62">
        <v>75.709999999999994</v>
      </c>
      <c r="H3347" s="62">
        <v>75.709999999999994</v>
      </c>
    </row>
    <row r="3348" spans="5:8" ht="16.5" thickTop="1" thickBot="1" x14ac:dyDescent="0.3">
      <c r="E3348" s="62">
        <v>75.709999999999994</v>
      </c>
      <c r="H3348" s="62">
        <v>75.709999999999994</v>
      </c>
    </row>
    <row r="3349" spans="5:8" ht="16.5" thickTop="1" thickBot="1" x14ac:dyDescent="0.3">
      <c r="E3349" s="62">
        <v>75.709999999999994</v>
      </c>
      <c r="H3349" s="62">
        <v>75.709999999999994</v>
      </c>
    </row>
    <row r="3350" spans="5:8" ht="16.5" thickTop="1" thickBot="1" x14ac:dyDescent="0.3">
      <c r="E3350" s="62">
        <v>67.569999999999993</v>
      </c>
      <c r="H3350" s="62">
        <v>67.569999999999993</v>
      </c>
    </row>
    <row r="3351" spans="5:8" ht="16.5" thickTop="1" thickBot="1" x14ac:dyDescent="0.3">
      <c r="E3351" s="62">
        <v>75.709999999999994</v>
      </c>
      <c r="H3351" s="62">
        <v>75.709999999999994</v>
      </c>
    </row>
    <row r="3352" spans="5:8" ht="16.5" thickTop="1" thickBot="1" x14ac:dyDescent="0.3">
      <c r="E3352" s="62">
        <v>67.569999999999993</v>
      </c>
      <c r="H3352" s="62">
        <v>67.569999999999993</v>
      </c>
    </row>
    <row r="3353" spans="5:8" ht="16.5" thickTop="1" thickBot="1" x14ac:dyDescent="0.3">
      <c r="E3353" s="62">
        <v>51.29</v>
      </c>
      <c r="H3353" s="62">
        <v>51.29</v>
      </c>
    </row>
    <row r="3354" spans="5:8" ht="16.5" thickTop="1" thickBot="1" x14ac:dyDescent="0.3">
      <c r="E3354" s="62">
        <v>75.709999999999994</v>
      </c>
      <c r="H3354" s="62">
        <v>75.709999999999994</v>
      </c>
    </row>
    <row r="3355" spans="5:8" ht="16.5" thickTop="1" thickBot="1" x14ac:dyDescent="0.3">
      <c r="E3355" s="62">
        <v>72.989999999999995</v>
      </c>
      <c r="H3355" s="62">
        <v>72.989999999999995</v>
      </c>
    </row>
    <row r="3356" spans="5:8" ht="16.5" thickTop="1" thickBot="1" x14ac:dyDescent="0.3">
      <c r="E3356" s="62">
        <v>91.98</v>
      </c>
      <c r="H3356" s="62">
        <v>91.98</v>
      </c>
    </row>
    <row r="3357" spans="5:8" ht="16.5" thickTop="1" thickBot="1" x14ac:dyDescent="0.3">
      <c r="E3357" s="62">
        <v>86.56</v>
      </c>
      <c r="H3357" s="62">
        <v>86.56</v>
      </c>
    </row>
    <row r="3358" spans="5:8" ht="16.5" thickTop="1" thickBot="1" x14ac:dyDescent="0.3">
      <c r="E3358" s="62">
        <v>81.13</v>
      </c>
      <c r="H3358" s="62">
        <v>81.13</v>
      </c>
    </row>
    <row r="3359" spans="5:8" ht="16.5" thickTop="1" thickBot="1" x14ac:dyDescent="0.3">
      <c r="E3359" s="62">
        <v>77.33</v>
      </c>
      <c r="H3359" s="62">
        <v>77.33</v>
      </c>
    </row>
    <row r="3360" spans="5:8" ht="16.5" thickTop="1" thickBot="1" x14ac:dyDescent="0.3">
      <c r="E3360" s="62">
        <v>75.709999999999994</v>
      </c>
      <c r="H3360" s="62">
        <v>75.709999999999994</v>
      </c>
    </row>
    <row r="3361" spans="5:8" ht="16.5" thickTop="1" thickBot="1" x14ac:dyDescent="0.3">
      <c r="E3361" s="62">
        <v>56.72</v>
      </c>
      <c r="H3361" s="62">
        <v>56.72</v>
      </c>
    </row>
    <row r="3362" spans="5:8" ht="16.5" thickTop="1" thickBot="1" x14ac:dyDescent="0.3">
      <c r="E3362" s="62">
        <v>51.29</v>
      </c>
      <c r="H3362" s="62">
        <v>51.29</v>
      </c>
    </row>
    <row r="3363" spans="5:8" ht="16.5" thickTop="1" thickBot="1" x14ac:dyDescent="0.3">
      <c r="E3363" s="62">
        <v>56.72</v>
      </c>
      <c r="H3363" s="62">
        <v>56.72</v>
      </c>
    </row>
    <row r="3364" spans="5:8" ht="16.5" thickTop="1" thickBot="1" x14ac:dyDescent="0.3">
      <c r="E3364" s="62">
        <v>51.29</v>
      </c>
      <c r="H3364" s="62">
        <v>51.29</v>
      </c>
    </row>
    <row r="3365" spans="5:8" ht="16.5" thickTop="1" thickBot="1" x14ac:dyDescent="0.3">
      <c r="E3365" s="62">
        <v>64.86</v>
      </c>
      <c r="H3365" s="62">
        <v>64.86</v>
      </c>
    </row>
    <row r="3366" spans="5:8" ht="16.5" thickTop="1" thickBot="1" x14ac:dyDescent="0.3">
      <c r="E3366" s="62">
        <v>71.91</v>
      </c>
      <c r="H3366" s="62">
        <v>71.91</v>
      </c>
    </row>
    <row r="3367" spans="5:8" ht="16.5" thickTop="1" thickBot="1" x14ac:dyDescent="0.3">
      <c r="E3367" s="62">
        <v>63.77</v>
      </c>
      <c r="H3367" s="62">
        <v>63.77</v>
      </c>
    </row>
    <row r="3368" spans="5:8" ht="16.5" thickTop="1" thickBot="1" x14ac:dyDescent="0.3">
      <c r="E3368" s="62">
        <v>83.84</v>
      </c>
      <c r="H3368" s="62">
        <v>83.84</v>
      </c>
    </row>
    <row r="3369" spans="5:8" ht="16.5" thickTop="1" thickBot="1" x14ac:dyDescent="0.3">
      <c r="E3369" s="62">
        <v>75.709999999999994</v>
      </c>
      <c r="H3369" s="62">
        <v>75.709999999999994</v>
      </c>
    </row>
    <row r="3370" spans="5:8" ht="16.5" thickTop="1" thickBot="1" x14ac:dyDescent="0.3">
      <c r="E3370" s="62">
        <v>91.98</v>
      </c>
      <c r="H3370" s="62">
        <v>91.98</v>
      </c>
    </row>
    <row r="3371" spans="5:8" ht="16.5" thickTop="1" thickBot="1" x14ac:dyDescent="0.3">
      <c r="E3371" s="62">
        <v>86.56</v>
      </c>
      <c r="H3371" s="62">
        <v>86.56</v>
      </c>
    </row>
    <row r="3372" spans="5:8" ht="16.5" thickTop="1" thickBot="1" x14ac:dyDescent="0.3">
      <c r="E3372" s="62">
        <v>59.43</v>
      </c>
      <c r="H3372" s="62">
        <v>59.43</v>
      </c>
    </row>
    <row r="3373" spans="5:8" ht="16.5" thickTop="1" thickBot="1" x14ac:dyDescent="0.3">
      <c r="E3373" s="62">
        <v>18.690000000000001</v>
      </c>
      <c r="H3373" s="62">
        <v>18.690000000000001</v>
      </c>
    </row>
    <row r="3374" spans="5:8" ht="16.5" thickTop="1" thickBot="1" x14ac:dyDescent="0.3">
      <c r="E3374" s="62">
        <v>29.54</v>
      </c>
      <c r="H3374" s="62">
        <v>29.54</v>
      </c>
    </row>
    <row r="3375" spans="5:8" ht="16.5" thickTop="1" thickBot="1" x14ac:dyDescent="0.3">
      <c r="E3375" s="62">
        <v>178.79</v>
      </c>
      <c r="H3375" s="62">
        <v>178.79</v>
      </c>
    </row>
    <row r="3376" spans="5:8" ht="16.5" thickTop="1" thickBot="1" x14ac:dyDescent="0.3">
      <c r="E3376" s="62">
        <v>233.04</v>
      </c>
      <c r="H3376" s="62">
        <v>233.04</v>
      </c>
    </row>
    <row r="3377" spans="5:8" ht="16.5" thickTop="1" thickBot="1" x14ac:dyDescent="0.3">
      <c r="E3377" s="62">
        <v>268.3</v>
      </c>
      <c r="H3377" s="62">
        <v>268.3</v>
      </c>
    </row>
    <row r="3378" spans="5:8" ht="16.5" thickTop="1" thickBot="1" x14ac:dyDescent="0.3">
      <c r="E3378" s="62">
        <v>479.88</v>
      </c>
      <c r="H3378" s="62">
        <v>479.88</v>
      </c>
    </row>
    <row r="3379" spans="5:8" ht="16.5" thickTop="1" thickBot="1" x14ac:dyDescent="0.3">
      <c r="E3379" s="62">
        <v>129.96</v>
      </c>
      <c r="H3379" s="62">
        <v>129.96</v>
      </c>
    </row>
    <row r="3380" spans="5:8" ht="16.5" thickTop="1" thickBot="1" x14ac:dyDescent="0.3">
      <c r="E3380" s="62">
        <v>129.96</v>
      </c>
      <c r="H3380" s="62">
        <v>129.96</v>
      </c>
    </row>
    <row r="3381" spans="5:8" ht="16.5" thickTop="1" thickBot="1" x14ac:dyDescent="0.3">
      <c r="E3381" s="62">
        <v>230.32</v>
      </c>
      <c r="H3381" s="62">
        <v>230.32</v>
      </c>
    </row>
    <row r="3382" spans="5:8" ht="16.5" thickTop="1" thickBot="1" x14ac:dyDescent="0.3">
      <c r="E3382" s="62">
        <v>230.32</v>
      </c>
      <c r="H3382" s="62">
        <v>230.32</v>
      </c>
    </row>
    <row r="3383" spans="5:8" ht="16.5" thickTop="1" thickBot="1" x14ac:dyDescent="0.3">
      <c r="E3383" s="62">
        <v>192.35</v>
      </c>
      <c r="H3383" s="62">
        <v>192.35</v>
      </c>
    </row>
    <row r="3384" spans="5:8" ht="16.5" thickTop="1" thickBot="1" x14ac:dyDescent="0.3">
      <c r="E3384" s="62">
        <v>192.35</v>
      </c>
      <c r="H3384" s="62">
        <v>192.35</v>
      </c>
    </row>
    <row r="3385" spans="5:8" ht="16.5" thickTop="1" thickBot="1" x14ac:dyDescent="0.3">
      <c r="E3385" s="62">
        <v>219.47</v>
      </c>
      <c r="H3385" s="62">
        <v>219.47</v>
      </c>
    </row>
    <row r="3386" spans="5:8" ht="16.5" thickTop="1" thickBot="1" x14ac:dyDescent="0.3">
      <c r="E3386" s="62">
        <v>192.35</v>
      </c>
      <c r="H3386" s="62">
        <v>192.35</v>
      </c>
    </row>
    <row r="3387" spans="5:8" ht="16.5" thickTop="1" thickBot="1" x14ac:dyDescent="0.3">
      <c r="E3387" s="62">
        <v>192.35</v>
      </c>
      <c r="H3387" s="62">
        <v>192.35</v>
      </c>
    </row>
    <row r="3388" spans="5:8" ht="16.5" thickTop="1" thickBot="1" x14ac:dyDescent="0.3">
      <c r="E3388" s="62">
        <v>192.35</v>
      </c>
      <c r="H3388" s="62">
        <v>192.35</v>
      </c>
    </row>
    <row r="3389" spans="5:8" ht="16.5" thickTop="1" thickBot="1" x14ac:dyDescent="0.3">
      <c r="E3389" s="62">
        <v>192.35</v>
      </c>
      <c r="H3389" s="62">
        <v>192.35</v>
      </c>
    </row>
    <row r="3390" spans="5:8" ht="16.5" thickTop="1" thickBot="1" x14ac:dyDescent="0.3">
      <c r="E3390" s="62">
        <v>192.35</v>
      </c>
      <c r="H3390" s="62">
        <v>192.35</v>
      </c>
    </row>
    <row r="3391" spans="5:8" ht="16.5" thickTop="1" thickBot="1" x14ac:dyDescent="0.3">
      <c r="E3391" s="62">
        <v>192.35</v>
      </c>
      <c r="H3391" s="62">
        <v>192.35</v>
      </c>
    </row>
    <row r="3392" spans="5:8" ht="16.5" thickTop="1" thickBot="1" x14ac:dyDescent="0.3">
      <c r="E3392" s="62">
        <v>208.62</v>
      </c>
      <c r="H3392" s="62">
        <v>208.62</v>
      </c>
    </row>
    <row r="3393" spans="5:8" ht="16.5" thickTop="1" thickBot="1" x14ac:dyDescent="0.3">
      <c r="E3393" s="62">
        <v>167.93</v>
      </c>
      <c r="H3393" s="62">
        <v>167.93</v>
      </c>
    </row>
    <row r="3394" spans="5:8" ht="16.5" thickTop="1" thickBot="1" x14ac:dyDescent="0.3">
      <c r="E3394" s="62">
        <v>230.32</v>
      </c>
      <c r="H3394" s="62">
        <v>230.32</v>
      </c>
    </row>
    <row r="3395" spans="5:8" ht="16.5" thickTop="1" thickBot="1" x14ac:dyDescent="0.3">
      <c r="E3395" s="62">
        <v>110.97</v>
      </c>
      <c r="H3395" s="62">
        <v>110.97</v>
      </c>
    </row>
    <row r="3396" spans="5:8" ht="16.5" thickTop="1" thickBot="1" x14ac:dyDescent="0.3">
      <c r="E3396" s="62">
        <v>110.97</v>
      </c>
      <c r="H3396" s="62">
        <v>110.97</v>
      </c>
    </row>
    <row r="3397" spans="5:8" ht="16.5" thickTop="1" thickBot="1" x14ac:dyDescent="0.3">
      <c r="E3397" s="62">
        <v>317.13</v>
      </c>
      <c r="H3397" s="62">
        <v>317.13</v>
      </c>
    </row>
    <row r="3398" spans="5:8" ht="16.5" thickTop="1" thickBot="1" x14ac:dyDescent="0.3">
      <c r="E3398" s="62">
        <v>91.98</v>
      </c>
      <c r="H3398" s="62">
        <v>91.98</v>
      </c>
    </row>
    <row r="3399" spans="5:8" ht="16.5" thickTop="1" thickBot="1" x14ac:dyDescent="0.3">
      <c r="E3399" s="62">
        <v>284.58</v>
      </c>
      <c r="H3399" s="62">
        <v>284.58</v>
      </c>
    </row>
    <row r="3400" spans="5:8" ht="16.5" thickTop="1" thickBot="1" x14ac:dyDescent="0.3">
      <c r="E3400" s="62">
        <v>91.98</v>
      </c>
      <c r="H3400" s="62">
        <v>91.98</v>
      </c>
    </row>
    <row r="3401" spans="5:8" ht="16.5" thickTop="1" thickBot="1" x14ac:dyDescent="0.3">
      <c r="E3401" s="62">
        <v>135.38</v>
      </c>
      <c r="H3401" s="62">
        <v>135.38</v>
      </c>
    </row>
    <row r="3402" spans="5:8" ht="16.5" thickTop="1" thickBot="1" x14ac:dyDescent="0.3">
      <c r="E3402" s="62">
        <v>284.58</v>
      </c>
      <c r="H3402" s="62">
        <v>284.58</v>
      </c>
    </row>
    <row r="3403" spans="5:8" ht="16.5" thickTop="1" thickBot="1" x14ac:dyDescent="0.3">
      <c r="E3403" s="62">
        <v>292.70999999999998</v>
      </c>
      <c r="H3403" s="62">
        <v>292.70999999999998</v>
      </c>
    </row>
    <row r="3404" spans="5:8" ht="16.5" thickTop="1" thickBot="1" x14ac:dyDescent="0.3">
      <c r="E3404" s="62">
        <v>292.70999999999998</v>
      </c>
      <c r="H3404" s="62">
        <v>292.70999999999998</v>
      </c>
    </row>
    <row r="3405" spans="5:8" ht="16.5" thickTop="1" thickBot="1" x14ac:dyDescent="0.3">
      <c r="E3405" s="62">
        <v>292.70999999999998</v>
      </c>
      <c r="H3405" s="62">
        <v>292.70999999999998</v>
      </c>
    </row>
    <row r="3406" spans="5:8" ht="16.5" thickTop="1" thickBot="1" x14ac:dyDescent="0.3">
      <c r="E3406" s="62">
        <v>273.73</v>
      </c>
      <c r="H3406" s="62">
        <v>273.73</v>
      </c>
    </row>
    <row r="3407" spans="5:8" ht="16.5" thickTop="1" thickBot="1" x14ac:dyDescent="0.3">
      <c r="E3407" s="62">
        <v>208.62</v>
      </c>
      <c r="H3407" s="62">
        <v>208.62</v>
      </c>
    </row>
    <row r="3408" spans="5:8" ht="16.5" thickTop="1" thickBot="1" x14ac:dyDescent="0.3">
      <c r="E3408" s="62">
        <v>273.73</v>
      </c>
      <c r="H3408" s="62">
        <v>273.73</v>
      </c>
    </row>
    <row r="3409" spans="5:8" ht="16.5" thickTop="1" thickBot="1" x14ac:dyDescent="0.3">
      <c r="E3409" s="62">
        <v>273.73</v>
      </c>
      <c r="H3409" s="62">
        <v>273.73</v>
      </c>
    </row>
    <row r="3410" spans="5:8" ht="16.5" thickTop="1" thickBot="1" x14ac:dyDescent="0.3">
      <c r="E3410" s="62">
        <v>243.89</v>
      </c>
      <c r="H3410" s="62">
        <v>243.89</v>
      </c>
    </row>
    <row r="3411" spans="5:8" ht="16.5" thickTop="1" thickBot="1" x14ac:dyDescent="0.3">
      <c r="E3411" s="62">
        <v>165.22</v>
      </c>
      <c r="H3411" s="62">
        <v>165.22</v>
      </c>
    </row>
    <row r="3412" spans="5:8" ht="16.5" thickTop="1" thickBot="1" x14ac:dyDescent="0.3">
      <c r="E3412" s="62">
        <v>327.98</v>
      </c>
      <c r="H3412" s="62">
        <v>327.98</v>
      </c>
    </row>
    <row r="3413" spans="5:8" ht="16.5" thickTop="1" thickBot="1" x14ac:dyDescent="0.3">
      <c r="E3413" s="62">
        <v>317.13</v>
      </c>
      <c r="H3413" s="62">
        <v>317.13</v>
      </c>
    </row>
    <row r="3414" spans="5:8" ht="16.5" thickTop="1" thickBot="1" x14ac:dyDescent="0.3">
      <c r="E3414" s="62">
        <v>349.68</v>
      </c>
      <c r="H3414" s="62">
        <v>349.68</v>
      </c>
    </row>
    <row r="3415" spans="5:8" ht="16.5" thickTop="1" thickBot="1" x14ac:dyDescent="0.3">
      <c r="E3415" s="62">
        <v>295.43</v>
      </c>
      <c r="H3415" s="62">
        <v>295.43</v>
      </c>
    </row>
    <row r="3416" spans="5:8" ht="16.5" thickTop="1" thickBot="1" x14ac:dyDescent="0.3">
      <c r="E3416" s="62">
        <v>382.23</v>
      </c>
      <c r="H3416" s="62">
        <v>382.23</v>
      </c>
    </row>
    <row r="3417" spans="5:8" ht="16.5" thickTop="1" thickBot="1" x14ac:dyDescent="0.3">
      <c r="E3417" s="62">
        <v>382.23</v>
      </c>
      <c r="H3417" s="62">
        <v>382.23</v>
      </c>
    </row>
    <row r="3418" spans="5:8" ht="16.5" thickTop="1" thickBot="1" x14ac:dyDescent="0.3">
      <c r="E3418" s="62">
        <v>349.68</v>
      </c>
      <c r="H3418" s="62">
        <v>349.68</v>
      </c>
    </row>
    <row r="3419" spans="5:8" ht="16.5" thickTop="1" thickBot="1" x14ac:dyDescent="0.3">
      <c r="E3419" s="62">
        <v>41.8</v>
      </c>
      <c r="H3419" s="62">
        <v>41.8</v>
      </c>
    </row>
    <row r="3420" spans="5:8" ht="16.5" thickTop="1" thickBot="1" x14ac:dyDescent="0.3">
      <c r="E3420" s="62">
        <v>395.79</v>
      </c>
      <c r="H3420" s="62">
        <v>395.79</v>
      </c>
    </row>
    <row r="3421" spans="5:8" ht="16.5" thickTop="1" thickBot="1" x14ac:dyDescent="0.3">
      <c r="E3421" s="62">
        <v>344.25</v>
      </c>
      <c r="H3421" s="62">
        <v>344.25</v>
      </c>
    </row>
    <row r="3422" spans="5:8" ht="16.5" thickTop="1" thickBot="1" x14ac:dyDescent="0.3">
      <c r="E3422" s="62">
        <v>295.43</v>
      </c>
      <c r="H3422" s="62">
        <v>295.43</v>
      </c>
    </row>
    <row r="3423" spans="5:8" ht="16.5" thickTop="1" thickBot="1" x14ac:dyDescent="0.3">
      <c r="E3423" s="62">
        <v>162.51</v>
      </c>
      <c r="H3423" s="62">
        <v>162.51</v>
      </c>
    </row>
    <row r="3424" spans="5:8" ht="16.5" thickTop="1" thickBot="1" x14ac:dyDescent="0.3">
      <c r="E3424" s="62">
        <v>327.98</v>
      </c>
      <c r="H3424" s="62">
        <v>327.98</v>
      </c>
    </row>
    <row r="3425" spans="5:8" ht="16.5" thickTop="1" thickBot="1" x14ac:dyDescent="0.3">
      <c r="E3425" s="62">
        <v>268.3</v>
      </c>
      <c r="H3425" s="62">
        <v>268.3</v>
      </c>
    </row>
    <row r="3426" spans="5:8" ht="16.5" thickTop="1" thickBot="1" x14ac:dyDescent="0.3">
      <c r="E3426" s="62">
        <v>249.31</v>
      </c>
      <c r="H3426" s="62">
        <v>249.31</v>
      </c>
    </row>
    <row r="3427" spans="5:8" ht="16.5" thickTop="1" thickBot="1" x14ac:dyDescent="0.3">
      <c r="E3427" s="62">
        <v>338.83</v>
      </c>
      <c r="H3427" s="62">
        <v>338.83</v>
      </c>
    </row>
    <row r="3428" spans="5:8" ht="16.5" thickTop="1" thickBot="1" x14ac:dyDescent="0.3">
      <c r="E3428" s="62">
        <v>243.89</v>
      </c>
      <c r="H3428" s="62">
        <v>243.89</v>
      </c>
    </row>
    <row r="3429" spans="5:8" ht="16.5" thickTop="1" thickBot="1" x14ac:dyDescent="0.3">
      <c r="E3429" s="62">
        <v>224.9</v>
      </c>
      <c r="H3429" s="62">
        <v>224.9</v>
      </c>
    </row>
    <row r="3430" spans="5:8" ht="16.5" thickTop="1" thickBot="1" x14ac:dyDescent="0.3">
      <c r="E3430" s="62">
        <v>178.79</v>
      </c>
      <c r="H3430" s="62">
        <v>178.79</v>
      </c>
    </row>
    <row r="3431" spans="5:8" ht="16.5" thickTop="1" thickBot="1" x14ac:dyDescent="0.3">
      <c r="E3431" s="62">
        <v>178.79</v>
      </c>
      <c r="H3431" s="62">
        <v>178.79</v>
      </c>
    </row>
    <row r="3432" spans="5:8" ht="16.5" thickTop="1" thickBot="1" x14ac:dyDescent="0.3">
      <c r="E3432" s="62">
        <v>165.22</v>
      </c>
      <c r="H3432" s="62">
        <v>165.22</v>
      </c>
    </row>
    <row r="3433" spans="5:8" ht="16.5" thickTop="1" thickBot="1" x14ac:dyDescent="0.3">
      <c r="E3433" s="62">
        <v>230.32</v>
      </c>
      <c r="H3433" s="62">
        <v>230.32</v>
      </c>
    </row>
    <row r="3434" spans="5:8" ht="16.5" thickTop="1" thickBot="1" x14ac:dyDescent="0.3">
      <c r="E3434" s="62">
        <v>352.39</v>
      </c>
      <c r="H3434" s="62">
        <v>352.39</v>
      </c>
    </row>
    <row r="3435" spans="5:8" ht="16.5" thickTop="1" thickBot="1" x14ac:dyDescent="0.3">
      <c r="E3435" s="62">
        <v>371.38</v>
      </c>
      <c r="H3435" s="62">
        <v>371.38</v>
      </c>
    </row>
    <row r="3436" spans="5:8" ht="16.5" thickTop="1" thickBot="1" x14ac:dyDescent="0.3">
      <c r="E3436" s="62">
        <v>371.38</v>
      </c>
      <c r="H3436" s="62">
        <v>371.38</v>
      </c>
    </row>
    <row r="3437" spans="5:8" ht="16.5" thickTop="1" thickBot="1" x14ac:dyDescent="0.3">
      <c r="E3437" s="62">
        <v>376.8</v>
      </c>
      <c r="H3437" s="62">
        <v>376.8</v>
      </c>
    </row>
    <row r="3438" spans="5:8" ht="16.5" thickTop="1" thickBot="1" x14ac:dyDescent="0.3">
      <c r="E3438" s="62">
        <v>360.53</v>
      </c>
      <c r="H3438" s="62">
        <v>360.53</v>
      </c>
    </row>
    <row r="3439" spans="5:8" ht="16.5" thickTop="1" thickBot="1" x14ac:dyDescent="0.3">
      <c r="E3439" s="62">
        <v>360.53</v>
      </c>
      <c r="H3439" s="62">
        <v>360.53</v>
      </c>
    </row>
    <row r="3440" spans="5:8" ht="16.5" thickTop="1" thickBot="1" x14ac:dyDescent="0.3">
      <c r="E3440" s="62">
        <v>360.53</v>
      </c>
      <c r="H3440" s="62">
        <v>360.53</v>
      </c>
    </row>
    <row r="3441" spans="5:8" ht="16.5" thickTop="1" thickBot="1" x14ac:dyDescent="0.3">
      <c r="E3441" s="62">
        <v>371.38</v>
      </c>
      <c r="H3441" s="62">
        <v>371.38</v>
      </c>
    </row>
    <row r="3442" spans="5:8" ht="16.5" thickTop="1" thickBot="1" x14ac:dyDescent="0.3">
      <c r="E3442" s="62">
        <v>317.13</v>
      </c>
      <c r="H3442" s="62">
        <v>317.13</v>
      </c>
    </row>
    <row r="3443" spans="5:8" ht="16.5" thickTop="1" thickBot="1" x14ac:dyDescent="0.3">
      <c r="E3443" s="62">
        <v>273.73</v>
      </c>
      <c r="H3443" s="62">
        <v>273.73</v>
      </c>
    </row>
    <row r="3444" spans="5:8" ht="16.5" thickTop="1" thickBot="1" x14ac:dyDescent="0.3">
      <c r="E3444" s="62">
        <v>317.13</v>
      </c>
      <c r="H3444" s="62">
        <v>317.13</v>
      </c>
    </row>
    <row r="3445" spans="5:8" ht="16.5" thickTop="1" thickBot="1" x14ac:dyDescent="0.3">
      <c r="E3445" s="62">
        <v>192.29</v>
      </c>
      <c r="H3445" s="62">
        <v>192.29</v>
      </c>
    </row>
    <row r="3446" spans="5:8" ht="16.5" thickTop="1" thickBot="1" x14ac:dyDescent="0.3">
      <c r="E3446" s="62">
        <v>192.29</v>
      </c>
      <c r="H3446" s="62">
        <v>192.29</v>
      </c>
    </row>
    <row r="3447" spans="5:8" ht="16.5" thickTop="1" thickBot="1" x14ac:dyDescent="0.3">
      <c r="E3447" s="62">
        <v>192.29</v>
      </c>
      <c r="H3447" s="62">
        <v>192.29</v>
      </c>
    </row>
    <row r="3448" spans="5:8" ht="16.5" thickTop="1" thickBot="1" x14ac:dyDescent="0.3">
      <c r="E3448" s="62">
        <v>192.29</v>
      </c>
      <c r="H3448" s="62">
        <v>192.29</v>
      </c>
    </row>
    <row r="3449" spans="5:8" ht="16.5" thickTop="1" thickBot="1" x14ac:dyDescent="0.3">
      <c r="E3449" s="62">
        <v>192.29</v>
      </c>
      <c r="H3449" s="62">
        <v>192.29</v>
      </c>
    </row>
    <row r="3450" spans="5:8" ht="16.5" thickTop="1" thickBot="1" x14ac:dyDescent="0.3">
      <c r="E3450" s="62">
        <v>83.84</v>
      </c>
      <c r="H3450" s="62">
        <v>83.84</v>
      </c>
    </row>
    <row r="3451" spans="5:8" ht="16.5" thickTop="1" thickBot="1" x14ac:dyDescent="0.3">
      <c r="E3451" s="62">
        <v>89.27</v>
      </c>
      <c r="H3451" s="62">
        <v>89.27</v>
      </c>
    </row>
    <row r="3452" spans="5:8" ht="16.5" thickTop="1" thickBot="1" x14ac:dyDescent="0.3">
      <c r="E3452" s="62">
        <v>89.27</v>
      </c>
      <c r="H3452" s="62">
        <v>89.27</v>
      </c>
    </row>
    <row r="3453" spans="5:8" ht="16.5" thickTop="1" thickBot="1" x14ac:dyDescent="0.3">
      <c r="E3453" s="62">
        <v>34.96</v>
      </c>
      <c r="H3453" s="62">
        <v>34.96</v>
      </c>
    </row>
    <row r="3454" spans="5:8" ht="16.5" thickTop="1" thickBot="1" x14ac:dyDescent="0.3">
      <c r="E3454" s="62">
        <v>83.84</v>
      </c>
      <c r="H3454" s="62">
        <v>83.84</v>
      </c>
    </row>
    <row r="3455" spans="5:8" ht="16.5" thickTop="1" thickBot="1" x14ac:dyDescent="0.3">
      <c r="E3455" s="62">
        <v>89.27</v>
      </c>
      <c r="H3455" s="62">
        <v>89.27</v>
      </c>
    </row>
    <row r="3456" spans="5:8" ht="16.5" thickTop="1" thickBot="1" x14ac:dyDescent="0.3">
      <c r="E3456" s="62">
        <v>89.27</v>
      </c>
      <c r="H3456" s="62">
        <v>89.27</v>
      </c>
    </row>
    <row r="3457" spans="5:8" ht="16.5" thickTop="1" thickBot="1" x14ac:dyDescent="0.3">
      <c r="E3457" s="62">
        <v>89.27</v>
      </c>
      <c r="H3457" s="62">
        <v>89.27</v>
      </c>
    </row>
    <row r="3458" spans="5:8" ht="16.5" thickTop="1" thickBot="1" x14ac:dyDescent="0.3">
      <c r="E3458" s="62">
        <v>67.569999999999993</v>
      </c>
      <c r="H3458" s="62">
        <v>67.569999999999993</v>
      </c>
    </row>
    <row r="3459" spans="5:8" ht="16.5" thickTop="1" thickBot="1" x14ac:dyDescent="0.3">
      <c r="E3459" s="62">
        <v>72.989999999999995</v>
      </c>
      <c r="H3459" s="62">
        <v>72.989999999999995</v>
      </c>
    </row>
    <row r="3460" spans="5:8" ht="16.5" thickTop="1" thickBot="1" x14ac:dyDescent="0.3">
      <c r="E3460" s="62">
        <v>67.569999999999993</v>
      </c>
      <c r="H3460" s="62">
        <v>67.569999999999993</v>
      </c>
    </row>
    <row r="3461" spans="5:8" ht="16.5" thickTop="1" thickBot="1" x14ac:dyDescent="0.3">
      <c r="E3461" s="62">
        <v>34.96</v>
      </c>
      <c r="H3461" s="62">
        <v>34.96</v>
      </c>
    </row>
    <row r="3462" spans="5:8" ht="16.5" thickTop="1" thickBot="1" x14ac:dyDescent="0.3">
      <c r="E3462" s="62">
        <v>89.27</v>
      </c>
      <c r="H3462" s="62">
        <v>89.27</v>
      </c>
    </row>
    <row r="3463" spans="5:8" ht="16.5" thickTop="1" thickBot="1" x14ac:dyDescent="0.3">
      <c r="E3463" s="62">
        <v>67.569999999999993</v>
      </c>
      <c r="H3463" s="62">
        <v>67.569999999999993</v>
      </c>
    </row>
    <row r="3464" spans="5:8" ht="16.5" thickTop="1" thickBot="1" x14ac:dyDescent="0.3">
      <c r="E3464" s="62">
        <v>70.28</v>
      </c>
      <c r="H3464" s="62">
        <v>70.28</v>
      </c>
    </row>
    <row r="3465" spans="5:8" ht="16.5" thickTop="1" thickBot="1" x14ac:dyDescent="0.3">
      <c r="E3465" s="62">
        <v>89.27</v>
      </c>
      <c r="H3465" s="62">
        <v>89.27</v>
      </c>
    </row>
    <row r="3466" spans="5:8" ht="16.5" thickTop="1" thickBot="1" x14ac:dyDescent="0.3">
      <c r="E3466" s="62">
        <v>89.27</v>
      </c>
      <c r="H3466" s="62">
        <v>89.27</v>
      </c>
    </row>
    <row r="3467" spans="5:8" ht="16.5" thickTop="1" thickBot="1" x14ac:dyDescent="0.3">
      <c r="E3467" s="62">
        <v>81.13</v>
      </c>
      <c r="H3467" s="62">
        <v>81.13</v>
      </c>
    </row>
    <row r="3468" spans="5:8" ht="16.5" thickTop="1" thickBot="1" x14ac:dyDescent="0.3">
      <c r="E3468" s="62">
        <v>89.27</v>
      </c>
      <c r="H3468" s="62">
        <v>89.27</v>
      </c>
    </row>
    <row r="3469" spans="5:8" ht="16.5" thickTop="1" thickBot="1" x14ac:dyDescent="0.3">
      <c r="E3469" s="62">
        <v>89.27</v>
      </c>
      <c r="H3469" s="62">
        <v>89.27</v>
      </c>
    </row>
    <row r="3470" spans="5:8" ht="16.5" thickTop="1" thickBot="1" x14ac:dyDescent="0.3">
      <c r="E3470" s="62">
        <v>70.28</v>
      </c>
      <c r="H3470" s="62">
        <v>70.28</v>
      </c>
    </row>
    <row r="3471" spans="5:8" ht="16.5" thickTop="1" thickBot="1" x14ac:dyDescent="0.3">
      <c r="E3471" s="62">
        <v>89.27</v>
      </c>
      <c r="H3471" s="62">
        <v>89.27</v>
      </c>
    </row>
    <row r="3472" spans="5:8" ht="16.5" thickTop="1" thickBot="1" x14ac:dyDescent="0.3">
      <c r="E3472" s="62">
        <v>89.27</v>
      </c>
      <c r="H3472" s="62">
        <v>89.27</v>
      </c>
    </row>
    <row r="3473" spans="5:8" ht="16.5" thickTop="1" thickBot="1" x14ac:dyDescent="0.3">
      <c r="E3473" s="62">
        <v>67.569999999999993</v>
      </c>
      <c r="H3473" s="62">
        <v>67.569999999999993</v>
      </c>
    </row>
    <row r="3474" spans="5:8" ht="16.5" thickTop="1" thickBot="1" x14ac:dyDescent="0.3">
      <c r="E3474" s="62">
        <v>67.569999999999993</v>
      </c>
      <c r="H3474" s="62">
        <v>67.569999999999993</v>
      </c>
    </row>
    <row r="3475" spans="5:8" ht="16.5" thickTop="1" thickBot="1" x14ac:dyDescent="0.3">
      <c r="E3475" s="62">
        <v>219.47</v>
      </c>
      <c r="H3475" s="62">
        <v>219.47</v>
      </c>
    </row>
    <row r="3476" spans="5:8" ht="16.5" thickTop="1" thickBot="1" x14ac:dyDescent="0.3">
      <c r="E3476" s="62">
        <v>230.32</v>
      </c>
      <c r="H3476" s="62">
        <v>230.32</v>
      </c>
    </row>
    <row r="3477" spans="5:8" ht="16.5" thickTop="1" thickBot="1" x14ac:dyDescent="0.3">
      <c r="E3477" s="62">
        <v>138.1</v>
      </c>
      <c r="H3477" s="62">
        <v>138.1</v>
      </c>
    </row>
    <row r="3478" spans="5:8" ht="16.5" thickTop="1" thickBot="1" x14ac:dyDescent="0.3">
      <c r="E3478" s="62">
        <v>344.25</v>
      </c>
      <c r="H3478" s="62">
        <v>344.25</v>
      </c>
    </row>
    <row r="3479" spans="5:8" ht="16.5" thickTop="1" thickBot="1" x14ac:dyDescent="0.3">
      <c r="E3479" s="62">
        <v>290</v>
      </c>
      <c r="H3479" s="62">
        <v>290</v>
      </c>
    </row>
    <row r="3480" spans="5:8" ht="16.5" thickTop="1" thickBot="1" x14ac:dyDescent="0.3">
      <c r="E3480" s="62">
        <v>290</v>
      </c>
      <c r="H3480" s="62">
        <v>290</v>
      </c>
    </row>
    <row r="3481" spans="5:8" ht="16.5" thickTop="1" thickBot="1" x14ac:dyDescent="0.3">
      <c r="E3481" s="62">
        <v>154.37</v>
      </c>
      <c r="H3481" s="62">
        <v>154.37</v>
      </c>
    </row>
    <row r="3482" spans="5:8" ht="16.5" thickTop="1" thickBot="1" x14ac:dyDescent="0.3">
      <c r="E3482" s="62">
        <v>154.37</v>
      </c>
      <c r="H3482" s="62">
        <v>154.37</v>
      </c>
    </row>
    <row r="3483" spans="5:8" ht="16.5" thickTop="1" thickBot="1" x14ac:dyDescent="0.3">
      <c r="E3483" s="62">
        <v>463.61</v>
      </c>
      <c r="H3483" s="62">
        <v>463.61</v>
      </c>
    </row>
    <row r="3484" spans="5:8" ht="16.5" thickTop="1" thickBot="1" x14ac:dyDescent="0.3">
      <c r="E3484" s="62">
        <v>113.68</v>
      </c>
      <c r="H3484" s="62">
        <v>113.68</v>
      </c>
    </row>
    <row r="3485" spans="5:8" ht="16.5" thickTop="1" thickBot="1" x14ac:dyDescent="0.3">
      <c r="E3485" s="62">
        <v>127.25</v>
      </c>
      <c r="H3485" s="62">
        <v>127.25</v>
      </c>
    </row>
    <row r="3486" spans="5:8" ht="16.5" thickTop="1" thickBot="1" x14ac:dyDescent="0.3">
      <c r="E3486" s="62">
        <v>121.82</v>
      </c>
      <c r="H3486" s="62">
        <v>121.82</v>
      </c>
    </row>
    <row r="3487" spans="5:8" ht="16.5" thickTop="1" thickBot="1" x14ac:dyDescent="0.3">
      <c r="E3487" s="62">
        <v>129.96</v>
      </c>
      <c r="H3487" s="62">
        <v>129.96</v>
      </c>
    </row>
    <row r="3488" spans="5:8" ht="16.5" thickTop="1" thickBot="1" x14ac:dyDescent="0.3">
      <c r="E3488" s="62">
        <v>56.72</v>
      </c>
      <c r="H3488" s="62">
        <v>56.72</v>
      </c>
    </row>
    <row r="3489" spans="5:8" ht="16.5" thickTop="1" thickBot="1" x14ac:dyDescent="0.3">
      <c r="E3489" s="62">
        <v>62.14</v>
      </c>
      <c r="H3489" s="62">
        <v>62.14</v>
      </c>
    </row>
    <row r="3490" spans="5:8" ht="16.5" thickTop="1" thickBot="1" x14ac:dyDescent="0.3">
      <c r="E3490" s="62">
        <v>162.51</v>
      </c>
      <c r="H3490" s="62">
        <v>162.51</v>
      </c>
    </row>
    <row r="3491" spans="5:8" ht="16.5" thickTop="1" thickBot="1" x14ac:dyDescent="0.3">
      <c r="E3491" s="62">
        <v>414.78</v>
      </c>
      <c r="H3491" s="62">
        <v>414.78</v>
      </c>
    </row>
    <row r="3492" spans="5:8" ht="16.5" thickTop="1" thickBot="1" x14ac:dyDescent="0.3">
      <c r="E3492" s="62">
        <v>327.98</v>
      </c>
      <c r="H3492" s="62">
        <v>327.98</v>
      </c>
    </row>
    <row r="3493" spans="5:8" ht="16.5" thickTop="1" thickBot="1" x14ac:dyDescent="0.3">
      <c r="E3493" s="62">
        <v>311.7</v>
      </c>
      <c r="H3493" s="62">
        <v>311.7</v>
      </c>
    </row>
    <row r="3494" spans="5:8" ht="16.5" thickTop="1" thickBot="1" x14ac:dyDescent="0.3">
      <c r="E3494" s="62">
        <v>327.98</v>
      </c>
      <c r="H3494" s="62">
        <v>327.98</v>
      </c>
    </row>
    <row r="3495" spans="5:8" ht="16.5" thickTop="1" thickBot="1" x14ac:dyDescent="0.3">
      <c r="E3495" s="62">
        <v>319.83999999999997</v>
      </c>
      <c r="H3495" s="62">
        <v>319.83999999999997</v>
      </c>
    </row>
    <row r="3496" spans="5:8" ht="16.5" thickTop="1" thickBot="1" x14ac:dyDescent="0.3">
      <c r="E3496" s="62">
        <v>319.83999999999997</v>
      </c>
      <c r="H3496" s="62">
        <v>319.83999999999997</v>
      </c>
    </row>
    <row r="3497" spans="5:8" ht="16.5" thickTop="1" thickBot="1" x14ac:dyDescent="0.3">
      <c r="E3497" s="62">
        <v>249.31</v>
      </c>
      <c r="H3497" s="62">
        <v>249.31</v>
      </c>
    </row>
    <row r="3498" spans="5:8" ht="16.5" thickTop="1" thickBot="1" x14ac:dyDescent="0.3">
      <c r="E3498" s="62">
        <v>344.25</v>
      </c>
      <c r="H3498" s="62">
        <v>344.25</v>
      </c>
    </row>
    <row r="3499" spans="5:8" ht="16.5" thickTop="1" thickBot="1" x14ac:dyDescent="0.3">
      <c r="E3499" s="62">
        <v>311.7</v>
      </c>
      <c r="H3499" s="62">
        <v>311.7</v>
      </c>
    </row>
    <row r="3500" spans="5:8" ht="16.5" thickTop="1" thickBot="1" x14ac:dyDescent="0.3">
      <c r="E3500" s="62">
        <v>363.24</v>
      </c>
      <c r="H3500" s="62">
        <v>363.24</v>
      </c>
    </row>
    <row r="3501" spans="5:8" ht="16.5" thickTop="1" thickBot="1" x14ac:dyDescent="0.3">
      <c r="E3501" s="62">
        <v>121.82</v>
      </c>
      <c r="H3501" s="62">
        <v>121.82</v>
      </c>
    </row>
    <row r="3502" spans="5:8" ht="16.5" thickTop="1" thickBot="1" x14ac:dyDescent="0.3">
      <c r="E3502" s="62">
        <v>132.66999999999999</v>
      </c>
      <c r="H3502" s="62">
        <v>132.66999999999999</v>
      </c>
    </row>
    <row r="3503" spans="5:8" ht="16.5" thickTop="1" thickBot="1" x14ac:dyDescent="0.3">
      <c r="E3503" s="62">
        <v>233.04</v>
      </c>
      <c r="H3503" s="62">
        <v>233.04</v>
      </c>
    </row>
    <row r="3504" spans="5:8" ht="16.5" thickTop="1" thickBot="1" x14ac:dyDescent="0.3">
      <c r="E3504" s="62">
        <v>260.16000000000003</v>
      </c>
      <c r="H3504" s="62">
        <v>260.16000000000003</v>
      </c>
    </row>
    <row r="3505" spans="5:8" ht="16.5" thickTop="1" thickBot="1" x14ac:dyDescent="0.3">
      <c r="E3505" s="62">
        <v>273.73</v>
      </c>
      <c r="H3505" s="62">
        <v>273.73</v>
      </c>
    </row>
    <row r="3506" spans="5:8" ht="16.5" thickTop="1" thickBot="1" x14ac:dyDescent="0.3">
      <c r="E3506" s="62">
        <v>273.73</v>
      </c>
      <c r="H3506" s="62">
        <v>273.73</v>
      </c>
    </row>
    <row r="3507" spans="5:8" ht="16.5" thickTop="1" thickBot="1" x14ac:dyDescent="0.3">
      <c r="E3507" s="62">
        <v>338.83</v>
      </c>
      <c r="H3507" s="62">
        <v>338.83</v>
      </c>
    </row>
    <row r="3508" spans="5:8" ht="16.5" thickTop="1" thickBot="1" x14ac:dyDescent="0.3">
      <c r="E3508" s="62">
        <v>298.14</v>
      </c>
      <c r="H3508" s="62">
        <v>298.14</v>
      </c>
    </row>
    <row r="3509" spans="5:8" ht="16.5" thickTop="1" thickBot="1" x14ac:dyDescent="0.3">
      <c r="E3509" s="62">
        <v>287.29000000000002</v>
      </c>
      <c r="H3509" s="62">
        <v>287.29000000000002</v>
      </c>
    </row>
    <row r="3510" spans="5:8" ht="16.5" thickTop="1" thickBot="1" x14ac:dyDescent="0.3">
      <c r="E3510" s="62">
        <v>268.3</v>
      </c>
      <c r="H3510" s="62">
        <v>268.3</v>
      </c>
    </row>
    <row r="3511" spans="5:8" ht="16.5" thickTop="1" thickBot="1" x14ac:dyDescent="0.3">
      <c r="E3511" s="62">
        <v>235.75</v>
      </c>
      <c r="H3511" s="62">
        <v>235.75</v>
      </c>
    </row>
    <row r="3512" spans="5:8" ht="16.5" thickTop="1" thickBot="1" x14ac:dyDescent="0.3">
      <c r="E3512" s="62">
        <v>276.44</v>
      </c>
      <c r="H3512" s="62">
        <v>276.44</v>
      </c>
    </row>
    <row r="3513" spans="5:8" ht="16.5" thickTop="1" thickBot="1" x14ac:dyDescent="0.3">
      <c r="E3513" s="62">
        <v>219.47</v>
      </c>
      <c r="H3513" s="62">
        <v>219.47</v>
      </c>
    </row>
    <row r="3514" spans="5:8" ht="16.5" thickTop="1" thickBot="1" x14ac:dyDescent="0.3">
      <c r="E3514" s="62">
        <v>317.13</v>
      </c>
      <c r="H3514" s="62">
        <v>317.13</v>
      </c>
    </row>
    <row r="3515" spans="5:8" ht="16.5" thickTop="1" thickBot="1" x14ac:dyDescent="0.3">
      <c r="E3515" s="62">
        <v>284.58</v>
      </c>
      <c r="H3515" s="62">
        <v>284.58</v>
      </c>
    </row>
    <row r="3516" spans="5:8" ht="16.5" thickTop="1" thickBot="1" x14ac:dyDescent="0.3">
      <c r="E3516" s="62">
        <v>97.41</v>
      </c>
      <c r="H3516" s="62">
        <v>97.41</v>
      </c>
    </row>
    <row r="3517" spans="5:8" ht="16.5" thickTop="1" thickBot="1" x14ac:dyDescent="0.3">
      <c r="E3517" s="62">
        <v>135.38</v>
      </c>
      <c r="H3517" s="62">
        <v>135.38</v>
      </c>
    </row>
    <row r="3518" spans="5:8" ht="16.5" thickTop="1" thickBot="1" x14ac:dyDescent="0.3">
      <c r="E3518" s="62">
        <v>102.83</v>
      </c>
      <c r="H3518" s="62">
        <v>102.83</v>
      </c>
    </row>
    <row r="3519" spans="5:8" ht="16.5" thickTop="1" thickBot="1" x14ac:dyDescent="0.3">
      <c r="E3519" s="62">
        <v>154.37</v>
      </c>
      <c r="H3519" s="62">
        <v>154.37</v>
      </c>
    </row>
    <row r="3520" spans="5:8" ht="16.5" thickTop="1" thickBot="1" x14ac:dyDescent="0.3">
      <c r="E3520" s="62">
        <v>295.43</v>
      </c>
      <c r="H3520" s="62">
        <v>295.43</v>
      </c>
    </row>
    <row r="3521" spans="5:8" ht="16.5" thickTop="1" thickBot="1" x14ac:dyDescent="0.3">
      <c r="E3521" s="62">
        <v>181.5</v>
      </c>
      <c r="H3521" s="62">
        <v>181.5</v>
      </c>
    </row>
    <row r="3522" spans="5:8" ht="16.5" thickTop="1" thickBot="1" x14ac:dyDescent="0.3">
      <c r="E3522" s="62">
        <v>327.98</v>
      </c>
      <c r="H3522" s="62">
        <v>327.98</v>
      </c>
    </row>
    <row r="3523" spans="5:8" ht="16.5" thickTop="1" thickBot="1" x14ac:dyDescent="0.3">
      <c r="E3523" s="62">
        <v>252.03</v>
      </c>
      <c r="H3523" s="62">
        <v>252.03</v>
      </c>
    </row>
    <row r="3524" spans="5:8" ht="16.5" thickTop="1" thickBot="1" x14ac:dyDescent="0.3">
      <c r="E3524" s="62">
        <v>252.03</v>
      </c>
      <c r="H3524" s="62">
        <v>252.03</v>
      </c>
    </row>
    <row r="3525" spans="5:8" ht="16.5" thickTop="1" thickBot="1" x14ac:dyDescent="0.3">
      <c r="E3525" s="62">
        <v>235.75</v>
      </c>
      <c r="H3525" s="62">
        <v>235.75</v>
      </c>
    </row>
    <row r="3526" spans="5:8" ht="16.5" thickTop="1" thickBot="1" x14ac:dyDescent="0.3">
      <c r="E3526" s="62">
        <v>252.03</v>
      </c>
      <c r="H3526" s="62">
        <v>252.03</v>
      </c>
    </row>
    <row r="3527" spans="5:8" ht="16.5" thickTop="1" thickBot="1" x14ac:dyDescent="0.3">
      <c r="E3527" s="62">
        <v>311.7</v>
      </c>
      <c r="H3527" s="62">
        <v>311.7</v>
      </c>
    </row>
    <row r="3528" spans="5:8" ht="16.5" thickTop="1" thickBot="1" x14ac:dyDescent="0.3">
      <c r="E3528" s="62">
        <v>186.92</v>
      </c>
      <c r="H3528" s="62">
        <v>186.92</v>
      </c>
    </row>
    <row r="3529" spans="5:8" ht="16.5" thickTop="1" thickBot="1" x14ac:dyDescent="0.3">
      <c r="E3529" s="62">
        <v>124.53</v>
      </c>
      <c r="H3529" s="62">
        <v>124.53</v>
      </c>
    </row>
    <row r="3530" spans="5:8" ht="16.5" thickTop="1" thickBot="1" x14ac:dyDescent="0.3">
      <c r="E3530" s="62">
        <v>108.26</v>
      </c>
      <c r="H3530" s="62">
        <v>108.26</v>
      </c>
    </row>
    <row r="3531" spans="5:8" ht="16.5" thickTop="1" thickBot="1" x14ac:dyDescent="0.3">
      <c r="E3531" s="62">
        <v>116.4</v>
      </c>
      <c r="H3531" s="62">
        <v>116.4</v>
      </c>
    </row>
    <row r="3532" spans="5:8" ht="16.5" thickTop="1" thickBot="1" x14ac:dyDescent="0.3">
      <c r="E3532" s="62">
        <v>124.53</v>
      </c>
      <c r="H3532" s="62">
        <v>124.53</v>
      </c>
    </row>
    <row r="3533" spans="5:8" ht="16.5" thickTop="1" thickBot="1" x14ac:dyDescent="0.3">
      <c r="E3533" s="62">
        <v>48.58</v>
      </c>
      <c r="H3533" s="62">
        <v>48.58</v>
      </c>
    </row>
    <row r="3534" spans="5:8" ht="16.5" thickTop="1" thickBot="1" x14ac:dyDescent="0.3">
      <c r="E3534" s="62">
        <v>382.23</v>
      </c>
      <c r="H3534" s="62">
        <v>382.23</v>
      </c>
    </row>
    <row r="3535" spans="5:8" ht="16.5" thickTop="1" thickBot="1" x14ac:dyDescent="0.3">
      <c r="E3535" s="62">
        <v>118.02</v>
      </c>
      <c r="H3535" s="62">
        <v>118.02</v>
      </c>
    </row>
    <row r="3536" spans="5:8" ht="16.5" thickTop="1" thickBot="1" x14ac:dyDescent="0.3">
      <c r="E3536" s="62">
        <v>135.38</v>
      </c>
      <c r="H3536" s="62">
        <v>135.38</v>
      </c>
    </row>
    <row r="3537" spans="5:8" ht="16.5" thickTop="1" thickBot="1" x14ac:dyDescent="0.3">
      <c r="E3537" s="62">
        <v>246.6</v>
      </c>
      <c r="H3537" s="62">
        <v>246.6</v>
      </c>
    </row>
    <row r="3538" spans="5:8" ht="16.5" thickTop="1" thickBot="1" x14ac:dyDescent="0.3">
      <c r="E3538" s="62">
        <v>162.51</v>
      </c>
      <c r="H3538" s="62">
        <v>162.51</v>
      </c>
    </row>
    <row r="3539" spans="5:8" ht="16.5" thickTop="1" thickBot="1" x14ac:dyDescent="0.3">
      <c r="E3539" s="62">
        <v>51.24</v>
      </c>
      <c r="H3539" s="62">
        <v>51.24</v>
      </c>
    </row>
    <row r="3540" spans="5:8" ht="16.5" thickTop="1" thickBot="1" x14ac:dyDescent="0.3">
      <c r="E3540" s="62">
        <v>51.24</v>
      </c>
      <c r="H3540" s="62">
        <v>51.24</v>
      </c>
    </row>
    <row r="3541" spans="5:8" ht="16.5" thickTop="1" thickBot="1" x14ac:dyDescent="0.3">
      <c r="E3541" s="62">
        <v>51.24</v>
      </c>
      <c r="H3541" s="62">
        <v>51.24</v>
      </c>
    </row>
    <row r="3542" spans="5:8" ht="16.5" thickTop="1" thickBot="1" x14ac:dyDescent="0.3">
      <c r="E3542" s="62">
        <v>51.24</v>
      </c>
      <c r="H3542" s="62">
        <v>51.24</v>
      </c>
    </row>
    <row r="3543" spans="5:8" ht="16.5" thickTop="1" thickBot="1" x14ac:dyDescent="0.3">
      <c r="E3543" s="62">
        <v>195.06</v>
      </c>
      <c r="H3543" s="62">
        <v>195.06</v>
      </c>
    </row>
    <row r="3544" spans="5:8" ht="16.5" thickTop="1" thickBot="1" x14ac:dyDescent="0.3">
      <c r="E3544" s="62">
        <v>241.17</v>
      </c>
      <c r="H3544" s="62">
        <v>241.17</v>
      </c>
    </row>
    <row r="3545" spans="5:8" ht="16.5" thickTop="1" thickBot="1" x14ac:dyDescent="0.3">
      <c r="E3545" s="62">
        <v>186.92</v>
      </c>
      <c r="H3545" s="62">
        <v>186.92</v>
      </c>
    </row>
    <row r="3546" spans="5:8" ht="16.5" thickTop="1" thickBot="1" x14ac:dyDescent="0.3">
      <c r="E3546" s="62">
        <v>243.89</v>
      </c>
      <c r="H3546" s="62">
        <v>243.89</v>
      </c>
    </row>
    <row r="3547" spans="5:8" ht="16.5" thickTop="1" thickBot="1" x14ac:dyDescent="0.3">
      <c r="E3547" s="62">
        <v>224.9</v>
      </c>
      <c r="H3547" s="62">
        <v>224.9</v>
      </c>
    </row>
    <row r="3548" spans="5:8" ht="16.5" thickTop="1" thickBot="1" x14ac:dyDescent="0.3">
      <c r="E3548" s="62">
        <v>227.61</v>
      </c>
      <c r="H3548" s="62">
        <v>227.61</v>
      </c>
    </row>
    <row r="3549" spans="5:8" ht="16.5" thickTop="1" thickBot="1" x14ac:dyDescent="0.3">
      <c r="E3549" s="62">
        <v>227.61</v>
      </c>
      <c r="H3549" s="62">
        <v>227.61</v>
      </c>
    </row>
    <row r="3550" spans="5:8" ht="16.5" thickTop="1" thickBot="1" x14ac:dyDescent="0.3">
      <c r="E3550" s="62">
        <v>306.27999999999997</v>
      </c>
      <c r="H3550" s="62">
        <v>306.27999999999997</v>
      </c>
    </row>
    <row r="3551" spans="5:8" ht="16.5" thickTop="1" thickBot="1" x14ac:dyDescent="0.3">
      <c r="E3551" s="62">
        <v>284.58</v>
      </c>
      <c r="H3551" s="62">
        <v>284.58</v>
      </c>
    </row>
    <row r="3552" spans="5:8" ht="16.5" thickTop="1" thickBot="1" x14ac:dyDescent="0.3">
      <c r="E3552" s="62">
        <v>273.73</v>
      </c>
      <c r="H3552" s="62">
        <v>273.73</v>
      </c>
    </row>
    <row r="3553" spans="5:8" ht="16.5" thickTop="1" thickBot="1" x14ac:dyDescent="0.3">
      <c r="E3553" s="62">
        <v>308.99</v>
      </c>
      <c r="H3553" s="62">
        <v>308.99</v>
      </c>
    </row>
    <row r="3554" spans="5:8" ht="16.5" thickTop="1" thickBot="1" x14ac:dyDescent="0.3">
      <c r="E3554" s="62">
        <v>143.52000000000001</v>
      </c>
      <c r="H3554" s="62">
        <v>143.52000000000001</v>
      </c>
    </row>
    <row r="3555" spans="5:8" ht="16.5" thickTop="1" thickBot="1" x14ac:dyDescent="0.3">
      <c r="E3555" s="62">
        <v>135.38</v>
      </c>
      <c r="H3555" s="62">
        <v>135.38</v>
      </c>
    </row>
    <row r="3556" spans="5:8" ht="16.5" thickTop="1" thickBot="1" x14ac:dyDescent="0.3">
      <c r="E3556" s="62">
        <v>181.5</v>
      </c>
      <c r="H3556" s="62">
        <v>181.5</v>
      </c>
    </row>
    <row r="3557" spans="5:8" ht="16.5" thickTop="1" thickBot="1" x14ac:dyDescent="0.3">
      <c r="E3557" s="62">
        <v>181.5</v>
      </c>
      <c r="H3557" s="62">
        <v>181.5</v>
      </c>
    </row>
    <row r="3558" spans="5:8" ht="16.5" thickTop="1" thickBot="1" x14ac:dyDescent="0.3">
      <c r="E3558" s="62">
        <v>159.80000000000001</v>
      </c>
      <c r="H3558" s="62">
        <v>159.80000000000001</v>
      </c>
    </row>
    <row r="3559" spans="5:8" ht="16.5" thickTop="1" thickBot="1" x14ac:dyDescent="0.3">
      <c r="E3559" s="62">
        <v>287.29000000000002</v>
      </c>
      <c r="H3559" s="62">
        <v>287.29000000000002</v>
      </c>
    </row>
    <row r="3560" spans="5:8" ht="16.5" thickTop="1" thickBot="1" x14ac:dyDescent="0.3">
      <c r="E3560" s="62">
        <v>110.97</v>
      </c>
      <c r="H3560" s="62">
        <v>110.97</v>
      </c>
    </row>
    <row r="3561" spans="5:8" ht="16.5" thickTop="1" thickBot="1" x14ac:dyDescent="0.3">
      <c r="E3561" s="62">
        <v>94.69</v>
      </c>
      <c r="H3561" s="62">
        <v>94.69</v>
      </c>
    </row>
    <row r="3562" spans="5:8" ht="16.5" thickTop="1" thickBot="1" x14ac:dyDescent="0.3">
      <c r="E3562" s="62">
        <v>159.80000000000001</v>
      </c>
      <c r="H3562" s="62">
        <v>159.80000000000001</v>
      </c>
    </row>
    <row r="3563" spans="5:8" ht="16.5" thickTop="1" thickBot="1" x14ac:dyDescent="0.3">
      <c r="E3563" s="62">
        <v>83.84</v>
      </c>
      <c r="H3563" s="62">
        <v>83.84</v>
      </c>
    </row>
    <row r="3564" spans="5:8" ht="16.5" thickTop="1" thickBot="1" x14ac:dyDescent="0.3">
      <c r="E3564" s="62">
        <v>287.29000000000002</v>
      </c>
      <c r="H3564" s="62">
        <v>287.29000000000002</v>
      </c>
    </row>
    <row r="3565" spans="5:8" ht="16.5" thickTop="1" thickBot="1" x14ac:dyDescent="0.3">
      <c r="E3565" s="62">
        <v>314.42</v>
      </c>
      <c r="H3565" s="62">
        <v>314.42</v>
      </c>
    </row>
    <row r="3566" spans="5:8" ht="16.5" thickTop="1" thickBot="1" x14ac:dyDescent="0.3">
      <c r="E3566" s="62">
        <v>303.56</v>
      </c>
      <c r="H3566" s="62">
        <v>303.56</v>
      </c>
    </row>
    <row r="3567" spans="5:8" ht="16.5" thickTop="1" thickBot="1" x14ac:dyDescent="0.3">
      <c r="E3567" s="62">
        <v>140.81</v>
      </c>
      <c r="H3567" s="62">
        <v>140.81</v>
      </c>
    </row>
    <row r="3568" spans="5:8" ht="16.5" thickTop="1" thickBot="1" x14ac:dyDescent="0.3">
      <c r="E3568" s="62">
        <v>132.66999999999999</v>
      </c>
      <c r="H3568" s="62">
        <v>132.66999999999999</v>
      </c>
    </row>
    <row r="3569" spans="5:8" ht="16.5" thickTop="1" thickBot="1" x14ac:dyDescent="0.3">
      <c r="E3569" s="62">
        <v>132.66999999999999</v>
      </c>
      <c r="H3569" s="62">
        <v>132.66999999999999</v>
      </c>
    </row>
    <row r="3570" spans="5:8" ht="16.5" thickTop="1" thickBot="1" x14ac:dyDescent="0.3">
      <c r="E3570" s="62">
        <v>104.46</v>
      </c>
      <c r="H3570" s="62">
        <v>104.46</v>
      </c>
    </row>
    <row r="3571" spans="5:8" ht="16.5" thickTop="1" thickBot="1" x14ac:dyDescent="0.3">
      <c r="E3571" s="62">
        <v>138.1</v>
      </c>
      <c r="H3571" s="62">
        <v>138.1</v>
      </c>
    </row>
    <row r="3572" spans="5:8" ht="16.5" thickTop="1" thickBot="1" x14ac:dyDescent="0.3">
      <c r="E3572" s="62">
        <v>138.1</v>
      </c>
      <c r="H3572" s="62">
        <v>138.1</v>
      </c>
    </row>
    <row r="3573" spans="5:8" ht="16.5" thickTop="1" thickBot="1" x14ac:dyDescent="0.3">
      <c r="E3573" s="62">
        <v>214.05</v>
      </c>
      <c r="H3573" s="62">
        <v>214.05</v>
      </c>
    </row>
    <row r="3574" spans="5:8" ht="16.5" thickTop="1" thickBot="1" x14ac:dyDescent="0.3">
      <c r="E3574" s="62">
        <v>214.05</v>
      </c>
      <c r="H3574" s="62">
        <v>214.05</v>
      </c>
    </row>
    <row r="3575" spans="5:8" ht="16.5" thickTop="1" thickBot="1" x14ac:dyDescent="0.3">
      <c r="E3575" s="62">
        <v>214.05</v>
      </c>
      <c r="H3575" s="62">
        <v>214.05</v>
      </c>
    </row>
    <row r="3576" spans="5:8" ht="16.5" thickTop="1" thickBot="1" x14ac:dyDescent="0.3">
      <c r="E3576" s="62">
        <v>214.05</v>
      </c>
      <c r="H3576" s="62">
        <v>214.05</v>
      </c>
    </row>
    <row r="3577" spans="5:8" ht="16.5" thickTop="1" thickBot="1" x14ac:dyDescent="0.3">
      <c r="E3577" s="62">
        <v>214.05</v>
      </c>
      <c r="H3577" s="62">
        <v>214.05</v>
      </c>
    </row>
    <row r="3578" spans="5:8" ht="16.5" thickTop="1" thickBot="1" x14ac:dyDescent="0.3">
      <c r="E3578" s="62">
        <v>214.05</v>
      </c>
      <c r="H3578" s="62">
        <v>214.05</v>
      </c>
    </row>
    <row r="3579" spans="5:8" ht="16.5" thickTop="1" thickBot="1" x14ac:dyDescent="0.3">
      <c r="E3579" s="62">
        <v>214.05</v>
      </c>
      <c r="H3579" s="62">
        <v>214.05</v>
      </c>
    </row>
    <row r="3580" spans="5:8" ht="16.5" thickTop="1" thickBot="1" x14ac:dyDescent="0.3">
      <c r="E3580" s="62">
        <v>214.05</v>
      </c>
      <c r="H3580" s="62">
        <v>214.05</v>
      </c>
    </row>
    <row r="3581" spans="5:8" ht="16.5" thickTop="1" thickBot="1" x14ac:dyDescent="0.3">
      <c r="E3581" s="62">
        <v>181.5</v>
      </c>
      <c r="H3581" s="62">
        <v>181.5</v>
      </c>
    </row>
    <row r="3582" spans="5:8" ht="16.5" thickTop="1" thickBot="1" x14ac:dyDescent="0.3">
      <c r="E3582" s="62">
        <v>129.96</v>
      </c>
      <c r="H3582" s="62">
        <v>129.96</v>
      </c>
    </row>
    <row r="3583" spans="5:8" ht="16.5" thickTop="1" thickBot="1" x14ac:dyDescent="0.3">
      <c r="E3583" s="62">
        <v>129.96</v>
      </c>
      <c r="H3583" s="62">
        <v>129.96</v>
      </c>
    </row>
    <row r="3584" spans="5:8" ht="16.5" thickTop="1" thickBot="1" x14ac:dyDescent="0.3">
      <c r="E3584" s="62">
        <v>129.96</v>
      </c>
      <c r="H3584" s="62">
        <v>129.96</v>
      </c>
    </row>
    <row r="3585" spans="5:8" ht="16.5" thickTop="1" thickBot="1" x14ac:dyDescent="0.3">
      <c r="E3585" s="62">
        <v>102.83</v>
      </c>
      <c r="H3585" s="62">
        <v>102.83</v>
      </c>
    </row>
    <row r="3586" spans="5:8" ht="16.5" thickTop="1" thickBot="1" x14ac:dyDescent="0.3">
      <c r="E3586" s="62">
        <v>71.91</v>
      </c>
      <c r="H3586" s="62">
        <v>71.91</v>
      </c>
    </row>
    <row r="3587" spans="5:8" ht="16.5" thickTop="1" thickBot="1" x14ac:dyDescent="0.3">
      <c r="E3587" s="62">
        <v>13.26</v>
      </c>
      <c r="H3587" s="62">
        <v>13.26</v>
      </c>
    </row>
    <row r="3588" spans="5:8" ht="16.5" thickTop="1" thickBot="1" x14ac:dyDescent="0.3">
      <c r="E3588" s="62">
        <v>18.690000000000001</v>
      </c>
      <c r="H3588" s="62">
        <v>18.690000000000001</v>
      </c>
    </row>
    <row r="3589" spans="5:8" ht="16.5" thickTop="1" thickBot="1" x14ac:dyDescent="0.3">
      <c r="E3589" s="62">
        <v>176.07</v>
      </c>
      <c r="H3589" s="62">
        <v>176.07</v>
      </c>
    </row>
    <row r="3590" spans="5:8" ht="16.5" thickTop="1" thickBot="1" x14ac:dyDescent="0.3">
      <c r="E3590" s="62">
        <v>129.96</v>
      </c>
      <c r="H3590" s="62">
        <v>129.96</v>
      </c>
    </row>
    <row r="3591" spans="5:8" ht="16.5" thickTop="1" thickBot="1" x14ac:dyDescent="0.3">
      <c r="E3591" s="62">
        <v>192.35</v>
      </c>
      <c r="H3591" s="62">
        <v>192.35</v>
      </c>
    </row>
    <row r="3592" spans="5:8" ht="16.5" thickTop="1" thickBot="1" x14ac:dyDescent="0.3">
      <c r="E3592" s="62">
        <v>192.35</v>
      </c>
      <c r="H3592" s="62">
        <v>192.35</v>
      </c>
    </row>
    <row r="3593" spans="5:8" ht="16.5" thickTop="1" thickBot="1" x14ac:dyDescent="0.3">
      <c r="E3593" s="62">
        <v>127.25</v>
      </c>
      <c r="H3593" s="62">
        <v>127.25</v>
      </c>
    </row>
    <row r="3594" spans="5:8" ht="16.5" thickTop="1" thickBot="1" x14ac:dyDescent="0.3">
      <c r="E3594" s="62">
        <v>127.25</v>
      </c>
      <c r="H3594" s="62">
        <v>127.25</v>
      </c>
    </row>
    <row r="3595" spans="5:8" ht="16.5" thickTop="1" thickBot="1" x14ac:dyDescent="0.3">
      <c r="E3595" s="62">
        <v>132.66999999999999</v>
      </c>
      <c r="H3595" s="62">
        <v>132.66999999999999</v>
      </c>
    </row>
    <row r="3596" spans="5:8" ht="16.5" thickTop="1" thickBot="1" x14ac:dyDescent="0.3">
      <c r="E3596" s="62">
        <v>287.29000000000002</v>
      </c>
      <c r="H3596" s="62">
        <v>287.29000000000002</v>
      </c>
    </row>
    <row r="3597" spans="5:8" ht="16.5" thickTop="1" thickBot="1" x14ac:dyDescent="0.3">
      <c r="E3597" s="62">
        <v>97.41</v>
      </c>
      <c r="H3597" s="62">
        <v>97.41</v>
      </c>
    </row>
    <row r="3598" spans="5:8" ht="16.5" thickTop="1" thickBot="1" x14ac:dyDescent="0.3">
      <c r="E3598" s="62">
        <v>110.97</v>
      </c>
      <c r="H3598" s="62">
        <v>110.97</v>
      </c>
    </row>
    <row r="3599" spans="5:8" ht="16.5" thickTop="1" thickBot="1" x14ac:dyDescent="0.3">
      <c r="E3599" s="62">
        <v>211.34</v>
      </c>
      <c r="H3599" s="62">
        <v>211.34</v>
      </c>
    </row>
    <row r="3600" spans="5:8" ht="16.5" thickTop="1" thickBot="1" x14ac:dyDescent="0.3">
      <c r="E3600" s="62">
        <v>165.22</v>
      </c>
      <c r="H3600" s="62">
        <v>165.22</v>
      </c>
    </row>
    <row r="3601" spans="5:8" ht="16.5" thickTop="1" thickBot="1" x14ac:dyDescent="0.3">
      <c r="E3601" s="62">
        <v>181.5</v>
      </c>
      <c r="H3601" s="62">
        <v>181.5</v>
      </c>
    </row>
    <row r="3602" spans="5:8" ht="16.5" thickTop="1" thickBot="1" x14ac:dyDescent="0.3">
      <c r="E3602" s="62">
        <v>181.5</v>
      </c>
      <c r="H3602" s="62">
        <v>181.5</v>
      </c>
    </row>
    <row r="3603" spans="5:8" ht="16.5" thickTop="1" thickBot="1" x14ac:dyDescent="0.3">
      <c r="E3603" s="62">
        <v>165.22</v>
      </c>
      <c r="H3603" s="62">
        <v>165.22</v>
      </c>
    </row>
    <row r="3604" spans="5:8" ht="16.5" thickTop="1" thickBot="1" x14ac:dyDescent="0.3">
      <c r="E3604" s="62">
        <v>146.22999999999999</v>
      </c>
      <c r="H3604" s="62">
        <v>146.22999999999999</v>
      </c>
    </row>
    <row r="3605" spans="5:8" ht="16.5" thickTop="1" thickBot="1" x14ac:dyDescent="0.3">
      <c r="E3605" s="62">
        <v>167.93</v>
      </c>
      <c r="H3605" s="62">
        <v>167.93</v>
      </c>
    </row>
    <row r="3606" spans="5:8" ht="16.5" thickTop="1" thickBot="1" x14ac:dyDescent="0.3">
      <c r="E3606" s="62">
        <v>252.03</v>
      </c>
      <c r="H3606" s="62">
        <v>252.03</v>
      </c>
    </row>
    <row r="3607" spans="5:8" ht="16.5" thickTop="1" thickBot="1" x14ac:dyDescent="0.3">
      <c r="E3607" s="62">
        <v>203.2</v>
      </c>
      <c r="H3607" s="62">
        <v>203.2</v>
      </c>
    </row>
    <row r="3608" spans="5:8" ht="16.5" thickTop="1" thickBot="1" x14ac:dyDescent="0.3">
      <c r="E3608" s="62">
        <v>241.17</v>
      </c>
      <c r="H3608" s="62">
        <v>241.17</v>
      </c>
    </row>
    <row r="3609" spans="5:8" ht="16.5" thickTop="1" thickBot="1" x14ac:dyDescent="0.3">
      <c r="E3609" s="62">
        <v>200.49</v>
      </c>
      <c r="H3609" s="62">
        <v>200.49</v>
      </c>
    </row>
    <row r="3610" spans="5:8" ht="16.5" thickTop="1" thickBot="1" x14ac:dyDescent="0.3">
      <c r="E3610" s="62">
        <v>192.35</v>
      </c>
      <c r="H3610" s="62">
        <v>192.35</v>
      </c>
    </row>
    <row r="3611" spans="5:8" ht="16.5" thickTop="1" thickBot="1" x14ac:dyDescent="0.3">
      <c r="E3611" s="62">
        <v>124.53</v>
      </c>
      <c r="H3611" s="62">
        <v>124.53</v>
      </c>
    </row>
    <row r="3612" spans="5:8" ht="16.5" thickTop="1" thickBot="1" x14ac:dyDescent="0.3">
      <c r="E3612" s="62">
        <v>181.5</v>
      </c>
      <c r="H3612" s="62">
        <v>181.5</v>
      </c>
    </row>
    <row r="3613" spans="5:8" ht="16.5" thickTop="1" thickBot="1" x14ac:dyDescent="0.3">
      <c r="E3613" s="62">
        <v>176.07</v>
      </c>
      <c r="H3613" s="62">
        <v>176.07</v>
      </c>
    </row>
    <row r="3614" spans="5:8" ht="16.5" thickTop="1" thickBot="1" x14ac:dyDescent="0.3">
      <c r="E3614" s="62">
        <v>165.22</v>
      </c>
      <c r="H3614" s="62">
        <v>165.22</v>
      </c>
    </row>
    <row r="3615" spans="5:8" ht="16.5" thickTop="1" thickBot="1" x14ac:dyDescent="0.3">
      <c r="E3615" s="62">
        <v>142.16</v>
      </c>
      <c r="H3615" s="62">
        <v>142.16</v>
      </c>
    </row>
    <row r="3616" spans="5:8" ht="16.5" thickTop="1" thickBot="1" x14ac:dyDescent="0.3">
      <c r="E3616" s="62">
        <v>214.05</v>
      </c>
      <c r="H3616" s="62">
        <v>214.05</v>
      </c>
    </row>
    <row r="3617" spans="5:8" ht="16.5" thickTop="1" thickBot="1" x14ac:dyDescent="0.3">
      <c r="E3617" s="62">
        <v>306.27999999999997</v>
      </c>
      <c r="H3617" s="62">
        <v>306.27999999999997</v>
      </c>
    </row>
    <row r="3618" spans="5:8" ht="16.5" thickTop="1" thickBot="1" x14ac:dyDescent="0.3">
      <c r="E3618" s="62">
        <v>197.77</v>
      </c>
      <c r="H3618" s="62">
        <v>197.77</v>
      </c>
    </row>
    <row r="3619" spans="5:8" ht="16.5" thickTop="1" thickBot="1" x14ac:dyDescent="0.3">
      <c r="E3619" s="62">
        <v>195.6</v>
      </c>
      <c r="H3619" s="62">
        <v>195.6</v>
      </c>
    </row>
    <row r="3620" spans="5:8" ht="16.5" thickTop="1" thickBot="1" x14ac:dyDescent="0.3">
      <c r="E3620" s="62">
        <v>203.2</v>
      </c>
      <c r="H3620" s="62">
        <v>203.2</v>
      </c>
    </row>
    <row r="3621" spans="5:8" ht="16.5" thickTop="1" thickBot="1" x14ac:dyDescent="0.3">
      <c r="E3621" s="62">
        <v>219.47</v>
      </c>
      <c r="H3621" s="62">
        <v>219.47</v>
      </c>
    </row>
    <row r="3622" spans="5:8" ht="16.5" thickTop="1" thickBot="1" x14ac:dyDescent="0.3">
      <c r="E3622" s="62">
        <v>243.89</v>
      </c>
      <c r="H3622" s="62">
        <v>243.89</v>
      </c>
    </row>
    <row r="3623" spans="5:8" ht="16.5" thickTop="1" thickBot="1" x14ac:dyDescent="0.3">
      <c r="E3623" s="62">
        <v>228.97</v>
      </c>
      <c r="H3623" s="62">
        <v>228.97</v>
      </c>
    </row>
    <row r="3624" spans="5:8" ht="16.5" thickTop="1" thickBot="1" x14ac:dyDescent="0.3">
      <c r="E3624" s="62">
        <v>243.89</v>
      </c>
      <c r="H3624" s="62">
        <v>243.89</v>
      </c>
    </row>
    <row r="3625" spans="5:8" ht="16.5" thickTop="1" thickBot="1" x14ac:dyDescent="0.3">
      <c r="E3625" s="62">
        <v>195.06</v>
      </c>
      <c r="H3625" s="62">
        <v>195.06</v>
      </c>
    </row>
    <row r="3626" spans="5:8" ht="16.5" thickTop="1" thickBot="1" x14ac:dyDescent="0.3">
      <c r="E3626" s="62">
        <v>195.06</v>
      </c>
      <c r="H3626" s="62">
        <v>195.06</v>
      </c>
    </row>
    <row r="3627" spans="5:8" ht="16.5" thickTop="1" thickBot="1" x14ac:dyDescent="0.3">
      <c r="E3627" s="62">
        <v>195.06</v>
      </c>
      <c r="H3627" s="62">
        <v>195.06</v>
      </c>
    </row>
    <row r="3628" spans="5:8" ht="16.5" thickTop="1" thickBot="1" x14ac:dyDescent="0.3">
      <c r="E3628" s="62">
        <v>176.07</v>
      </c>
      <c r="H3628" s="62">
        <v>176.07</v>
      </c>
    </row>
    <row r="3629" spans="5:8" ht="16.5" thickTop="1" thickBot="1" x14ac:dyDescent="0.3">
      <c r="E3629" s="62">
        <v>91.98</v>
      </c>
      <c r="H3629" s="62">
        <v>91.98</v>
      </c>
    </row>
    <row r="3630" spans="5:8" ht="16.5" thickTop="1" thickBot="1" x14ac:dyDescent="0.3">
      <c r="E3630" s="62">
        <v>12.23</v>
      </c>
      <c r="H3630" s="62">
        <v>12.23</v>
      </c>
    </row>
    <row r="3631" spans="5:8" ht="16.5" thickTop="1" thickBot="1" x14ac:dyDescent="0.3">
      <c r="E3631" s="62">
        <v>382.23</v>
      </c>
      <c r="H3631" s="62">
        <v>382.23</v>
      </c>
    </row>
    <row r="3632" spans="5:8" ht="16.5" thickTop="1" thickBot="1" x14ac:dyDescent="0.3">
      <c r="E3632" s="62">
        <v>300.85000000000002</v>
      </c>
      <c r="H3632" s="62">
        <v>300.85000000000002</v>
      </c>
    </row>
    <row r="3633" spans="5:8" ht="16.5" thickTop="1" thickBot="1" x14ac:dyDescent="0.3">
      <c r="E3633" s="62">
        <v>262.88</v>
      </c>
      <c r="H3633" s="62">
        <v>262.88</v>
      </c>
    </row>
    <row r="3634" spans="5:8" ht="16.5" thickTop="1" thickBot="1" x14ac:dyDescent="0.3">
      <c r="E3634" s="62">
        <v>300.85000000000002</v>
      </c>
      <c r="H3634" s="62">
        <v>300.85000000000002</v>
      </c>
    </row>
    <row r="3635" spans="5:8" ht="16.5" thickTop="1" thickBot="1" x14ac:dyDescent="0.3">
      <c r="E3635" s="62">
        <v>279.14999999999998</v>
      </c>
      <c r="H3635" s="62">
        <v>279.14999999999998</v>
      </c>
    </row>
    <row r="3636" spans="5:8" ht="16.5" thickTop="1" thickBot="1" x14ac:dyDescent="0.3">
      <c r="E3636" s="62">
        <v>382.23</v>
      </c>
      <c r="H3636" s="62">
        <v>382.23</v>
      </c>
    </row>
    <row r="3637" spans="5:8" ht="16.5" thickTop="1" thickBot="1" x14ac:dyDescent="0.3">
      <c r="E3637" s="62">
        <v>246.6</v>
      </c>
      <c r="H3637" s="62">
        <v>246.6</v>
      </c>
    </row>
    <row r="3638" spans="5:8" ht="16.5" thickTop="1" thickBot="1" x14ac:dyDescent="0.3">
      <c r="E3638" s="62">
        <v>452.76</v>
      </c>
      <c r="H3638" s="62">
        <v>452.76</v>
      </c>
    </row>
    <row r="3639" spans="5:8" ht="16.5" thickTop="1" thickBot="1" x14ac:dyDescent="0.3">
      <c r="E3639" s="62">
        <v>327.98</v>
      </c>
      <c r="H3639" s="62">
        <v>327.98</v>
      </c>
    </row>
    <row r="3640" spans="5:8" ht="16.5" thickTop="1" thickBot="1" x14ac:dyDescent="0.3">
      <c r="E3640" s="62">
        <v>382.23</v>
      </c>
      <c r="H3640" s="62">
        <v>382.23</v>
      </c>
    </row>
    <row r="3641" spans="5:8" ht="16.5" thickTop="1" thickBot="1" x14ac:dyDescent="0.3">
      <c r="E3641" s="62">
        <v>273.73</v>
      </c>
      <c r="H3641" s="62">
        <v>273.73</v>
      </c>
    </row>
    <row r="3642" spans="5:8" ht="16.5" thickTop="1" thickBot="1" x14ac:dyDescent="0.3">
      <c r="E3642" s="62">
        <v>355.1</v>
      </c>
      <c r="H3642" s="62">
        <v>355.1</v>
      </c>
    </row>
    <row r="3643" spans="5:8" ht="16.5" thickTop="1" thickBot="1" x14ac:dyDescent="0.3">
      <c r="E3643" s="62">
        <v>273.73</v>
      </c>
      <c r="H3643" s="62">
        <v>273.73</v>
      </c>
    </row>
    <row r="3644" spans="5:8" ht="16.5" thickTop="1" thickBot="1" x14ac:dyDescent="0.3">
      <c r="E3644" s="62">
        <v>355.1</v>
      </c>
      <c r="H3644" s="62">
        <v>355.1</v>
      </c>
    </row>
    <row r="3645" spans="5:8" ht="16.5" thickTop="1" thickBot="1" x14ac:dyDescent="0.3">
      <c r="E3645" s="62">
        <v>382.23</v>
      </c>
      <c r="H3645" s="62">
        <v>382.23</v>
      </c>
    </row>
    <row r="3646" spans="5:8" ht="16.5" thickTop="1" thickBot="1" x14ac:dyDescent="0.3">
      <c r="E3646" s="62">
        <v>300.85000000000002</v>
      </c>
      <c r="H3646" s="62">
        <v>300.85000000000002</v>
      </c>
    </row>
    <row r="3647" spans="5:8" ht="16.5" thickTop="1" thickBot="1" x14ac:dyDescent="0.3">
      <c r="E3647" s="62">
        <v>279.14999999999998</v>
      </c>
      <c r="H3647" s="62">
        <v>279.14999999999998</v>
      </c>
    </row>
    <row r="3648" spans="5:8" ht="16.5" thickTop="1" thickBot="1" x14ac:dyDescent="0.3">
      <c r="E3648" s="62">
        <v>208.62</v>
      </c>
      <c r="H3648" s="62">
        <v>208.62</v>
      </c>
    </row>
    <row r="3649" spans="5:8" ht="16.5" thickTop="1" thickBot="1" x14ac:dyDescent="0.3">
      <c r="E3649" s="62">
        <v>208.62</v>
      </c>
      <c r="H3649" s="62">
        <v>208.62</v>
      </c>
    </row>
    <row r="3650" spans="5:8" ht="16.5" thickTop="1" thickBot="1" x14ac:dyDescent="0.3">
      <c r="E3650" s="62">
        <v>290</v>
      </c>
      <c r="H3650" s="62">
        <v>290</v>
      </c>
    </row>
    <row r="3651" spans="5:8" ht="16.5" thickTop="1" thickBot="1" x14ac:dyDescent="0.3">
      <c r="E3651" s="62">
        <v>290</v>
      </c>
      <c r="H3651" s="62">
        <v>290</v>
      </c>
    </row>
    <row r="3652" spans="5:8" ht="16.5" thickTop="1" thickBot="1" x14ac:dyDescent="0.3">
      <c r="E3652" s="62">
        <v>290</v>
      </c>
      <c r="H3652" s="62">
        <v>290</v>
      </c>
    </row>
    <row r="3653" spans="5:8" ht="16.5" thickTop="1" thickBot="1" x14ac:dyDescent="0.3">
      <c r="E3653" s="62">
        <v>294.07</v>
      </c>
      <c r="H3653" s="62">
        <v>294.07</v>
      </c>
    </row>
    <row r="3654" spans="5:8" ht="16.5" thickTop="1" thickBot="1" x14ac:dyDescent="0.3">
      <c r="E3654" s="62">
        <v>341.54</v>
      </c>
      <c r="H3654" s="62">
        <v>341.54</v>
      </c>
    </row>
    <row r="3655" spans="5:8" ht="16.5" thickTop="1" thickBot="1" x14ac:dyDescent="0.3">
      <c r="E3655" s="62">
        <v>341.54</v>
      </c>
      <c r="H3655" s="62">
        <v>341.54</v>
      </c>
    </row>
    <row r="3656" spans="5:8" ht="16.5" thickTop="1" thickBot="1" x14ac:dyDescent="0.3">
      <c r="E3656" s="62">
        <v>249.31</v>
      </c>
      <c r="H3656" s="62">
        <v>249.31</v>
      </c>
    </row>
    <row r="3657" spans="5:8" ht="16.5" thickTop="1" thickBot="1" x14ac:dyDescent="0.3">
      <c r="E3657" s="62">
        <v>249.31</v>
      </c>
      <c r="H3657" s="62">
        <v>249.31</v>
      </c>
    </row>
    <row r="3658" spans="5:8" ht="16.5" thickTop="1" thickBot="1" x14ac:dyDescent="0.3">
      <c r="E3658" s="62">
        <v>246.6</v>
      </c>
      <c r="H3658" s="62">
        <v>246.6</v>
      </c>
    </row>
    <row r="3659" spans="5:8" ht="16.5" thickTop="1" thickBot="1" x14ac:dyDescent="0.3">
      <c r="E3659" s="62">
        <v>288.92</v>
      </c>
      <c r="H3659" s="62">
        <v>288.92</v>
      </c>
    </row>
    <row r="3660" spans="5:8" ht="16.5" thickTop="1" thickBot="1" x14ac:dyDescent="0.3">
      <c r="E3660" s="62">
        <v>355.1</v>
      </c>
      <c r="H3660" s="62">
        <v>355.1</v>
      </c>
    </row>
    <row r="3661" spans="5:8" ht="16.5" thickTop="1" thickBot="1" x14ac:dyDescent="0.3">
      <c r="E3661" s="62">
        <v>273.73</v>
      </c>
      <c r="H3661" s="62">
        <v>273.73</v>
      </c>
    </row>
    <row r="3662" spans="5:8" ht="16.5" thickTop="1" thickBot="1" x14ac:dyDescent="0.3">
      <c r="E3662" s="62">
        <v>306.27999999999997</v>
      </c>
      <c r="H3662" s="62">
        <v>306.27999999999997</v>
      </c>
    </row>
    <row r="3663" spans="5:8" ht="16.5" thickTop="1" thickBot="1" x14ac:dyDescent="0.3">
      <c r="E3663" s="62">
        <v>219.47</v>
      </c>
      <c r="H3663" s="62">
        <v>219.47</v>
      </c>
    </row>
    <row r="3664" spans="5:8" ht="16.5" thickTop="1" thickBot="1" x14ac:dyDescent="0.3">
      <c r="E3664" s="62">
        <v>393.08</v>
      </c>
      <c r="H3664" s="62">
        <v>393.08</v>
      </c>
    </row>
    <row r="3665" spans="5:8" ht="16.5" thickTop="1" thickBot="1" x14ac:dyDescent="0.3">
      <c r="E3665" s="62">
        <v>306.27999999999997</v>
      </c>
      <c r="H3665" s="62">
        <v>306.27999999999997</v>
      </c>
    </row>
    <row r="3666" spans="5:8" ht="16.5" thickTop="1" thickBot="1" x14ac:dyDescent="0.3">
      <c r="E3666" s="62">
        <v>200.49</v>
      </c>
      <c r="H3666" s="62">
        <v>200.49</v>
      </c>
    </row>
    <row r="3667" spans="5:8" ht="16.5" thickTop="1" thickBot="1" x14ac:dyDescent="0.3">
      <c r="E3667" s="62">
        <v>311.7</v>
      </c>
      <c r="H3667" s="62">
        <v>311.7</v>
      </c>
    </row>
    <row r="3668" spans="5:8" ht="16.5" thickTop="1" thickBot="1" x14ac:dyDescent="0.3">
      <c r="E3668" s="62">
        <v>257.45</v>
      </c>
      <c r="H3668" s="62">
        <v>257.45</v>
      </c>
    </row>
    <row r="3669" spans="5:8" ht="16.5" thickTop="1" thickBot="1" x14ac:dyDescent="0.3">
      <c r="E3669" s="62">
        <v>249.31</v>
      </c>
      <c r="H3669" s="62">
        <v>249.31</v>
      </c>
    </row>
    <row r="3670" spans="5:8" ht="16.5" thickTop="1" thickBot="1" x14ac:dyDescent="0.3">
      <c r="E3670" s="62">
        <v>219.47</v>
      </c>
      <c r="H3670" s="62">
        <v>219.47</v>
      </c>
    </row>
    <row r="3671" spans="5:8" ht="16.5" thickTop="1" thickBot="1" x14ac:dyDescent="0.3">
      <c r="E3671" s="62">
        <v>327.98</v>
      </c>
      <c r="H3671" s="62">
        <v>327.98</v>
      </c>
    </row>
    <row r="3672" spans="5:8" ht="16.5" thickTop="1" thickBot="1" x14ac:dyDescent="0.3">
      <c r="E3672" s="62">
        <v>260.16000000000003</v>
      </c>
      <c r="H3672" s="62">
        <v>260.16000000000003</v>
      </c>
    </row>
    <row r="3673" spans="5:8" ht="16.5" thickTop="1" thickBot="1" x14ac:dyDescent="0.3">
      <c r="E3673" s="62">
        <v>223.81</v>
      </c>
      <c r="H3673" s="62">
        <v>223.81</v>
      </c>
    </row>
    <row r="3674" spans="5:8" ht="16.5" thickTop="1" thickBot="1" x14ac:dyDescent="0.3">
      <c r="E3674" s="62">
        <v>223.54</v>
      </c>
      <c r="H3674" s="62">
        <v>223.54</v>
      </c>
    </row>
    <row r="3675" spans="5:8" ht="16.5" thickTop="1" thickBot="1" x14ac:dyDescent="0.3">
      <c r="E3675" s="62">
        <v>276.44</v>
      </c>
      <c r="H3675" s="62">
        <v>276.44</v>
      </c>
    </row>
    <row r="3676" spans="5:8" ht="16.5" thickTop="1" thickBot="1" x14ac:dyDescent="0.3">
      <c r="E3676" s="62">
        <v>357.82</v>
      </c>
      <c r="H3676" s="62">
        <v>357.82</v>
      </c>
    </row>
    <row r="3677" spans="5:8" ht="16.5" thickTop="1" thickBot="1" x14ac:dyDescent="0.3">
      <c r="E3677" s="62">
        <v>304.92</v>
      </c>
      <c r="H3677" s="62">
        <v>304.92</v>
      </c>
    </row>
    <row r="3678" spans="5:8" ht="16.5" thickTop="1" thickBot="1" x14ac:dyDescent="0.3">
      <c r="E3678" s="62">
        <v>338.83</v>
      </c>
      <c r="H3678" s="62">
        <v>338.83</v>
      </c>
    </row>
    <row r="3679" spans="5:8" ht="16.5" thickTop="1" thickBot="1" x14ac:dyDescent="0.3">
      <c r="E3679" s="62">
        <v>233.04</v>
      </c>
      <c r="H3679" s="62">
        <v>233.04</v>
      </c>
    </row>
    <row r="3680" spans="5:8" ht="16.5" thickTop="1" thickBot="1" x14ac:dyDescent="0.3">
      <c r="E3680" s="62">
        <v>314.42</v>
      </c>
      <c r="H3680" s="62">
        <v>314.42</v>
      </c>
    </row>
    <row r="3681" spans="5:8" ht="16.5" thickTop="1" thickBot="1" x14ac:dyDescent="0.3">
      <c r="E3681" s="62">
        <v>295.43</v>
      </c>
      <c r="H3681" s="62">
        <v>295.43</v>
      </c>
    </row>
    <row r="3682" spans="5:8" ht="16.5" thickTop="1" thickBot="1" x14ac:dyDescent="0.3">
      <c r="E3682" s="62">
        <v>295.43</v>
      </c>
      <c r="H3682" s="62">
        <v>295.43</v>
      </c>
    </row>
    <row r="3683" spans="5:8" ht="16.5" thickTop="1" thickBot="1" x14ac:dyDescent="0.3">
      <c r="E3683" s="62">
        <v>271.01</v>
      </c>
      <c r="H3683" s="62">
        <v>271.01</v>
      </c>
    </row>
    <row r="3684" spans="5:8" ht="16.5" thickTop="1" thickBot="1" x14ac:dyDescent="0.3">
      <c r="E3684" s="62">
        <v>205.91</v>
      </c>
      <c r="H3684" s="62">
        <v>205.91</v>
      </c>
    </row>
    <row r="3685" spans="5:8" ht="16.5" thickTop="1" thickBot="1" x14ac:dyDescent="0.3">
      <c r="E3685" s="62">
        <v>271.01</v>
      </c>
      <c r="H3685" s="62">
        <v>271.01</v>
      </c>
    </row>
    <row r="3686" spans="5:8" ht="16.5" thickTop="1" thickBot="1" x14ac:dyDescent="0.3">
      <c r="E3686" s="62">
        <v>56.66</v>
      </c>
      <c r="H3686" s="62">
        <v>56.66</v>
      </c>
    </row>
    <row r="3687" spans="5:8" ht="16.5" thickTop="1" thickBot="1" x14ac:dyDescent="0.3">
      <c r="E3687" s="62">
        <v>99.03</v>
      </c>
      <c r="H3687" s="62">
        <v>99.03</v>
      </c>
    </row>
    <row r="3688" spans="5:8" ht="16.5" thickTop="1" thickBot="1" x14ac:dyDescent="0.3">
      <c r="E3688" s="62">
        <v>100.12</v>
      </c>
      <c r="H3688" s="62">
        <v>100.12</v>
      </c>
    </row>
    <row r="3689" spans="5:8" ht="16.5" thickTop="1" thickBot="1" x14ac:dyDescent="0.3">
      <c r="E3689" s="62">
        <v>100.12</v>
      </c>
      <c r="H3689" s="62">
        <v>100.12</v>
      </c>
    </row>
    <row r="3690" spans="5:8" ht="16.5" thickTop="1" thickBot="1" x14ac:dyDescent="0.3">
      <c r="E3690" s="62">
        <v>72.989999999999995</v>
      </c>
      <c r="H3690" s="62">
        <v>72.989999999999995</v>
      </c>
    </row>
    <row r="3691" spans="5:8" ht="16.5" thickTop="1" thickBot="1" x14ac:dyDescent="0.3">
      <c r="E3691" s="62">
        <v>81.95</v>
      </c>
      <c r="H3691" s="62">
        <v>81.95</v>
      </c>
    </row>
    <row r="3692" spans="5:8" ht="16.5" thickTop="1" thickBot="1" x14ac:dyDescent="0.3">
      <c r="E3692" s="62">
        <v>44.51</v>
      </c>
      <c r="H3692" s="62">
        <v>44.51</v>
      </c>
    </row>
    <row r="3693" spans="5:8" ht="16.5" thickTop="1" thickBot="1" x14ac:dyDescent="0.3">
      <c r="E3693" s="62">
        <v>116.4</v>
      </c>
      <c r="H3693" s="62">
        <v>116.4</v>
      </c>
    </row>
    <row r="3694" spans="5:8" ht="16.5" thickTop="1" thickBot="1" x14ac:dyDescent="0.3">
      <c r="E3694" s="62">
        <v>94.69</v>
      </c>
      <c r="H3694" s="62">
        <v>94.69</v>
      </c>
    </row>
    <row r="3695" spans="5:8" ht="16.5" thickTop="1" thickBot="1" x14ac:dyDescent="0.3">
      <c r="E3695" s="62">
        <v>43.16</v>
      </c>
      <c r="H3695" s="62">
        <v>43.16</v>
      </c>
    </row>
    <row r="3696" spans="5:8" ht="16.5" thickTop="1" thickBot="1" x14ac:dyDescent="0.3">
      <c r="E3696" s="62">
        <v>88.18</v>
      </c>
      <c r="H3696" s="62">
        <v>88.18</v>
      </c>
    </row>
    <row r="3697" spans="5:8" ht="16.5" thickTop="1" thickBot="1" x14ac:dyDescent="0.3">
      <c r="E3697" s="62">
        <v>108.26</v>
      </c>
      <c r="H3697" s="62">
        <v>108.26</v>
      </c>
    </row>
    <row r="3698" spans="5:8" ht="16.5" thickTop="1" thickBot="1" x14ac:dyDescent="0.3">
      <c r="E3698" s="62">
        <v>197.77</v>
      </c>
      <c r="H3698" s="62">
        <v>197.77</v>
      </c>
    </row>
    <row r="3699" spans="5:8" ht="16.5" thickTop="1" thickBot="1" x14ac:dyDescent="0.3">
      <c r="E3699" s="62">
        <v>70.28</v>
      </c>
      <c r="H3699" s="62">
        <v>70.28</v>
      </c>
    </row>
    <row r="3700" spans="5:8" ht="16.5" thickTop="1" thickBot="1" x14ac:dyDescent="0.3">
      <c r="E3700" s="62">
        <v>48.58</v>
      </c>
      <c r="H3700" s="62">
        <v>48.58</v>
      </c>
    </row>
    <row r="3701" spans="5:8" ht="16.5" thickTop="1" thickBot="1" x14ac:dyDescent="0.3">
      <c r="E3701" s="62">
        <v>70.28</v>
      </c>
      <c r="H3701" s="62">
        <v>70.28</v>
      </c>
    </row>
    <row r="3702" spans="5:8" ht="16.5" thickTop="1" thickBot="1" x14ac:dyDescent="0.3">
      <c r="E3702" s="62">
        <v>110.97</v>
      </c>
      <c r="H3702" s="62">
        <v>110.97</v>
      </c>
    </row>
    <row r="3703" spans="5:8" ht="16.5" thickTop="1" thickBot="1" x14ac:dyDescent="0.3">
      <c r="E3703" s="62">
        <v>70.28</v>
      </c>
      <c r="H3703" s="62">
        <v>70.28</v>
      </c>
    </row>
    <row r="3704" spans="5:8" ht="16.5" thickTop="1" thickBot="1" x14ac:dyDescent="0.3">
      <c r="E3704" s="62">
        <v>110.97</v>
      </c>
      <c r="H3704" s="62">
        <v>110.97</v>
      </c>
    </row>
    <row r="3705" spans="5:8" ht="16.5" thickTop="1" thickBot="1" x14ac:dyDescent="0.3">
      <c r="E3705" s="62">
        <v>70.28</v>
      </c>
      <c r="H3705" s="62">
        <v>70.28</v>
      </c>
    </row>
    <row r="3706" spans="5:8" ht="16.5" thickTop="1" thickBot="1" x14ac:dyDescent="0.3">
      <c r="E3706" s="62">
        <v>64.86</v>
      </c>
      <c r="H3706" s="62">
        <v>64.86</v>
      </c>
    </row>
    <row r="3707" spans="5:8" ht="16.5" thickTop="1" thickBot="1" x14ac:dyDescent="0.3">
      <c r="E3707" s="62">
        <v>70.28</v>
      </c>
      <c r="H3707" s="62">
        <v>70.28</v>
      </c>
    </row>
    <row r="3708" spans="5:8" ht="16.5" thickTop="1" thickBot="1" x14ac:dyDescent="0.3">
      <c r="E3708" s="62">
        <v>43.16</v>
      </c>
      <c r="H3708" s="62">
        <v>43.16</v>
      </c>
    </row>
    <row r="3709" spans="5:8" ht="16.5" thickTop="1" thickBot="1" x14ac:dyDescent="0.3">
      <c r="E3709" s="62">
        <v>59.43</v>
      </c>
      <c r="H3709" s="62">
        <v>59.43</v>
      </c>
    </row>
    <row r="3710" spans="5:8" ht="16.5" thickTop="1" thickBot="1" x14ac:dyDescent="0.3">
      <c r="E3710" s="62">
        <v>43.16</v>
      </c>
      <c r="H3710" s="62">
        <v>43.16</v>
      </c>
    </row>
    <row r="3711" spans="5:8" ht="16.5" thickTop="1" thickBot="1" x14ac:dyDescent="0.3">
      <c r="E3711" s="62">
        <v>43.16</v>
      </c>
      <c r="H3711" s="62">
        <v>43.16</v>
      </c>
    </row>
    <row r="3712" spans="5:8" ht="16.5" thickTop="1" thickBot="1" x14ac:dyDescent="0.3">
      <c r="E3712" s="62">
        <v>39.36</v>
      </c>
      <c r="H3712" s="62">
        <v>39.36</v>
      </c>
    </row>
    <row r="3713" spans="5:8" ht="16.5" thickTop="1" thickBot="1" x14ac:dyDescent="0.3">
      <c r="E3713" s="62">
        <v>18.739999999999998</v>
      </c>
      <c r="H3713" s="62">
        <v>18.739999999999998</v>
      </c>
    </row>
    <row r="3714" spans="5:8" ht="16.5" thickTop="1" thickBot="1" x14ac:dyDescent="0.3">
      <c r="E3714" s="62">
        <v>18.739999999999998</v>
      </c>
      <c r="H3714" s="62">
        <v>18.739999999999998</v>
      </c>
    </row>
    <row r="3715" spans="5:8" ht="16.5" thickTop="1" thickBot="1" x14ac:dyDescent="0.3">
      <c r="E3715" s="62">
        <v>18.739999999999998</v>
      </c>
      <c r="H3715" s="62">
        <v>18.739999999999998</v>
      </c>
    </row>
    <row r="3716" spans="5:8" ht="16.5" thickTop="1" thickBot="1" x14ac:dyDescent="0.3">
      <c r="E3716" s="62">
        <v>69.2</v>
      </c>
      <c r="H3716" s="62">
        <v>69.2</v>
      </c>
    </row>
    <row r="3717" spans="5:8" ht="16.5" thickTop="1" thickBot="1" x14ac:dyDescent="0.3">
      <c r="E3717" s="62">
        <v>60.79</v>
      </c>
      <c r="H3717" s="62">
        <v>60.79</v>
      </c>
    </row>
    <row r="3718" spans="5:8" ht="16.5" thickTop="1" thickBot="1" x14ac:dyDescent="0.3">
      <c r="E3718" s="62">
        <v>69.2</v>
      </c>
      <c r="H3718" s="62">
        <v>69.2</v>
      </c>
    </row>
    <row r="3719" spans="5:8" ht="16.5" thickTop="1" thickBot="1" x14ac:dyDescent="0.3">
      <c r="E3719" s="62">
        <v>69.2</v>
      </c>
      <c r="H3719" s="62">
        <v>69.2</v>
      </c>
    </row>
    <row r="3720" spans="5:8" ht="16.5" thickTop="1" thickBot="1" x14ac:dyDescent="0.3">
      <c r="E3720" s="62">
        <v>69.2</v>
      </c>
      <c r="H3720" s="62">
        <v>69.2</v>
      </c>
    </row>
    <row r="3721" spans="5:8" ht="16.5" thickTop="1" thickBot="1" x14ac:dyDescent="0.3">
      <c r="E3721" s="62">
        <v>67.569999999999993</v>
      </c>
      <c r="H3721" s="62">
        <v>67.569999999999993</v>
      </c>
    </row>
    <row r="3722" spans="5:8" ht="16.5" thickTop="1" thickBot="1" x14ac:dyDescent="0.3">
      <c r="E3722" s="62">
        <v>67.569999999999993</v>
      </c>
      <c r="H3722" s="62">
        <v>67.569999999999993</v>
      </c>
    </row>
    <row r="3723" spans="5:8" ht="16.5" thickTop="1" thickBot="1" x14ac:dyDescent="0.3">
      <c r="E3723" s="62">
        <v>69.2</v>
      </c>
      <c r="H3723" s="62">
        <v>69.2</v>
      </c>
    </row>
    <row r="3724" spans="5:8" ht="16.5" thickTop="1" thickBot="1" x14ac:dyDescent="0.3">
      <c r="E3724" s="62">
        <v>69.2</v>
      </c>
      <c r="H3724" s="62">
        <v>69.2</v>
      </c>
    </row>
    <row r="3725" spans="5:8" ht="16.5" thickTop="1" thickBot="1" x14ac:dyDescent="0.3">
      <c r="E3725" s="62">
        <v>69.2</v>
      </c>
      <c r="H3725" s="62">
        <v>69.2</v>
      </c>
    </row>
    <row r="3726" spans="5:8" ht="16.5" thickTop="1" thickBot="1" x14ac:dyDescent="0.3">
      <c r="E3726" s="62">
        <v>72.989999999999995</v>
      </c>
      <c r="H3726" s="62">
        <v>72.989999999999995</v>
      </c>
    </row>
    <row r="3727" spans="5:8" ht="16.5" thickTop="1" thickBot="1" x14ac:dyDescent="0.3">
      <c r="E3727" s="62">
        <v>69.2</v>
      </c>
      <c r="H3727" s="62">
        <v>69.2</v>
      </c>
    </row>
    <row r="3728" spans="5:8" ht="16.5" thickTop="1" thickBot="1" x14ac:dyDescent="0.3">
      <c r="E3728" s="62">
        <v>69.2</v>
      </c>
      <c r="H3728" s="62">
        <v>69.2</v>
      </c>
    </row>
    <row r="3729" spans="5:8" ht="16.5" thickTop="1" thickBot="1" x14ac:dyDescent="0.3">
      <c r="E3729" s="62">
        <v>69.2</v>
      </c>
      <c r="H3729" s="62">
        <v>69.2</v>
      </c>
    </row>
    <row r="3730" spans="5:8" ht="16.5" thickTop="1" thickBot="1" x14ac:dyDescent="0.3">
      <c r="E3730" s="62">
        <v>69.2</v>
      </c>
      <c r="H3730" s="62">
        <v>69.2</v>
      </c>
    </row>
    <row r="3731" spans="5:8" ht="16.5" thickTop="1" thickBot="1" x14ac:dyDescent="0.3">
      <c r="E3731" s="62">
        <v>69.2</v>
      </c>
      <c r="H3731" s="62">
        <v>69.2</v>
      </c>
    </row>
    <row r="3732" spans="5:8" ht="16.5" thickTop="1" thickBot="1" x14ac:dyDescent="0.3">
      <c r="E3732" s="62">
        <v>69.2</v>
      </c>
      <c r="H3732" s="62">
        <v>69.2</v>
      </c>
    </row>
    <row r="3733" spans="5:8" ht="16.5" thickTop="1" thickBot="1" x14ac:dyDescent="0.3">
      <c r="E3733" s="62">
        <v>70.28</v>
      </c>
      <c r="H3733" s="62">
        <v>70.28</v>
      </c>
    </row>
    <row r="3734" spans="5:8" ht="16.5" thickTop="1" thickBot="1" x14ac:dyDescent="0.3">
      <c r="E3734" s="62">
        <v>56.72</v>
      </c>
      <c r="H3734" s="62">
        <v>56.72</v>
      </c>
    </row>
    <row r="3735" spans="5:8" ht="16.5" thickTop="1" thickBot="1" x14ac:dyDescent="0.3">
      <c r="E3735" s="62">
        <v>56.72</v>
      </c>
      <c r="H3735" s="62">
        <v>56.72</v>
      </c>
    </row>
    <row r="3736" spans="5:8" ht="16.5" thickTop="1" thickBot="1" x14ac:dyDescent="0.3">
      <c r="E3736" s="62">
        <v>45.87</v>
      </c>
      <c r="H3736" s="62">
        <v>45.87</v>
      </c>
    </row>
    <row r="3737" spans="5:8" ht="16.5" thickTop="1" thickBot="1" x14ac:dyDescent="0.3">
      <c r="E3737" s="62">
        <v>29.59</v>
      </c>
      <c r="H3737" s="62">
        <v>29.59</v>
      </c>
    </row>
    <row r="3738" spans="5:8" ht="16.5" thickTop="1" thickBot="1" x14ac:dyDescent="0.3">
      <c r="E3738" s="62">
        <v>186.92</v>
      </c>
      <c r="H3738" s="62">
        <v>186.92</v>
      </c>
    </row>
    <row r="3739" spans="5:8" ht="16.5" thickTop="1" thickBot="1" x14ac:dyDescent="0.3">
      <c r="E3739" s="62">
        <v>13.32</v>
      </c>
      <c r="H3739" s="62">
        <v>13.32</v>
      </c>
    </row>
    <row r="3740" spans="5:8" ht="16.5" thickTop="1" thickBot="1" x14ac:dyDescent="0.3">
      <c r="E3740" s="62">
        <v>26.88</v>
      </c>
      <c r="H3740" s="62">
        <v>26.88</v>
      </c>
    </row>
    <row r="3741" spans="5:8" ht="16.5" thickTop="1" thickBot="1" x14ac:dyDescent="0.3">
      <c r="E3741" s="62">
        <v>83.84</v>
      </c>
      <c r="H3741" s="62">
        <v>83.84</v>
      </c>
    </row>
    <row r="3742" spans="5:8" ht="16.5" thickTop="1" thickBot="1" x14ac:dyDescent="0.3">
      <c r="E3742" s="62">
        <v>83.84</v>
      </c>
      <c r="H3742" s="62">
        <v>83.84</v>
      </c>
    </row>
    <row r="3743" spans="5:8" ht="16.5" thickTop="1" thickBot="1" x14ac:dyDescent="0.3">
      <c r="E3743" s="62">
        <v>105.54</v>
      </c>
      <c r="H3743" s="62">
        <v>105.54</v>
      </c>
    </row>
    <row r="3744" spans="5:8" ht="16.5" thickTop="1" thickBot="1" x14ac:dyDescent="0.3">
      <c r="E3744" s="62">
        <v>143.52000000000001</v>
      </c>
      <c r="H3744" s="62">
        <v>143.52000000000001</v>
      </c>
    </row>
    <row r="3745" spans="5:8" ht="16.5" thickTop="1" thickBot="1" x14ac:dyDescent="0.3">
      <c r="E3745" s="62">
        <v>214.05</v>
      </c>
      <c r="H3745" s="62">
        <v>214.05</v>
      </c>
    </row>
    <row r="3746" spans="5:8" ht="16.5" thickTop="1" thickBot="1" x14ac:dyDescent="0.3">
      <c r="E3746" s="62">
        <v>105.54</v>
      </c>
      <c r="H3746" s="62">
        <v>105.54</v>
      </c>
    </row>
    <row r="3747" spans="5:8" ht="16.5" thickTop="1" thickBot="1" x14ac:dyDescent="0.3">
      <c r="E3747" s="62">
        <v>143.52000000000001</v>
      </c>
      <c r="H3747" s="62">
        <v>143.52000000000001</v>
      </c>
    </row>
    <row r="3748" spans="5:8" ht="16.5" thickTop="1" thickBot="1" x14ac:dyDescent="0.3">
      <c r="E3748" s="62">
        <v>181.5</v>
      </c>
      <c r="H3748" s="62">
        <v>181.5</v>
      </c>
    </row>
    <row r="3749" spans="5:8" ht="16.5" thickTop="1" thickBot="1" x14ac:dyDescent="0.3">
      <c r="E3749" s="62">
        <v>203.2</v>
      </c>
      <c r="H3749" s="62">
        <v>203.2</v>
      </c>
    </row>
    <row r="3750" spans="5:8" ht="16.5" thickTop="1" thickBot="1" x14ac:dyDescent="0.3">
      <c r="E3750" s="62">
        <v>116.4</v>
      </c>
      <c r="H3750" s="62">
        <v>116.4</v>
      </c>
    </row>
    <row r="3751" spans="5:8" ht="16.5" thickTop="1" thickBot="1" x14ac:dyDescent="0.3">
      <c r="E3751" s="62">
        <v>94.69</v>
      </c>
      <c r="H3751" s="62">
        <v>94.69</v>
      </c>
    </row>
    <row r="3752" spans="5:8" ht="16.5" thickTop="1" thickBot="1" x14ac:dyDescent="0.3">
      <c r="E3752" s="62">
        <v>197.77</v>
      </c>
      <c r="H3752" s="62">
        <v>197.77</v>
      </c>
    </row>
    <row r="3753" spans="5:8" ht="16.5" thickTop="1" thickBot="1" x14ac:dyDescent="0.3">
      <c r="E3753" s="62">
        <v>474.46</v>
      </c>
      <c r="H3753" s="62">
        <v>474.46</v>
      </c>
    </row>
    <row r="3754" spans="5:8" ht="16.5" thickTop="1" thickBot="1" x14ac:dyDescent="0.3">
      <c r="E3754" s="62">
        <v>387.66</v>
      </c>
      <c r="H3754" s="62">
        <v>387.66</v>
      </c>
    </row>
    <row r="3755" spans="5:8" ht="16.5" thickTop="1" thickBot="1" x14ac:dyDescent="0.3">
      <c r="E3755" s="62">
        <v>265.58999999999997</v>
      </c>
      <c r="H3755" s="62">
        <v>265.58999999999997</v>
      </c>
    </row>
    <row r="3756" spans="5:8" ht="16.5" thickTop="1" thickBot="1" x14ac:dyDescent="0.3">
      <c r="E3756" s="62">
        <v>409.36</v>
      </c>
      <c r="H3756" s="62">
        <v>409.36</v>
      </c>
    </row>
    <row r="3757" spans="5:8" ht="16.5" thickTop="1" thickBot="1" x14ac:dyDescent="0.3">
      <c r="E3757" s="62">
        <v>265.58999999999997</v>
      </c>
      <c r="H3757" s="62">
        <v>265.58999999999997</v>
      </c>
    </row>
    <row r="3758" spans="5:8" ht="16.5" thickTop="1" thickBot="1" x14ac:dyDescent="0.3">
      <c r="E3758" s="62">
        <v>346.97</v>
      </c>
      <c r="H3758" s="62">
        <v>346.97</v>
      </c>
    </row>
    <row r="3759" spans="5:8" ht="16.5" thickTop="1" thickBot="1" x14ac:dyDescent="0.3">
      <c r="E3759" s="62">
        <v>501.58</v>
      </c>
      <c r="H3759" s="62">
        <v>501.58</v>
      </c>
    </row>
    <row r="3760" spans="5:8" ht="16.5" thickTop="1" thickBot="1" x14ac:dyDescent="0.3">
      <c r="E3760" s="62">
        <v>273.73</v>
      </c>
      <c r="H3760" s="62">
        <v>273.73</v>
      </c>
    </row>
    <row r="3761" spans="5:8" ht="16.5" thickTop="1" thickBot="1" x14ac:dyDescent="0.3">
      <c r="E3761" s="62">
        <v>363.24</v>
      </c>
      <c r="H3761" s="62">
        <v>363.24</v>
      </c>
    </row>
    <row r="3762" spans="5:8" ht="16.5" thickTop="1" thickBot="1" x14ac:dyDescent="0.3">
      <c r="E3762" s="62">
        <v>346.97</v>
      </c>
      <c r="H3762" s="62">
        <v>346.97</v>
      </c>
    </row>
    <row r="3763" spans="5:8" ht="16.5" thickTop="1" thickBot="1" x14ac:dyDescent="0.3">
      <c r="E3763" s="62">
        <v>452.76</v>
      </c>
      <c r="H3763" s="62">
        <v>452.76</v>
      </c>
    </row>
    <row r="3764" spans="5:8" ht="16.5" thickTop="1" thickBot="1" x14ac:dyDescent="0.3">
      <c r="E3764" s="62">
        <v>360.53</v>
      </c>
      <c r="H3764" s="62">
        <v>360.53</v>
      </c>
    </row>
    <row r="3765" spans="5:8" ht="16.5" thickTop="1" thickBot="1" x14ac:dyDescent="0.3">
      <c r="E3765" s="62">
        <v>436.48</v>
      </c>
      <c r="H3765" s="62">
        <v>436.48</v>
      </c>
    </row>
    <row r="3766" spans="5:8" ht="16.5" thickTop="1" thickBot="1" x14ac:dyDescent="0.3">
      <c r="E3766" s="62">
        <v>327.98</v>
      </c>
      <c r="H3766" s="62">
        <v>327.98</v>
      </c>
    </row>
    <row r="3767" spans="5:8" ht="16.5" thickTop="1" thickBot="1" x14ac:dyDescent="0.3">
      <c r="E3767" s="62">
        <v>433.77</v>
      </c>
      <c r="H3767" s="62">
        <v>433.77</v>
      </c>
    </row>
    <row r="3768" spans="5:8" ht="16.5" thickTop="1" thickBot="1" x14ac:dyDescent="0.3">
      <c r="E3768" s="62">
        <v>322.55</v>
      </c>
      <c r="H3768" s="62">
        <v>322.55</v>
      </c>
    </row>
    <row r="3769" spans="5:8" ht="16.5" thickTop="1" thickBot="1" x14ac:dyDescent="0.3">
      <c r="E3769" s="62">
        <v>200.49</v>
      </c>
      <c r="H3769" s="62">
        <v>200.49</v>
      </c>
    </row>
    <row r="3770" spans="5:8" ht="16.5" thickTop="1" thickBot="1" x14ac:dyDescent="0.3">
      <c r="E3770" s="62">
        <v>295.43</v>
      </c>
      <c r="H3770" s="62">
        <v>295.43</v>
      </c>
    </row>
    <row r="3771" spans="5:8" ht="16.5" thickTop="1" thickBot="1" x14ac:dyDescent="0.3">
      <c r="E3771" s="62">
        <v>110.97</v>
      </c>
      <c r="H3771" s="62">
        <v>110.97</v>
      </c>
    </row>
    <row r="3772" spans="5:8" ht="16.5" thickTop="1" thickBot="1" x14ac:dyDescent="0.3">
      <c r="E3772" s="62">
        <v>241.17</v>
      </c>
      <c r="H3772" s="62">
        <v>241.17</v>
      </c>
    </row>
    <row r="3773" spans="5:8" ht="16.5" thickTop="1" thickBot="1" x14ac:dyDescent="0.3">
      <c r="E3773" s="62">
        <v>219.47</v>
      </c>
      <c r="H3773" s="62">
        <v>219.47</v>
      </c>
    </row>
    <row r="3774" spans="5:8" ht="16.5" thickTop="1" thickBot="1" x14ac:dyDescent="0.3">
      <c r="E3774" s="62">
        <v>86.56</v>
      </c>
      <c r="H3774" s="62">
        <v>86.56</v>
      </c>
    </row>
    <row r="3775" spans="5:8" ht="16.5" thickTop="1" thickBot="1" x14ac:dyDescent="0.3">
      <c r="E3775" s="62">
        <v>81.13</v>
      </c>
      <c r="H3775" s="62">
        <v>81.13</v>
      </c>
    </row>
    <row r="3776" spans="5:8" ht="16.5" thickTop="1" thickBot="1" x14ac:dyDescent="0.3">
      <c r="E3776" s="62">
        <v>75.709999999999994</v>
      </c>
      <c r="H3776" s="62">
        <v>75.709999999999994</v>
      </c>
    </row>
    <row r="3777" spans="5:8" ht="16.5" thickTop="1" thickBot="1" x14ac:dyDescent="0.3">
      <c r="E3777" s="62">
        <v>105.54</v>
      </c>
      <c r="H3777" s="62">
        <v>105.54</v>
      </c>
    </row>
    <row r="3778" spans="5:8" ht="16.5" thickTop="1" thickBot="1" x14ac:dyDescent="0.3">
      <c r="E3778" s="62">
        <v>72.989999999999995</v>
      </c>
      <c r="H3778" s="62">
        <v>72.989999999999995</v>
      </c>
    </row>
    <row r="3779" spans="5:8" ht="16.5" thickTop="1" thickBot="1" x14ac:dyDescent="0.3">
      <c r="E3779" s="62">
        <v>72.989999999999995</v>
      </c>
      <c r="H3779" s="62">
        <v>72.989999999999995</v>
      </c>
    </row>
    <row r="3780" spans="5:8" ht="16.5" thickTop="1" thickBot="1" x14ac:dyDescent="0.3">
      <c r="E3780" s="62">
        <v>72.989999999999995</v>
      </c>
      <c r="H3780" s="62">
        <v>72.989999999999995</v>
      </c>
    </row>
    <row r="3781" spans="5:8" ht="16.5" thickTop="1" thickBot="1" x14ac:dyDescent="0.3">
      <c r="E3781" s="62">
        <v>72.989999999999995</v>
      </c>
      <c r="H3781" s="62">
        <v>72.989999999999995</v>
      </c>
    </row>
    <row r="3782" spans="5:8" ht="16.5" thickTop="1" thickBot="1" x14ac:dyDescent="0.3">
      <c r="E3782" s="62">
        <v>81.13</v>
      </c>
      <c r="H3782" s="62">
        <v>81.13</v>
      </c>
    </row>
    <row r="3783" spans="5:8" ht="16.5" thickTop="1" thickBot="1" x14ac:dyDescent="0.3">
      <c r="E3783" s="62">
        <v>72.989999999999995</v>
      </c>
      <c r="H3783" s="62">
        <v>72.989999999999995</v>
      </c>
    </row>
    <row r="3784" spans="5:8" ht="16.5" thickTop="1" thickBot="1" x14ac:dyDescent="0.3">
      <c r="E3784" s="62">
        <v>81.13</v>
      </c>
      <c r="H3784" s="62">
        <v>81.13</v>
      </c>
    </row>
    <row r="3785" spans="5:8" ht="16.5" thickTop="1" thickBot="1" x14ac:dyDescent="0.3">
      <c r="E3785" s="62">
        <v>72.989999999999995</v>
      </c>
      <c r="H3785" s="62">
        <v>72.989999999999995</v>
      </c>
    </row>
    <row r="3786" spans="5:8" ht="16.5" thickTop="1" thickBot="1" x14ac:dyDescent="0.3">
      <c r="E3786" s="62">
        <v>83.84</v>
      </c>
      <c r="H3786" s="62">
        <v>83.84</v>
      </c>
    </row>
    <row r="3787" spans="5:8" ht="16.5" thickTop="1" thickBot="1" x14ac:dyDescent="0.3">
      <c r="E3787" s="62">
        <v>83.84</v>
      </c>
      <c r="H3787" s="62">
        <v>83.84</v>
      </c>
    </row>
    <row r="3788" spans="5:8" ht="16.5" thickTop="1" thickBot="1" x14ac:dyDescent="0.3">
      <c r="E3788" s="62">
        <v>75.709999999999994</v>
      </c>
      <c r="H3788" s="62">
        <v>75.709999999999994</v>
      </c>
    </row>
    <row r="3789" spans="5:8" ht="16.5" thickTop="1" thickBot="1" x14ac:dyDescent="0.3">
      <c r="E3789" s="62">
        <v>119.11</v>
      </c>
      <c r="H3789" s="62">
        <v>119.11</v>
      </c>
    </row>
    <row r="3790" spans="5:8" ht="16.5" thickTop="1" thickBot="1" x14ac:dyDescent="0.3">
      <c r="E3790" s="62">
        <v>45.87</v>
      </c>
      <c r="H3790" s="62">
        <v>45.87</v>
      </c>
    </row>
    <row r="3791" spans="5:8" ht="16.5" thickTop="1" thickBot="1" x14ac:dyDescent="0.3">
      <c r="E3791" s="62">
        <v>45.87</v>
      </c>
      <c r="H3791" s="62">
        <v>45.87</v>
      </c>
    </row>
    <row r="3792" spans="5:8" ht="16.5" thickTop="1" thickBot="1" x14ac:dyDescent="0.3">
      <c r="E3792" s="62">
        <v>22.81</v>
      </c>
      <c r="H3792" s="62">
        <v>22.81</v>
      </c>
    </row>
    <row r="3793" spans="5:8" ht="16.5" thickTop="1" thickBot="1" x14ac:dyDescent="0.3">
      <c r="E3793" s="62">
        <v>25.25</v>
      </c>
      <c r="H3793" s="62">
        <v>25.25</v>
      </c>
    </row>
    <row r="3794" spans="5:8" ht="16.5" thickTop="1" thickBot="1" x14ac:dyDescent="0.3">
      <c r="E3794" s="62">
        <v>25.25</v>
      </c>
      <c r="H3794" s="62">
        <v>25.25</v>
      </c>
    </row>
    <row r="3795" spans="5:8" ht="16.5" thickTop="1" thickBot="1" x14ac:dyDescent="0.3">
      <c r="E3795" s="62">
        <v>108.26</v>
      </c>
      <c r="H3795" s="62">
        <v>108.26</v>
      </c>
    </row>
    <row r="3796" spans="5:8" ht="16.5" thickTop="1" thickBot="1" x14ac:dyDescent="0.3">
      <c r="E3796" s="62">
        <v>108.26</v>
      </c>
      <c r="H3796" s="62">
        <v>108.26</v>
      </c>
    </row>
    <row r="3797" spans="5:8" ht="16.5" thickTop="1" thickBot="1" x14ac:dyDescent="0.3">
      <c r="E3797" s="62">
        <v>40.44</v>
      </c>
      <c r="H3797" s="62">
        <v>40.44</v>
      </c>
    </row>
    <row r="3798" spans="5:8" ht="16.5" thickTop="1" thickBot="1" x14ac:dyDescent="0.3">
      <c r="E3798" s="62">
        <v>75.709999999999994</v>
      </c>
      <c r="H3798" s="62">
        <v>75.709999999999994</v>
      </c>
    </row>
    <row r="3799" spans="5:8" ht="16.5" thickTop="1" thickBot="1" x14ac:dyDescent="0.3">
      <c r="E3799" s="62">
        <v>75.709999999999994</v>
      </c>
      <c r="H3799" s="62">
        <v>75.709999999999994</v>
      </c>
    </row>
    <row r="3800" spans="5:8" ht="16.5" thickTop="1" thickBot="1" x14ac:dyDescent="0.3">
      <c r="E3800" s="62">
        <v>132.66999999999999</v>
      </c>
      <c r="H3800" s="62">
        <v>132.66999999999999</v>
      </c>
    </row>
    <row r="3801" spans="5:8" ht="16.5" thickTop="1" thickBot="1" x14ac:dyDescent="0.3">
      <c r="E3801" s="62">
        <v>56.72</v>
      </c>
      <c r="H3801" s="62">
        <v>56.72</v>
      </c>
    </row>
    <row r="3802" spans="5:8" ht="16.5" thickTop="1" thickBot="1" x14ac:dyDescent="0.3">
      <c r="E3802" s="62">
        <v>132.66999999999999</v>
      </c>
      <c r="H3802" s="62">
        <v>132.66999999999999</v>
      </c>
    </row>
    <row r="3803" spans="5:8" ht="16.5" thickTop="1" thickBot="1" x14ac:dyDescent="0.3">
      <c r="E3803" s="62">
        <v>102.83</v>
      </c>
      <c r="H3803" s="62">
        <v>102.83</v>
      </c>
    </row>
    <row r="3804" spans="5:8" ht="16.5" thickTop="1" thickBot="1" x14ac:dyDescent="0.3">
      <c r="E3804" s="62">
        <v>119.11</v>
      </c>
      <c r="H3804" s="62">
        <v>119.11</v>
      </c>
    </row>
    <row r="3805" spans="5:8" ht="16.5" thickTop="1" thickBot="1" x14ac:dyDescent="0.3">
      <c r="E3805" s="62">
        <v>75.709999999999994</v>
      </c>
      <c r="H3805" s="62">
        <v>75.709999999999994</v>
      </c>
    </row>
    <row r="3806" spans="5:8" ht="16.5" thickTop="1" thickBot="1" x14ac:dyDescent="0.3">
      <c r="E3806" s="62">
        <v>75.709999999999994</v>
      </c>
      <c r="H3806" s="62">
        <v>75.709999999999994</v>
      </c>
    </row>
    <row r="3807" spans="5:8" ht="16.5" thickTop="1" thickBot="1" x14ac:dyDescent="0.3">
      <c r="E3807" s="62">
        <v>78.42</v>
      </c>
      <c r="H3807" s="62">
        <v>78.42</v>
      </c>
    </row>
    <row r="3808" spans="5:8" ht="16.5" thickTop="1" thickBot="1" x14ac:dyDescent="0.3">
      <c r="E3808" s="62">
        <v>78.42</v>
      </c>
      <c r="H3808" s="62">
        <v>78.42</v>
      </c>
    </row>
    <row r="3809" spans="5:8" ht="16.5" thickTop="1" thickBot="1" x14ac:dyDescent="0.3">
      <c r="E3809" s="62">
        <v>66.209999999999994</v>
      </c>
      <c r="H3809" s="62">
        <v>66.209999999999994</v>
      </c>
    </row>
    <row r="3810" spans="5:8" ht="16.5" thickTop="1" thickBot="1" x14ac:dyDescent="0.3">
      <c r="E3810" s="62">
        <v>67.569999999999993</v>
      </c>
      <c r="H3810" s="62">
        <v>67.569999999999993</v>
      </c>
    </row>
    <row r="3811" spans="5:8" ht="16.5" thickTop="1" thickBot="1" x14ac:dyDescent="0.3">
      <c r="E3811" s="62">
        <v>113.68</v>
      </c>
      <c r="H3811" s="62">
        <v>113.68</v>
      </c>
    </row>
    <row r="3812" spans="5:8" ht="16.5" thickTop="1" thickBot="1" x14ac:dyDescent="0.3">
      <c r="E3812" s="62">
        <v>110.97</v>
      </c>
      <c r="H3812" s="62">
        <v>110.97</v>
      </c>
    </row>
    <row r="3813" spans="5:8" ht="16.5" thickTop="1" thickBot="1" x14ac:dyDescent="0.3">
      <c r="E3813" s="62">
        <v>108.26</v>
      </c>
      <c r="H3813" s="62">
        <v>108.26</v>
      </c>
    </row>
    <row r="3814" spans="5:8" ht="16.5" thickTop="1" thickBot="1" x14ac:dyDescent="0.3">
      <c r="E3814" s="62">
        <v>121.82</v>
      </c>
      <c r="H3814" s="62">
        <v>121.82</v>
      </c>
    </row>
    <row r="3815" spans="5:8" ht="16.5" thickTop="1" thickBot="1" x14ac:dyDescent="0.3">
      <c r="E3815" s="62">
        <v>97.41</v>
      </c>
      <c r="H3815" s="62">
        <v>97.41</v>
      </c>
    </row>
    <row r="3816" spans="5:8" ht="16.5" thickTop="1" thickBot="1" x14ac:dyDescent="0.3">
      <c r="E3816" s="62">
        <v>108.26</v>
      </c>
      <c r="H3816" s="62">
        <v>108.26</v>
      </c>
    </row>
    <row r="3817" spans="5:8" ht="16.5" thickTop="1" thickBot="1" x14ac:dyDescent="0.3">
      <c r="E3817" s="62">
        <v>97.41</v>
      </c>
      <c r="H3817" s="62">
        <v>97.41</v>
      </c>
    </row>
    <row r="3818" spans="5:8" ht="16.5" thickTop="1" thickBot="1" x14ac:dyDescent="0.3">
      <c r="E3818" s="62">
        <v>97.41</v>
      </c>
      <c r="H3818" s="62">
        <v>97.41</v>
      </c>
    </row>
    <row r="3819" spans="5:8" ht="16.5" thickTop="1" thickBot="1" x14ac:dyDescent="0.3">
      <c r="E3819" s="62">
        <v>108.26</v>
      </c>
      <c r="H3819" s="62">
        <v>108.26</v>
      </c>
    </row>
    <row r="3820" spans="5:8" ht="16.5" thickTop="1" thickBot="1" x14ac:dyDescent="0.3">
      <c r="E3820" s="62">
        <v>97.41</v>
      </c>
      <c r="H3820" s="62">
        <v>97.41</v>
      </c>
    </row>
    <row r="3821" spans="5:8" ht="16.5" thickTop="1" thickBot="1" x14ac:dyDescent="0.3">
      <c r="E3821" s="62">
        <v>119.11</v>
      </c>
      <c r="H3821" s="62">
        <v>119.11</v>
      </c>
    </row>
    <row r="3822" spans="5:8" ht="16.5" thickTop="1" thickBot="1" x14ac:dyDescent="0.3">
      <c r="E3822" s="62">
        <v>62.14</v>
      </c>
      <c r="H3822" s="62">
        <v>62.14</v>
      </c>
    </row>
    <row r="3823" spans="5:8" ht="16.5" thickTop="1" thickBot="1" x14ac:dyDescent="0.3">
      <c r="E3823" s="62">
        <v>127.25</v>
      </c>
      <c r="H3823" s="62">
        <v>127.25</v>
      </c>
    </row>
    <row r="3824" spans="5:8" ht="16.5" thickTop="1" thickBot="1" x14ac:dyDescent="0.3">
      <c r="E3824" s="62">
        <v>64.86</v>
      </c>
      <c r="H3824" s="62">
        <v>64.86</v>
      </c>
    </row>
    <row r="3825" spans="5:8" ht="16.5" thickTop="1" thickBot="1" x14ac:dyDescent="0.3">
      <c r="E3825" s="62">
        <v>67.569999999999993</v>
      </c>
      <c r="H3825" s="62">
        <v>67.569999999999993</v>
      </c>
    </row>
    <row r="3826" spans="5:8" ht="16.5" thickTop="1" thickBot="1" x14ac:dyDescent="0.3">
      <c r="E3826" s="62">
        <v>89.27</v>
      </c>
      <c r="H3826" s="62">
        <v>89.27</v>
      </c>
    </row>
    <row r="3827" spans="5:8" ht="16.5" thickTop="1" thickBot="1" x14ac:dyDescent="0.3">
      <c r="E3827" s="62">
        <v>94.69</v>
      </c>
      <c r="H3827" s="62">
        <v>94.69</v>
      </c>
    </row>
    <row r="3828" spans="5:8" ht="16.5" thickTop="1" thickBot="1" x14ac:dyDescent="0.3">
      <c r="E3828" s="62">
        <v>129.96</v>
      </c>
      <c r="H3828" s="62">
        <v>129.96</v>
      </c>
    </row>
    <row r="3829" spans="5:8" ht="16.5" thickTop="1" thickBot="1" x14ac:dyDescent="0.3">
      <c r="E3829" s="62">
        <v>34.47</v>
      </c>
      <c r="H3829" s="62">
        <v>34.47</v>
      </c>
    </row>
    <row r="3830" spans="5:8" ht="16.5" thickTop="1" thickBot="1" x14ac:dyDescent="0.3">
      <c r="E3830" s="62">
        <v>34.47</v>
      </c>
      <c r="H3830" s="62">
        <v>34.47</v>
      </c>
    </row>
    <row r="3831" spans="5:8" ht="16.5" thickTop="1" thickBot="1" x14ac:dyDescent="0.3">
      <c r="E3831" s="62">
        <v>34.47</v>
      </c>
      <c r="H3831" s="62">
        <v>34.47</v>
      </c>
    </row>
    <row r="3832" spans="5:8" ht="16.5" thickTop="1" thickBot="1" x14ac:dyDescent="0.3">
      <c r="E3832" s="62">
        <v>34.47</v>
      </c>
      <c r="H3832" s="62">
        <v>34.47</v>
      </c>
    </row>
    <row r="3833" spans="5:8" ht="16.5" thickTop="1" thickBot="1" x14ac:dyDescent="0.3">
      <c r="E3833" s="62">
        <v>34.47</v>
      </c>
      <c r="H3833" s="62">
        <v>34.47</v>
      </c>
    </row>
    <row r="3834" spans="5:8" ht="16.5" thickTop="1" thickBot="1" x14ac:dyDescent="0.3">
      <c r="E3834" s="62">
        <v>78.42</v>
      </c>
      <c r="H3834" s="62">
        <v>78.42</v>
      </c>
    </row>
    <row r="3835" spans="5:8" ht="16.5" thickTop="1" thickBot="1" x14ac:dyDescent="0.3">
      <c r="E3835" s="62">
        <v>83.84</v>
      </c>
      <c r="H3835" s="62">
        <v>83.84</v>
      </c>
    </row>
    <row r="3836" spans="5:8" ht="16.5" thickTop="1" thickBot="1" x14ac:dyDescent="0.3">
      <c r="E3836" s="62">
        <v>143.52000000000001</v>
      </c>
      <c r="H3836" s="62">
        <v>143.52000000000001</v>
      </c>
    </row>
    <row r="3837" spans="5:8" ht="16.5" thickTop="1" thickBot="1" x14ac:dyDescent="0.3">
      <c r="E3837" s="62">
        <v>72.989999999999995</v>
      </c>
      <c r="H3837" s="62">
        <v>72.989999999999995</v>
      </c>
    </row>
    <row r="3838" spans="5:8" ht="16.5" thickTop="1" thickBot="1" x14ac:dyDescent="0.3">
      <c r="E3838" s="62">
        <v>129.96</v>
      </c>
      <c r="H3838" s="62">
        <v>129.96</v>
      </c>
    </row>
    <row r="3839" spans="5:8" ht="16.5" thickTop="1" thickBot="1" x14ac:dyDescent="0.3">
      <c r="E3839" s="62">
        <v>139.44999999999999</v>
      </c>
      <c r="H3839" s="62">
        <v>139.44999999999999</v>
      </c>
    </row>
    <row r="3840" spans="5:8" ht="16.5" thickTop="1" thickBot="1" x14ac:dyDescent="0.3">
      <c r="E3840" s="62">
        <v>121.82</v>
      </c>
      <c r="H3840" s="62">
        <v>121.82</v>
      </c>
    </row>
    <row r="3841" spans="5:8" ht="16.5" thickTop="1" thickBot="1" x14ac:dyDescent="0.3">
      <c r="E3841" s="62">
        <v>121.82</v>
      </c>
      <c r="H3841" s="62">
        <v>121.82</v>
      </c>
    </row>
    <row r="3842" spans="5:8" ht="16.5" thickTop="1" thickBot="1" x14ac:dyDescent="0.3">
      <c r="E3842" s="62">
        <v>64.86</v>
      </c>
      <c r="H3842" s="62">
        <v>64.86</v>
      </c>
    </row>
    <row r="3843" spans="5:8" ht="16.5" thickTop="1" thickBot="1" x14ac:dyDescent="0.3">
      <c r="E3843" s="62">
        <v>69.2</v>
      </c>
      <c r="H3843" s="62">
        <v>69.2</v>
      </c>
    </row>
    <row r="3844" spans="5:8" ht="16.5" thickTop="1" thickBot="1" x14ac:dyDescent="0.3">
      <c r="E3844" s="62">
        <v>100.12</v>
      </c>
      <c r="H3844" s="62">
        <v>100.12</v>
      </c>
    </row>
    <row r="3845" spans="5:8" ht="16.5" thickTop="1" thickBot="1" x14ac:dyDescent="0.3">
      <c r="E3845" s="62">
        <v>146.22999999999999</v>
      </c>
      <c r="H3845" s="62">
        <v>146.22999999999999</v>
      </c>
    </row>
    <row r="3846" spans="5:8" ht="16.5" thickTop="1" thickBot="1" x14ac:dyDescent="0.3">
      <c r="E3846" s="62">
        <v>105.54</v>
      </c>
      <c r="H3846" s="62">
        <v>105.54</v>
      </c>
    </row>
    <row r="3847" spans="5:8" ht="16.5" thickTop="1" thickBot="1" x14ac:dyDescent="0.3">
      <c r="E3847" s="62">
        <v>89.27</v>
      </c>
      <c r="H3847" s="62">
        <v>89.27</v>
      </c>
    </row>
    <row r="3848" spans="5:8" ht="16.5" thickTop="1" thickBot="1" x14ac:dyDescent="0.3">
      <c r="E3848" s="62">
        <v>83.84</v>
      </c>
      <c r="H3848" s="62">
        <v>83.84</v>
      </c>
    </row>
    <row r="3849" spans="5:8" ht="16.5" thickTop="1" thickBot="1" x14ac:dyDescent="0.3">
      <c r="E3849" s="62">
        <v>119.11</v>
      </c>
      <c r="H3849" s="62">
        <v>119.11</v>
      </c>
    </row>
    <row r="3850" spans="5:8" ht="16.5" thickTop="1" thickBot="1" x14ac:dyDescent="0.3">
      <c r="E3850" s="62">
        <v>140.81</v>
      </c>
      <c r="H3850" s="62">
        <v>140.81</v>
      </c>
    </row>
    <row r="3851" spans="5:8" ht="16.5" thickTop="1" thickBot="1" x14ac:dyDescent="0.3">
      <c r="E3851" s="62">
        <v>66.209999999999994</v>
      </c>
      <c r="H3851" s="62">
        <v>66.209999999999994</v>
      </c>
    </row>
    <row r="3852" spans="5:8" ht="16.5" thickTop="1" thickBot="1" x14ac:dyDescent="0.3">
      <c r="E3852" s="62">
        <v>86.56</v>
      </c>
      <c r="H3852" s="62">
        <v>86.56</v>
      </c>
    </row>
    <row r="3853" spans="5:8" ht="16.5" thickTop="1" thickBot="1" x14ac:dyDescent="0.3">
      <c r="E3853" s="62">
        <v>138.1</v>
      </c>
      <c r="H3853" s="62">
        <v>138.1</v>
      </c>
    </row>
    <row r="3854" spans="5:8" ht="16.5" thickTop="1" thickBot="1" x14ac:dyDescent="0.3">
      <c r="E3854" s="62">
        <v>67.569999999999993</v>
      </c>
      <c r="H3854" s="62">
        <v>67.569999999999993</v>
      </c>
    </row>
    <row r="3855" spans="5:8" ht="16.5" thickTop="1" thickBot="1" x14ac:dyDescent="0.3">
      <c r="E3855" s="62">
        <v>67.569999999999993</v>
      </c>
      <c r="H3855" s="62">
        <v>67.569999999999993</v>
      </c>
    </row>
    <row r="3856" spans="5:8" ht="16.5" thickTop="1" thickBot="1" x14ac:dyDescent="0.3">
      <c r="E3856" s="62">
        <v>129.96</v>
      </c>
      <c r="H3856" s="62">
        <v>129.96</v>
      </c>
    </row>
    <row r="3857" spans="5:8" ht="16.5" thickTop="1" thickBot="1" x14ac:dyDescent="0.3">
      <c r="E3857" s="62">
        <v>64.86</v>
      </c>
      <c r="H3857" s="62">
        <v>64.86</v>
      </c>
    </row>
    <row r="3858" spans="5:8" ht="16.5" thickTop="1" thickBot="1" x14ac:dyDescent="0.3">
      <c r="E3858" s="62">
        <v>81.13</v>
      </c>
      <c r="H3858" s="62">
        <v>81.13</v>
      </c>
    </row>
    <row r="3859" spans="5:8" ht="16.5" thickTop="1" thickBot="1" x14ac:dyDescent="0.3">
      <c r="E3859" s="62">
        <v>135.38</v>
      </c>
      <c r="H3859" s="62">
        <v>135.38</v>
      </c>
    </row>
    <row r="3860" spans="5:8" ht="16.5" thickTop="1" thickBot="1" x14ac:dyDescent="0.3">
      <c r="E3860" s="62">
        <v>72.989999999999995</v>
      </c>
      <c r="H3860" s="62">
        <v>72.989999999999995</v>
      </c>
    </row>
    <row r="3861" spans="5:8" ht="16.5" thickTop="1" thickBot="1" x14ac:dyDescent="0.3">
      <c r="E3861" s="62">
        <v>129.96</v>
      </c>
      <c r="H3861" s="62">
        <v>129.96</v>
      </c>
    </row>
    <row r="3862" spans="5:8" ht="16.5" thickTop="1" thickBot="1" x14ac:dyDescent="0.3">
      <c r="E3862" s="62">
        <v>119.11</v>
      </c>
      <c r="H3862" s="62">
        <v>119.11</v>
      </c>
    </row>
    <row r="3863" spans="5:8" ht="16.5" thickTop="1" thickBot="1" x14ac:dyDescent="0.3">
      <c r="E3863" s="62">
        <v>119.11</v>
      </c>
      <c r="H3863" s="62">
        <v>119.11</v>
      </c>
    </row>
    <row r="3864" spans="5:8" ht="16.5" thickTop="1" thickBot="1" x14ac:dyDescent="0.3">
      <c r="E3864" s="62">
        <v>83.84</v>
      </c>
      <c r="H3864" s="62">
        <v>83.84</v>
      </c>
    </row>
    <row r="3865" spans="5:8" ht="16.5" thickTop="1" thickBot="1" x14ac:dyDescent="0.3">
      <c r="E3865" s="62">
        <v>83.84</v>
      </c>
      <c r="H3865" s="62">
        <v>83.84</v>
      </c>
    </row>
    <row r="3866" spans="5:8" ht="16.5" thickTop="1" thickBot="1" x14ac:dyDescent="0.3">
      <c r="E3866" s="62">
        <v>64.86</v>
      </c>
      <c r="H3866" s="62">
        <v>64.86</v>
      </c>
    </row>
    <row r="3867" spans="5:8" ht="16.5" thickTop="1" thickBot="1" x14ac:dyDescent="0.3">
      <c r="E3867" s="62">
        <v>64.86</v>
      </c>
      <c r="H3867" s="62">
        <v>64.86</v>
      </c>
    </row>
    <row r="3868" spans="5:8" ht="16.5" thickTop="1" thickBot="1" x14ac:dyDescent="0.3">
      <c r="E3868" s="62">
        <v>140.81</v>
      </c>
      <c r="H3868" s="62">
        <v>140.81</v>
      </c>
    </row>
    <row r="3869" spans="5:8" ht="16.5" thickTop="1" thickBot="1" x14ac:dyDescent="0.3">
      <c r="E3869" s="62">
        <v>140.81</v>
      </c>
      <c r="H3869" s="62">
        <v>140.81</v>
      </c>
    </row>
    <row r="3870" spans="5:8" ht="16.5" thickTop="1" thickBot="1" x14ac:dyDescent="0.3">
      <c r="E3870" s="62">
        <v>89.27</v>
      </c>
      <c r="H3870" s="62">
        <v>89.27</v>
      </c>
    </row>
    <row r="3871" spans="5:8" ht="16.5" thickTop="1" thickBot="1" x14ac:dyDescent="0.3">
      <c r="E3871" s="62">
        <v>90.63</v>
      </c>
      <c r="H3871" s="62">
        <v>90.63</v>
      </c>
    </row>
    <row r="3872" spans="5:8" ht="16.5" thickTop="1" thickBot="1" x14ac:dyDescent="0.3">
      <c r="E3872" s="62">
        <v>67.569999999999993</v>
      </c>
      <c r="H3872" s="62">
        <v>67.569999999999993</v>
      </c>
    </row>
    <row r="3873" spans="5:8" ht="16.5" thickTop="1" thickBot="1" x14ac:dyDescent="0.3">
      <c r="E3873" s="62">
        <v>83.84</v>
      </c>
      <c r="H3873" s="62">
        <v>83.84</v>
      </c>
    </row>
    <row r="3874" spans="5:8" ht="16.5" thickTop="1" thickBot="1" x14ac:dyDescent="0.3">
      <c r="E3874" s="62">
        <v>83.84</v>
      </c>
      <c r="H3874" s="62">
        <v>83.84</v>
      </c>
    </row>
    <row r="3875" spans="5:8" ht="16.5" thickTop="1" thickBot="1" x14ac:dyDescent="0.3">
      <c r="E3875" s="62">
        <v>121.82</v>
      </c>
      <c r="H3875" s="62">
        <v>121.82</v>
      </c>
    </row>
    <row r="3876" spans="5:8" ht="16.5" thickTop="1" thickBot="1" x14ac:dyDescent="0.3">
      <c r="E3876" s="62">
        <v>86.56</v>
      </c>
      <c r="H3876" s="62">
        <v>86.56</v>
      </c>
    </row>
    <row r="3877" spans="5:8" ht="16.5" thickTop="1" thickBot="1" x14ac:dyDescent="0.3">
      <c r="E3877" s="62">
        <v>131.31</v>
      </c>
      <c r="H3877" s="62">
        <v>131.31</v>
      </c>
    </row>
    <row r="3878" spans="5:8" ht="16.5" thickTop="1" thickBot="1" x14ac:dyDescent="0.3">
      <c r="E3878" s="62">
        <v>59.43</v>
      </c>
      <c r="H3878" s="62">
        <v>59.43</v>
      </c>
    </row>
    <row r="3879" spans="5:8" ht="16.5" thickTop="1" thickBot="1" x14ac:dyDescent="0.3">
      <c r="E3879" s="62">
        <v>83.84</v>
      </c>
      <c r="H3879" s="62">
        <v>83.84</v>
      </c>
    </row>
    <row r="3880" spans="5:8" ht="16.5" thickTop="1" thickBot="1" x14ac:dyDescent="0.3">
      <c r="E3880" s="62">
        <v>78.42</v>
      </c>
      <c r="H3880" s="62">
        <v>78.42</v>
      </c>
    </row>
    <row r="3881" spans="5:8" ht="16.5" thickTop="1" thickBot="1" x14ac:dyDescent="0.3">
      <c r="E3881" s="62">
        <v>108.26</v>
      </c>
      <c r="H3881" s="62">
        <v>108.26</v>
      </c>
    </row>
    <row r="3882" spans="5:8" ht="16.5" thickTop="1" thickBot="1" x14ac:dyDescent="0.3">
      <c r="E3882" s="62">
        <v>78.42</v>
      </c>
      <c r="H3882" s="62">
        <v>78.42</v>
      </c>
    </row>
    <row r="3883" spans="5:8" ht="16.5" thickTop="1" thickBot="1" x14ac:dyDescent="0.3">
      <c r="E3883" s="62">
        <v>108.26</v>
      </c>
      <c r="H3883" s="62">
        <v>108.26</v>
      </c>
    </row>
    <row r="3884" spans="5:8" ht="16.5" thickTop="1" thickBot="1" x14ac:dyDescent="0.3">
      <c r="E3884" s="62">
        <v>127.25</v>
      </c>
      <c r="H3884" s="62">
        <v>127.25</v>
      </c>
    </row>
    <row r="3885" spans="5:8" ht="16.5" thickTop="1" thickBot="1" x14ac:dyDescent="0.3">
      <c r="E3885" s="62">
        <v>64.86</v>
      </c>
      <c r="H3885" s="62">
        <v>64.86</v>
      </c>
    </row>
    <row r="3886" spans="5:8" ht="16.5" thickTop="1" thickBot="1" x14ac:dyDescent="0.3">
      <c r="E3886" s="62">
        <v>86.56</v>
      </c>
      <c r="H3886" s="62">
        <v>86.56</v>
      </c>
    </row>
    <row r="3887" spans="5:8" ht="16.5" thickTop="1" thickBot="1" x14ac:dyDescent="0.3">
      <c r="E3887" s="62">
        <v>86.56</v>
      </c>
      <c r="H3887" s="62">
        <v>86.56</v>
      </c>
    </row>
    <row r="3888" spans="5:8" ht="16.5" thickTop="1" thickBot="1" x14ac:dyDescent="0.3">
      <c r="E3888" s="62">
        <v>129.96</v>
      </c>
      <c r="H3888" s="62">
        <v>129.96</v>
      </c>
    </row>
    <row r="3889" spans="5:8" ht="16.5" thickTop="1" thickBot="1" x14ac:dyDescent="0.3">
      <c r="E3889" s="62">
        <v>81.13</v>
      </c>
      <c r="H3889" s="62">
        <v>81.13</v>
      </c>
    </row>
    <row r="3890" spans="5:8" ht="16.5" thickTop="1" thickBot="1" x14ac:dyDescent="0.3">
      <c r="E3890" s="62">
        <v>100.12</v>
      </c>
      <c r="H3890" s="62">
        <v>100.12</v>
      </c>
    </row>
    <row r="3891" spans="5:8" ht="16.5" thickTop="1" thickBot="1" x14ac:dyDescent="0.3">
      <c r="E3891" s="62">
        <v>56.72</v>
      </c>
      <c r="H3891" s="62">
        <v>56.72</v>
      </c>
    </row>
    <row r="3892" spans="5:8" ht="16.5" thickTop="1" thickBot="1" x14ac:dyDescent="0.3">
      <c r="E3892" s="62">
        <v>56.72</v>
      </c>
      <c r="H3892" s="62">
        <v>56.72</v>
      </c>
    </row>
    <row r="3893" spans="5:8" ht="16.5" thickTop="1" thickBot="1" x14ac:dyDescent="0.3">
      <c r="E3893" s="62">
        <v>56.72</v>
      </c>
      <c r="H3893" s="62">
        <v>56.72</v>
      </c>
    </row>
    <row r="3894" spans="5:8" ht="16.5" thickTop="1" thickBot="1" x14ac:dyDescent="0.3">
      <c r="E3894" s="62">
        <v>59.43</v>
      </c>
      <c r="H3894" s="62">
        <v>59.43</v>
      </c>
    </row>
    <row r="3895" spans="5:8" ht="16.5" thickTop="1" thickBot="1" x14ac:dyDescent="0.3">
      <c r="E3895" s="62">
        <v>56.72</v>
      </c>
      <c r="H3895" s="62">
        <v>56.72</v>
      </c>
    </row>
    <row r="3896" spans="5:8" ht="16.5" thickTop="1" thickBot="1" x14ac:dyDescent="0.3">
      <c r="E3896" s="62">
        <v>56.72</v>
      </c>
      <c r="H3896" s="62">
        <v>56.72</v>
      </c>
    </row>
    <row r="3897" spans="5:8" ht="16.5" thickTop="1" thickBot="1" x14ac:dyDescent="0.3">
      <c r="E3897" s="62">
        <v>45.87</v>
      </c>
      <c r="H3897" s="62">
        <v>45.87</v>
      </c>
    </row>
    <row r="3898" spans="5:8" ht="16.5" thickTop="1" thickBot="1" x14ac:dyDescent="0.3">
      <c r="E3898" s="62">
        <v>56.72</v>
      </c>
      <c r="H3898" s="62">
        <v>56.72</v>
      </c>
    </row>
    <row r="3899" spans="5:8" ht="16.5" thickTop="1" thickBot="1" x14ac:dyDescent="0.3">
      <c r="E3899" s="62">
        <v>59.43</v>
      </c>
      <c r="H3899" s="62">
        <v>59.43</v>
      </c>
    </row>
    <row r="3900" spans="5:8" ht="16.5" thickTop="1" thickBot="1" x14ac:dyDescent="0.3">
      <c r="E3900" s="62">
        <v>83.84</v>
      </c>
      <c r="H3900" s="62">
        <v>83.84</v>
      </c>
    </row>
    <row r="3901" spans="5:8" ht="16.5" thickTop="1" thickBot="1" x14ac:dyDescent="0.3">
      <c r="E3901" s="62">
        <v>55.63</v>
      </c>
      <c r="H3901" s="62">
        <v>55.63</v>
      </c>
    </row>
    <row r="3902" spans="5:8" ht="16.5" thickTop="1" thickBot="1" x14ac:dyDescent="0.3">
      <c r="E3902" s="62">
        <v>55.63</v>
      </c>
      <c r="H3902" s="62">
        <v>55.63</v>
      </c>
    </row>
    <row r="3903" spans="5:8" ht="16.5" thickTop="1" thickBot="1" x14ac:dyDescent="0.3">
      <c r="E3903" s="62">
        <v>55.63</v>
      </c>
      <c r="H3903" s="62">
        <v>55.63</v>
      </c>
    </row>
    <row r="3904" spans="5:8" ht="16.5" thickTop="1" thickBot="1" x14ac:dyDescent="0.3">
      <c r="E3904" s="62">
        <v>44.78</v>
      </c>
      <c r="H3904" s="62">
        <v>44.78</v>
      </c>
    </row>
    <row r="3905" spans="5:8" ht="16.5" thickTop="1" thickBot="1" x14ac:dyDescent="0.3">
      <c r="E3905" s="62">
        <v>45.87</v>
      </c>
      <c r="H3905" s="62">
        <v>45.87</v>
      </c>
    </row>
    <row r="3906" spans="5:8" ht="16.5" thickTop="1" thickBot="1" x14ac:dyDescent="0.3">
      <c r="E3906" s="62">
        <v>45.87</v>
      </c>
      <c r="H3906" s="62">
        <v>45.87</v>
      </c>
    </row>
    <row r="3907" spans="5:8" ht="16.5" thickTop="1" thickBot="1" x14ac:dyDescent="0.3">
      <c r="E3907" s="62">
        <v>44.78</v>
      </c>
      <c r="H3907" s="62">
        <v>44.78</v>
      </c>
    </row>
    <row r="3908" spans="5:8" ht="16.5" thickTop="1" thickBot="1" x14ac:dyDescent="0.3">
      <c r="E3908" s="62">
        <v>40.44</v>
      </c>
      <c r="H3908" s="62">
        <v>40.44</v>
      </c>
    </row>
    <row r="3909" spans="5:8" ht="16.5" thickTop="1" thickBot="1" x14ac:dyDescent="0.3">
      <c r="E3909" s="62">
        <v>43.16</v>
      </c>
      <c r="H3909" s="62">
        <v>43.16</v>
      </c>
    </row>
    <row r="3910" spans="5:8" ht="16.5" thickTop="1" thickBot="1" x14ac:dyDescent="0.3">
      <c r="E3910" s="62">
        <v>48.58</v>
      </c>
      <c r="H3910" s="62">
        <v>48.58</v>
      </c>
    </row>
    <row r="3911" spans="5:8" ht="16.5" thickTop="1" thickBot="1" x14ac:dyDescent="0.3">
      <c r="E3911" s="62">
        <v>37.729999999999997</v>
      </c>
      <c r="H3911" s="62">
        <v>37.729999999999997</v>
      </c>
    </row>
    <row r="3912" spans="5:8" ht="16.5" thickTop="1" thickBot="1" x14ac:dyDescent="0.3">
      <c r="E3912" s="62">
        <v>64.86</v>
      </c>
      <c r="H3912" s="62">
        <v>64.86</v>
      </c>
    </row>
    <row r="3913" spans="5:8" ht="16.5" thickTop="1" thickBot="1" x14ac:dyDescent="0.3">
      <c r="E3913" s="62">
        <v>70.28</v>
      </c>
      <c r="H3913" s="62">
        <v>70.28</v>
      </c>
    </row>
    <row r="3914" spans="5:8" ht="16.5" thickTop="1" thickBot="1" x14ac:dyDescent="0.3">
      <c r="E3914" s="62">
        <v>62.14</v>
      </c>
      <c r="H3914" s="62">
        <v>62.14</v>
      </c>
    </row>
    <row r="3915" spans="5:8" ht="16.5" thickTop="1" thickBot="1" x14ac:dyDescent="0.3">
      <c r="E3915" s="62">
        <v>70.28</v>
      </c>
      <c r="H3915" s="62">
        <v>70.28</v>
      </c>
    </row>
    <row r="3916" spans="5:8" ht="16.5" thickTop="1" thickBot="1" x14ac:dyDescent="0.3">
      <c r="E3916" s="62">
        <v>83.84</v>
      </c>
      <c r="H3916" s="62">
        <v>83.84</v>
      </c>
    </row>
    <row r="3917" spans="5:8" ht="16.5" thickTop="1" thickBot="1" x14ac:dyDescent="0.3">
      <c r="E3917" s="62">
        <v>86.56</v>
      </c>
      <c r="H3917" s="62">
        <v>86.56</v>
      </c>
    </row>
    <row r="3918" spans="5:8" ht="16.5" thickTop="1" thickBot="1" x14ac:dyDescent="0.3">
      <c r="E3918" s="62">
        <v>72.989999999999995</v>
      </c>
      <c r="H3918" s="62">
        <v>72.989999999999995</v>
      </c>
    </row>
    <row r="3919" spans="5:8" ht="16.5" thickTop="1" thickBot="1" x14ac:dyDescent="0.3">
      <c r="E3919" s="62">
        <v>43.16</v>
      </c>
      <c r="H3919" s="62">
        <v>43.16</v>
      </c>
    </row>
    <row r="3920" spans="5:8" ht="16.5" thickTop="1" thickBot="1" x14ac:dyDescent="0.3">
      <c r="E3920" s="62">
        <v>39.36</v>
      </c>
      <c r="H3920" s="62">
        <v>39.36</v>
      </c>
    </row>
    <row r="3921" spans="5:8" ht="16.5" thickTop="1" thickBot="1" x14ac:dyDescent="0.3">
      <c r="E3921" s="62">
        <v>35.020000000000003</v>
      </c>
      <c r="H3921" s="62">
        <v>35.020000000000003</v>
      </c>
    </row>
    <row r="3922" spans="5:8" ht="16.5" thickTop="1" thickBot="1" x14ac:dyDescent="0.3">
      <c r="E3922" s="62">
        <v>26.88</v>
      </c>
      <c r="H3922" s="62">
        <v>26.88</v>
      </c>
    </row>
    <row r="3923" spans="5:8" ht="16.5" thickTop="1" thickBot="1" x14ac:dyDescent="0.3">
      <c r="E3923" s="62">
        <v>40.44</v>
      </c>
      <c r="H3923" s="62">
        <v>40.44</v>
      </c>
    </row>
    <row r="3924" spans="5:8" ht="16.5" thickTop="1" thickBot="1" x14ac:dyDescent="0.3">
      <c r="E3924" s="62">
        <v>78.42</v>
      </c>
      <c r="H3924" s="62">
        <v>78.42</v>
      </c>
    </row>
    <row r="3925" spans="5:8" ht="16.5" thickTop="1" thickBot="1" x14ac:dyDescent="0.3">
      <c r="E3925" s="62">
        <v>56.72</v>
      </c>
      <c r="H3925" s="62">
        <v>56.72</v>
      </c>
    </row>
    <row r="3926" spans="5:8" ht="16.5" thickTop="1" thickBot="1" x14ac:dyDescent="0.3">
      <c r="E3926" s="62">
        <v>56.72</v>
      </c>
      <c r="H3926" s="62">
        <v>56.72</v>
      </c>
    </row>
    <row r="3927" spans="5:8" ht="16.5" thickTop="1" thickBot="1" x14ac:dyDescent="0.3">
      <c r="E3927" s="62">
        <v>72.989999999999995</v>
      </c>
      <c r="H3927" s="62">
        <v>72.989999999999995</v>
      </c>
    </row>
    <row r="3928" spans="5:8" ht="16.5" thickTop="1" thickBot="1" x14ac:dyDescent="0.3">
      <c r="E3928" s="62">
        <v>40.44</v>
      </c>
      <c r="H3928" s="62">
        <v>40.44</v>
      </c>
    </row>
    <row r="3929" spans="5:8" ht="16.5" thickTop="1" thickBot="1" x14ac:dyDescent="0.3">
      <c r="E3929" s="62">
        <v>70.28</v>
      </c>
      <c r="H3929" s="62">
        <v>70.28</v>
      </c>
    </row>
    <row r="3930" spans="5:8" ht="16.5" thickTop="1" thickBot="1" x14ac:dyDescent="0.3">
      <c r="E3930" s="62">
        <v>72.989999999999995</v>
      </c>
      <c r="H3930" s="62">
        <v>72.989999999999995</v>
      </c>
    </row>
    <row r="3931" spans="5:8" ht="16.5" thickTop="1" thickBot="1" x14ac:dyDescent="0.3">
      <c r="E3931" s="62">
        <v>72.989999999999995</v>
      </c>
      <c r="H3931" s="62">
        <v>72.989999999999995</v>
      </c>
    </row>
    <row r="3932" spans="5:8" ht="16.5" thickTop="1" thickBot="1" x14ac:dyDescent="0.3">
      <c r="E3932" s="62">
        <v>78.42</v>
      </c>
      <c r="H3932" s="62">
        <v>78.42</v>
      </c>
    </row>
    <row r="3933" spans="5:8" ht="16.5" thickTop="1" thickBot="1" x14ac:dyDescent="0.3">
      <c r="E3933" s="62">
        <v>78.42</v>
      </c>
      <c r="H3933" s="62">
        <v>78.42</v>
      </c>
    </row>
    <row r="3934" spans="5:8" ht="16.5" thickTop="1" thickBot="1" x14ac:dyDescent="0.3">
      <c r="E3934" s="62">
        <v>78.42</v>
      </c>
      <c r="H3934" s="62">
        <v>78.42</v>
      </c>
    </row>
    <row r="3935" spans="5:8" ht="16.5" thickTop="1" thickBot="1" x14ac:dyDescent="0.3">
      <c r="E3935" s="62">
        <v>78.42</v>
      </c>
      <c r="H3935" s="62">
        <v>78.42</v>
      </c>
    </row>
    <row r="3936" spans="5:8" ht="16.5" thickTop="1" thickBot="1" x14ac:dyDescent="0.3">
      <c r="E3936" s="62">
        <v>81.13</v>
      </c>
      <c r="H3936" s="62">
        <v>81.13</v>
      </c>
    </row>
    <row r="3937" spans="5:8" ht="16.5" thickTop="1" thickBot="1" x14ac:dyDescent="0.3">
      <c r="E3937" s="62">
        <v>81.13</v>
      </c>
      <c r="H3937" s="62">
        <v>81.13</v>
      </c>
    </row>
    <row r="3938" spans="5:8" ht="16.5" thickTop="1" thickBot="1" x14ac:dyDescent="0.3">
      <c r="E3938" s="62">
        <v>64.86</v>
      </c>
      <c r="H3938" s="62">
        <v>64.86</v>
      </c>
    </row>
    <row r="3939" spans="5:8" ht="16.5" thickTop="1" thickBot="1" x14ac:dyDescent="0.3">
      <c r="E3939" s="62">
        <v>64.86</v>
      </c>
      <c r="H3939" s="62">
        <v>64.86</v>
      </c>
    </row>
    <row r="3940" spans="5:8" ht="16.5" thickTop="1" thickBot="1" x14ac:dyDescent="0.3">
      <c r="E3940" s="62">
        <v>64.86</v>
      </c>
      <c r="H3940" s="62">
        <v>64.86</v>
      </c>
    </row>
    <row r="3941" spans="5:8" ht="16.5" thickTop="1" thickBot="1" x14ac:dyDescent="0.3">
      <c r="E3941" s="62">
        <v>64.86</v>
      </c>
      <c r="H3941" s="62">
        <v>64.86</v>
      </c>
    </row>
    <row r="3942" spans="5:8" ht="16.5" thickTop="1" thickBot="1" x14ac:dyDescent="0.3">
      <c r="E3942" s="62">
        <v>72.989999999999995</v>
      </c>
      <c r="H3942" s="62">
        <v>72.989999999999995</v>
      </c>
    </row>
    <row r="3943" spans="5:8" ht="16.5" thickTop="1" thickBot="1" x14ac:dyDescent="0.3">
      <c r="E3943" s="62">
        <v>72.989999999999995</v>
      </c>
      <c r="H3943" s="62">
        <v>72.989999999999995</v>
      </c>
    </row>
    <row r="3944" spans="5:8" ht="16.5" thickTop="1" thickBot="1" x14ac:dyDescent="0.3">
      <c r="E3944" s="62">
        <v>72.989999999999995</v>
      </c>
      <c r="H3944" s="62">
        <v>72.989999999999995</v>
      </c>
    </row>
    <row r="3945" spans="5:8" ht="16.5" thickTop="1" thickBot="1" x14ac:dyDescent="0.3">
      <c r="E3945" s="62">
        <v>72.989999999999995</v>
      </c>
      <c r="H3945" s="62">
        <v>72.989999999999995</v>
      </c>
    </row>
    <row r="3946" spans="5:8" ht="16.5" thickTop="1" thickBot="1" x14ac:dyDescent="0.3">
      <c r="E3946" s="62">
        <v>72.989999999999995</v>
      </c>
      <c r="H3946" s="62">
        <v>72.989999999999995</v>
      </c>
    </row>
    <row r="3947" spans="5:8" ht="16.5" thickTop="1" thickBot="1" x14ac:dyDescent="0.3">
      <c r="E3947" s="62">
        <v>72.989999999999995</v>
      </c>
      <c r="H3947" s="62">
        <v>72.989999999999995</v>
      </c>
    </row>
    <row r="3948" spans="5:8" ht="16.5" thickTop="1" thickBot="1" x14ac:dyDescent="0.3">
      <c r="E3948" s="62">
        <v>54.01</v>
      </c>
      <c r="H3948" s="62">
        <v>54.01</v>
      </c>
    </row>
    <row r="3949" spans="5:8" ht="16.5" thickTop="1" thickBot="1" x14ac:dyDescent="0.3">
      <c r="E3949" s="62">
        <v>54.01</v>
      </c>
      <c r="H3949" s="62">
        <v>54.01</v>
      </c>
    </row>
    <row r="3950" spans="5:8" ht="16.5" thickTop="1" thickBot="1" x14ac:dyDescent="0.3">
      <c r="E3950" s="62">
        <v>75.709999999999994</v>
      </c>
      <c r="H3950" s="62">
        <v>75.709999999999994</v>
      </c>
    </row>
    <row r="3951" spans="5:8" ht="16.5" thickTop="1" thickBot="1" x14ac:dyDescent="0.3">
      <c r="E3951" s="62">
        <v>75.709999999999994</v>
      </c>
      <c r="H3951" s="62">
        <v>75.709999999999994</v>
      </c>
    </row>
    <row r="3952" spans="5:8" ht="16.5" thickTop="1" thickBot="1" x14ac:dyDescent="0.3">
      <c r="E3952" s="62">
        <v>64.86</v>
      </c>
      <c r="H3952" s="62">
        <v>64.86</v>
      </c>
    </row>
    <row r="3953" spans="5:8" ht="16.5" thickTop="1" thickBot="1" x14ac:dyDescent="0.3">
      <c r="E3953" s="62">
        <v>81.13</v>
      </c>
      <c r="H3953" s="62">
        <v>81.13</v>
      </c>
    </row>
    <row r="3954" spans="5:8" ht="16.5" thickTop="1" thickBot="1" x14ac:dyDescent="0.3">
      <c r="E3954" s="62">
        <v>40.44</v>
      </c>
      <c r="H3954" s="62">
        <v>40.44</v>
      </c>
    </row>
    <row r="3955" spans="5:8" ht="16.5" thickTop="1" thickBot="1" x14ac:dyDescent="0.3">
      <c r="E3955" s="62">
        <v>40.44</v>
      </c>
      <c r="H3955" s="62">
        <v>40.44</v>
      </c>
    </row>
    <row r="3956" spans="5:8" ht="16.5" thickTop="1" thickBot="1" x14ac:dyDescent="0.3">
      <c r="E3956" s="62">
        <v>40.44</v>
      </c>
      <c r="H3956" s="62">
        <v>40.44</v>
      </c>
    </row>
    <row r="3957" spans="5:8" ht="16.5" thickTop="1" thickBot="1" x14ac:dyDescent="0.3">
      <c r="E3957" s="62">
        <v>40.44</v>
      </c>
      <c r="H3957" s="62">
        <v>40.44</v>
      </c>
    </row>
    <row r="3958" spans="5:8" ht="16.5" thickTop="1" thickBot="1" x14ac:dyDescent="0.3">
      <c r="E3958" s="62">
        <v>40.44</v>
      </c>
      <c r="H3958" s="62">
        <v>40.44</v>
      </c>
    </row>
    <row r="3959" spans="5:8" ht="16.5" thickTop="1" thickBot="1" x14ac:dyDescent="0.3">
      <c r="E3959" s="62">
        <v>40.44</v>
      </c>
      <c r="H3959" s="62">
        <v>40.44</v>
      </c>
    </row>
    <row r="3960" spans="5:8" ht="16.5" thickTop="1" thickBot="1" x14ac:dyDescent="0.3">
      <c r="E3960" s="62">
        <v>40.44</v>
      </c>
      <c r="H3960" s="62">
        <v>40.44</v>
      </c>
    </row>
    <row r="3961" spans="5:8" ht="16.5" thickTop="1" thickBot="1" x14ac:dyDescent="0.3">
      <c r="E3961" s="62">
        <v>40.44</v>
      </c>
      <c r="H3961" s="62">
        <v>40.44</v>
      </c>
    </row>
    <row r="3962" spans="5:8" ht="16.5" thickTop="1" thickBot="1" x14ac:dyDescent="0.3">
      <c r="E3962" s="62">
        <v>40.44</v>
      </c>
      <c r="H3962" s="62">
        <v>40.44</v>
      </c>
    </row>
    <row r="3963" spans="5:8" ht="16.5" thickTop="1" thickBot="1" x14ac:dyDescent="0.3">
      <c r="E3963" s="62">
        <v>86.56</v>
      </c>
      <c r="H3963" s="62">
        <v>86.56</v>
      </c>
    </row>
    <row r="3964" spans="5:8" ht="16.5" thickTop="1" thickBot="1" x14ac:dyDescent="0.3">
      <c r="E3964" s="62">
        <v>86.56</v>
      </c>
      <c r="H3964" s="62">
        <v>86.56</v>
      </c>
    </row>
    <row r="3965" spans="5:8" ht="16.5" thickTop="1" thickBot="1" x14ac:dyDescent="0.3">
      <c r="E3965" s="62">
        <v>48.58</v>
      </c>
      <c r="H3965" s="62">
        <v>48.58</v>
      </c>
    </row>
    <row r="3966" spans="5:8" ht="16.5" thickTop="1" thickBot="1" x14ac:dyDescent="0.3">
      <c r="E3966" s="62">
        <v>78.42</v>
      </c>
      <c r="H3966" s="62">
        <v>78.42</v>
      </c>
    </row>
    <row r="3967" spans="5:8" ht="16.5" thickTop="1" thickBot="1" x14ac:dyDescent="0.3">
      <c r="E3967" s="62">
        <v>119.11</v>
      </c>
      <c r="H3967" s="62">
        <v>119.11</v>
      </c>
    </row>
    <row r="3968" spans="5:8" ht="16.5" thickTop="1" thickBot="1" x14ac:dyDescent="0.3">
      <c r="E3968" s="62">
        <v>159.80000000000001</v>
      </c>
      <c r="H3968" s="62">
        <v>159.80000000000001</v>
      </c>
    </row>
    <row r="3969" spans="5:8" ht="16.5" thickTop="1" thickBot="1" x14ac:dyDescent="0.3">
      <c r="E3969" s="62">
        <v>159.80000000000001</v>
      </c>
      <c r="H3969" s="62">
        <v>159.80000000000001</v>
      </c>
    </row>
    <row r="3970" spans="5:8" ht="16.5" thickTop="1" thickBot="1" x14ac:dyDescent="0.3">
      <c r="E3970" s="62">
        <v>159.80000000000001</v>
      </c>
      <c r="H3970" s="62">
        <v>159.80000000000001</v>
      </c>
    </row>
    <row r="3971" spans="5:8" ht="16.5" thickTop="1" thickBot="1" x14ac:dyDescent="0.3">
      <c r="E3971" s="62">
        <v>159.80000000000001</v>
      </c>
      <c r="H3971" s="62">
        <v>159.80000000000001</v>
      </c>
    </row>
    <row r="3972" spans="5:8" ht="16.5" thickTop="1" thickBot="1" x14ac:dyDescent="0.3">
      <c r="E3972" s="62">
        <v>159.80000000000001</v>
      </c>
      <c r="H3972" s="62">
        <v>159.80000000000001</v>
      </c>
    </row>
    <row r="3973" spans="5:8" ht="16.5" thickTop="1" thickBot="1" x14ac:dyDescent="0.3">
      <c r="E3973" s="62">
        <v>159.80000000000001</v>
      </c>
      <c r="H3973" s="62">
        <v>159.80000000000001</v>
      </c>
    </row>
    <row r="3974" spans="5:8" ht="16.5" thickTop="1" thickBot="1" x14ac:dyDescent="0.3">
      <c r="E3974" s="62">
        <v>143.52000000000001</v>
      </c>
      <c r="H3974" s="62">
        <v>143.52000000000001</v>
      </c>
    </row>
    <row r="3975" spans="5:8" ht="16.5" thickTop="1" thickBot="1" x14ac:dyDescent="0.3">
      <c r="E3975" s="62">
        <v>127.25</v>
      </c>
      <c r="H3975" s="62">
        <v>127.25</v>
      </c>
    </row>
    <row r="3976" spans="5:8" ht="16.5" thickTop="1" thickBot="1" x14ac:dyDescent="0.3">
      <c r="E3976" s="62">
        <v>127.25</v>
      </c>
      <c r="H3976" s="62">
        <v>127.25</v>
      </c>
    </row>
    <row r="3977" spans="5:8" ht="16.5" thickTop="1" thickBot="1" x14ac:dyDescent="0.3">
      <c r="E3977" s="62">
        <v>127.25</v>
      </c>
      <c r="H3977" s="62">
        <v>127.25</v>
      </c>
    </row>
    <row r="3978" spans="5:8" ht="16.5" thickTop="1" thickBot="1" x14ac:dyDescent="0.3">
      <c r="E3978" s="62">
        <v>127.25</v>
      </c>
      <c r="H3978" s="62">
        <v>127.25</v>
      </c>
    </row>
    <row r="3979" spans="5:8" ht="16.5" thickTop="1" thickBot="1" x14ac:dyDescent="0.3">
      <c r="E3979" s="62">
        <v>127.25</v>
      </c>
      <c r="H3979" s="62">
        <v>127.25</v>
      </c>
    </row>
    <row r="3980" spans="5:8" ht="16.5" thickTop="1" thickBot="1" x14ac:dyDescent="0.3">
      <c r="E3980" s="62">
        <v>127.25</v>
      </c>
      <c r="H3980" s="62">
        <v>127.25</v>
      </c>
    </row>
    <row r="3981" spans="5:8" ht="16.5" thickTop="1" thickBot="1" x14ac:dyDescent="0.3">
      <c r="E3981" s="62">
        <v>127.25</v>
      </c>
      <c r="H3981" s="62">
        <v>127.25</v>
      </c>
    </row>
    <row r="3982" spans="5:8" ht="16.5" thickTop="1" thickBot="1" x14ac:dyDescent="0.3">
      <c r="E3982" s="62">
        <v>127.25</v>
      </c>
      <c r="H3982" s="62">
        <v>127.25</v>
      </c>
    </row>
    <row r="3983" spans="5:8" ht="16.5" thickTop="1" thickBot="1" x14ac:dyDescent="0.3">
      <c r="E3983" s="62">
        <v>127.25</v>
      </c>
      <c r="H3983" s="62">
        <v>127.25</v>
      </c>
    </row>
    <row r="3984" spans="5:8" ht="16.5" thickTop="1" thickBot="1" x14ac:dyDescent="0.3">
      <c r="E3984" s="62">
        <v>127.25</v>
      </c>
      <c r="H3984" s="62">
        <v>127.25</v>
      </c>
    </row>
    <row r="3985" spans="5:8" ht="16.5" thickTop="1" thickBot="1" x14ac:dyDescent="0.3">
      <c r="E3985" s="62">
        <v>127.25</v>
      </c>
      <c r="H3985" s="62">
        <v>127.25</v>
      </c>
    </row>
    <row r="3986" spans="5:8" ht="16.5" thickTop="1" thickBot="1" x14ac:dyDescent="0.3">
      <c r="E3986" s="62">
        <v>127.25</v>
      </c>
      <c r="H3986" s="62">
        <v>127.25</v>
      </c>
    </row>
    <row r="3987" spans="5:8" ht="16.5" thickTop="1" thickBot="1" x14ac:dyDescent="0.3">
      <c r="E3987" s="62">
        <v>127.25</v>
      </c>
      <c r="H3987" s="62">
        <v>127.25</v>
      </c>
    </row>
    <row r="3988" spans="5:8" ht="16.5" thickTop="1" thickBot="1" x14ac:dyDescent="0.3">
      <c r="E3988" s="62">
        <v>127.25</v>
      </c>
      <c r="H3988" s="62">
        <v>127.25</v>
      </c>
    </row>
    <row r="3989" spans="5:8" ht="16.5" thickTop="1" thickBot="1" x14ac:dyDescent="0.3">
      <c r="E3989" s="62">
        <v>127.25</v>
      </c>
      <c r="H3989" s="62">
        <v>127.25</v>
      </c>
    </row>
    <row r="3990" spans="5:8" ht="16.5" thickTop="1" thickBot="1" x14ac:dyDescent="0.3">
      <c r="E3990" s="62">
        <v>127.25</v>
      </c>
      <c r="H3990" s="62">
        <v>127.25</v>
      </c>
    </row>
    <row r="3991" spans="5:8" ht="16.5" thickTop="1" thickBot="1" x14ac:dyDescent="0.3">
      <c r="E3991" s="62">
        <v>127.25</v>
      </c>
      <c r="H3991" s="62">
        <v>127.25</v>
      </c>
    </row>
    <row r="3992" spans="5:8" ht="16.5" thickTop="1" thickBot="1" x14ac:dyDescent="0.3">
      <c r="E3992" s="62">
        <v>127.25</v>
      </c>
      <c r="H3992" s="62">
        <v>127.25</v>
      </c>
    </row>
    <row r="3993" spans="5:8" ht="16.5" thickTop="1" thickBot="1" x14ac:dyDescent="0.3">
      <c r="E3993" s="62">
        <v>127.25</v>
      </c>
      <c r="H3993" s="62">
        <v>127.25</v>
      </c>
    </row>
    <row r="3994" spans="5:8" ht="16.5" thickTop="1" thickBot="1" x14ac:dyDescent="0.3">
      <c r="E3994" s="62">
        <v>100.12</v>
      </c>
      <c r="H3994" s="62">
        <v>100.12</v>
      </c>
    </row>
    <row r="3995" spans="5:8" ht="16.5" thickTop="1" thickBot="1" x14ac:dyDescent="0.3">
      <c r="E3995" s="62">
        <v>100.12</v>
      </c>
      <c r="H3995" s="62">
        <v>100.12</v>
      </c>
    </row>
    <row r="3996" spans="5:8" ht="16.5" thickTop="1" thickBot="1" x14ac:dyDescent="0.3">
      <c r="E3996" s="62">
        <v>100.12</v>
      </c>
      <c r="H3996" s="62">
        <v>100.12</v>
      </c>
    </row>
    <row r="3997" spans="5:8" ht="16.5" thickTop="1" thickBot="1" x14ac:dyDescent="0.3">
      <c r="E3997" s="62">
        <v>100.12</v>
      </c>
      <c r="H3997" s="62">
        <v>100.12</v>
      </c>
    </row>
    <row r="3998" spans="5:8" ht="16.5" thickTop="1" thickBot="1" x14ac:dyDescent="0.3">
      <c r="E3998" s="62">
        <v>100.12</v>
      </c>
      <c r="H3998" s="62">
        <v>100.12</v>
      </c>
    </row>
    <row r="3999" spans="5:8" ht="16.5" thickTop="1" thickBot="1" x14ac:dyDescent="0.3">
      <c r="E3999" s="62">
        <v>100.12</v>
      </c>
      <c r="H3999" s="62">
        <v>100.12</v>
      </c>
    </row>
    <row r="4000" spans="5:8" ht="16.5" thickTop="1" thickBot="1" x14ac:dyDescent="0.3">
      <c r="E4000" s="62">
        <v>100.12</v>
      </c>
      <c r="H4000" s="62">
        <v>100.12</v>
      </c>
    </row>
    <row r="4001" spans="5:8" ht="16.5" thickTop="1" thickBot="1" x14ac:dyDescent="0.3">
      <c r="E4001" s="62">
        <v>100.12</v>
      </c>
      <c r="H4001" s="62">
        <v>100.12</v>
      </c>
    </row>
    <row r="4002" spans="5:8" ht="16.5" thickTop="1" thickBot="1" x14ac:dyDescent="0.3">
      <c r="E4002" s="62">
        <v>100.12</v>
      </c>
      <c r="H4002" s="62">
        <v>100.12</v>
      </c>
    </row>
    <row r="4003" spans="5:8" ht="16.5" thickTop="1" thickBot="1" x14ac:dyDescent="0.3">
      <c r="E4003" s="62">
        <v>100.12</v>
      </c>
      <c r="H4003" s="62">
        <v>100.12</v>
      </c>
    </row>
    <row r="4004" spans="5:8" ht="16.5" thickTop="1" thickBot="1" x14ac:dyDescent="0.3">
      <c r="E4004" s="62">
        <v>100.12</v>
      </c>
      <c r="H4004" s="62">
        <v>100.12</v>
      </c>
    </row>
    <row r="4005" spans="5:8" ht="16.5" thickTop="1" thickBot="1" x14ac:dyDescent="0.3">
      <c r="E4005" s="62">
        <v>100.12</v>
      </c>
      <c r="H4005" s="62">
        <v>100.12</v>
      </c>
    </row>
    <row r="4006" spans="5:8" ht="16.5" thickTop="1" thickBot="1" x14ac:dyDescent="0.3">
      <c r="E4006" s="62">
        <v>100.12</v>
      </c>
      <c r="H4006" s="62">
        <v>100.12</v>
      </c>
    </row>
    <row r="4007" spans="5:8" ht="16.5" thickTop="1" thickBot="1" x14ac:dyDescent="0.3">
      <c r="E4007" s="62">
        <v>100.12</v>
      </c>
      <c r="H4007" s="62">
        <v>100.12</v>
      </c>
    </row>
    <row r="4008" spans="5:8" ht="16.5" thickTop="1" thickBot="1" x14ac:dyDescent="0.3">
      <c r="E4008" s="62">
        <v>100.12</v>
      </c>
      <c r="H4008" s="62">
        <v>100.12</v>
      </c>
    </row>
    <row r="4009" spans="5:8" ht="16.5" thickTop="1" thickBot="1" x14ac:dyDescent="0.3">
      <c r="E4009" s="62">
        <v>100.12</v>
      </c>
      <c r="H4009" s="62">
        <v>100.12</v>
      </c>
    </row>
    <row r="4010" spans="5:8" ht="16.5" thickTop="1" thickBot="1" x14ac:dyDescent="0.3">
      <c r="E4010" s="62">
        <v>100.12</v>
      </c>
      <c r="H4010" s="62">
        <v>100.12</v>
      </c>
    </row>
    <row r="4011" spans="5:8" ht="16.5" thickTop="1" thickBot="1" x14ac:dyDescent="0.3">
      <c r="E4011" s="62">
        <v>100.12</v>
      </c>
      <c r="H4011" s="62">
        <v>100.12</v>
      </c>
    </row>
    <row r="4012" spans="5:8" ht="16.5" thickTop="1" thickBot="1" x14ac:dyDescent="0.3">
      <c r="E4012" s="62">
        <v>62.14</v>
      </c>
      <c r="H4012" s="62">
        <v>62.14</v>
      </c>
    </row>
    <row r="4013" spans="5:8" ht="16.5" thickTop="1" thickBot="1" x14ac:dyDescent="0.3">
      <c r="E4013" s="62">
        <v>100.12</v>
      </c>
      <c r="H4013" s="62">
        <v>100.12</v>
      </c>
    </row>
    <row r="4014" spans="5:8" ht="16.5" thickTop="1" thickBot="1" x14ac:dyDescent="0.3">
      <c r="E4014" s="62">
        <v>100.12</v>
      </c>
      <c r="H4014" s="62">
        <v>100.12</v>
      </c>
    </row>
    <row r="4015" spans="5:8" ht="16.5" thickTop="1" thickBot="1" x14ac:dyDescent="0.3">
      <c r="E4015" s="62">
        <v>100.12</v>
      </c>
      <c r="H4015" s="62">
        <v>100.12</v>
      </c>
    </row>
    <row r="4016" spans="5:8" ht="16.5" thickTop="1" thickBot="1" x14ac:dyDescent="0.3">
      <c r="E4016" s="62">
        <v>100.12</v>
      </c>
      <c r="H4016" s="62">
        <v>100.12</v>
      </c>
    </row>
    <row r="4017" spans="5:8" ht="16.5" thickTop="1" thickBot="1" x14ac:dyDescent="0.3">
      <c r="E4017" s="62">
        <v>100.12</v>
      </c>
      <c r="H4017" s="62">
        <v>100.12</v>
      </c>
    </row>
    <row r="4018" spans="5:8" ht="16.5" thickTop="1" thickBot="1" x14ac:dyDescent="0.3">
      <c r="E4018" s="62">
        <v>100.12</v>
      </c>
      <c r="H4018" s="62">
        <v>100.12</v>
      </c>
    </row>
    <row r="4019" spans="5:8" ht="16.5" thickTop="1" thickBot="1" x14ac:dyDescent="0.3">
      <c r="E4019" s="62">
        <v>100.12</v>
      </c>
      <c r="H4019" s="62">
        <v>100.12</v>
      </c>
    </row>
    <row r="4020" spans="5:8" ht="16.5" thickTop="1" thickBot="1" x14ac:dyDescent="0.3">
      <c r="E4020" s="62">
        <v>100.12</v>
      </c>
      <c r="H4020" s="62">
        <v>100.12</v>
      </c>
    </row>
    <row r="4021" spans="5:8" ht="16.5" thickTop="1" thickBot="1" x14ac:dyDescent="0.3">
      <c r="E4021" s="62">
        <v>100.12</v>
      </c>
      <c r="H4021" s="62">
        <v>100.12</v>
      </c>
    </row>
    <row r="4022" spans="5:8" ht="16.5" thickTop="1" thickBot="1" x14ac:dyDescent="0.3">
      <c r="E4022" s="62">
        <v>100.12</v>
      </c>
      <c r="H4022" s="62">
        <v>100.12</v>
      </c>
    </row>
    <row r="4023" spans="5:8" ht="16.5" thickTop="1" thickBot="1" x14ac:dyDescent="0.3">
      <c r="E4023" s="62">
        <v>100.12</v>
      </c>
      <c r="H4023" s="62">
        <v>100.12</v>
      </c>
    </row>
    <row r="4024" spans="5:8" ht="16.5" thickTop="1" thickBot="1" x14ac:dyDescent="0.3">
      <c r="E4024" s="62">
        <v>132.66999999999999</v>
      </c>
      <c r="H4024" s="62">
        <v>132.66999999999999</v>
      </c>
    </row>
    <row r="4025" spans="5:8" ht="16.5" thickTop="1" thickBot="1" x14ac:dyDescent="0.3">
      <c r="E4025" s="62">
        <v>121.82</v>
      </c>
      <c r="H4025" s="62">
        <v>121.82</v>
      </c>
    </row>
    <row r="4026" spans="5:8" ht="16.5" thickTop="1" thickBot="1" x14ac:dyDescent="0.3">
      <c r="E4026" s="62">
        <v>83.84</v>
      </c>
      <c r="H4026" s="62">
        <v>83.84</v>
      </c>
    </row>
    <row r="4027" spans="5:8" ht="16.5" thickTop="1" thickBot="1" x14ac:dyDescent="0.3">
      <c r="E4027" s="62">
        <v>83.84</v>
      </c>
      <c r="H4027" s="62">
        <v>83.84</v>
      </c>
    </row>
    <row r="4028" spans="5:8" ht="16.5" thickTop="1" thickBot="1" x14ac:dyDescent="0.3">
      <c r="E4028" s="62">
        <v>83.84</v>
      </c>
      <c r="H4028" s="62">
        <v>83.84</v>
      </c>
    </row>
    <row r="4029" spans="5:8" ht="16.5" thickTop="1" thickBot="1" x14ac:dyDescent="0.3">
      <c r="E4029" s="62">
        <v>83.84</v>
      </c>
      <c r="H4029" s="62">
        <v>83.84</v>
      </c>
    </row>
    <row r="4030" spans="5:8" ht="16.5" thickTop="1" thickBot="1" x14ac:dyDescent="0.3">
      <c r="E4030" s="62">
        <v>83.84</v>
      </c>
      <c r="H4030" s="62">
        <v>83.84</v>
      </c>
    </row>
    <row r="4031" spans="5:8" ht="16.5" thickTop="1" thickBot="1" x14ac:dyDescent="0.3">
      <c r="E4031" s="62">
        <v>83.84</v>
      </c>
      <c r="H4031" s="62">
        <v>83.84</v>
      </c>
    </row>
    <row r="4032" spans="5:8" ht="16.5" thickTop="1" thickBot="1" x14ac:dyDescent="0.3">
      <c r="E4032" s="62">
        <v>83.84</v>
      </c>
      <c r="H4032" s="62">
        <v>83.84</v>
      </c>
    </row>
    <row r="4033" spans="5:8" ht="16.5" thickTop="1" thickBot="1" x14ac:dyDescent="0.3">
      <c r="E4033" s="62">
        <v>83.84</v>
      </c>
      <c r="H4033" s="62">
        <v>83.84</v>
      </c>
    </row>
    <row r="4034" spans="5:8" ht="16.5" thickTop="1" thickBot="1" x14ac:dyDescent="0.3">
      <c r="E4034" s="62">
        <v>89.27</v>
      </c>
      <c r="H4034" s="62">
        <v>89.27</v>
      </c>
    </row>
    <row r="4035" spans="5:8" ht="16.5" thickTop="1" thickBot="1" x14ac:dyDescent="0.3">
      <c r="E4035" s="62">
        <v>100.12</v>
      </c>
      <c r="H4035" s="62">
        <v>100.12</v>
      </c>
    </row>
    <row r="4036" spans="5:8" ht="16.5" thickTop="1" thickBot="1" x14ac:dyDescent="0.3">
      <c r="E4036" s="62">
        <v>100.12</v>
      </c>
      <c r="H4036" s="62">
        <v>100.12</v>
      </c>
    </row>
    <row r="4037" spans="5:8" ht="16.5" thickTop="1" thickBot="1" x14ac:dyDescent="0.3">
      <c r="E4037" s="62">
        <v>224.9</v>
      </c>
      <c r="H4037" s="62">
        <v>224.9</v>
      </c>
    </row>
    <row r="4038" spans="5:8" ht="16.5" thickTop="1" thickBot="1" x14ac:dyDescent="0.3">
      <c r="E4038" s="62">
        <v>224.9</v>
      </c>
      <c r="H4038" s="62">
        <v>224.9</v>
      </c>
    </row>
    <row r="4039" spans="5:8" ht="16.5" thickTop="1" thickBot="1" x14ac:dyDescent="0.3">
      <c r="E4039" s="62">
        <v>83.84</v>
      </c>
      <c r="H4039" s="62">
        <v>83.84</v>
      </c>
    </row>
    <row r="4040" spans="5:8" ht="16.5" thickTop="1" thickBot="1" x14ac:dyDescent="0.3">
      <c r="E4040" s="62">
        <v>83.84</v>
      </c>
      <c r="H4040" s="62">
        <v>83.84</v>
      </c>
    </row>
    <row r="4041" spans="5:8" ht="16.5" thickTop="1" thickBot="1" x14ac:dyDescent="0.3">
      <c r="E4041" s="62">
        <v>83.84</v>
      </c>
      <c r="H4041" s="62">
        <v>83.84</v>
      </c>
    </row>
    <row r="4042" spans="5:8" ht="16.5" thickTop="1" thickBot="1" x14ac:dyDescent="0.3">
      <c r="E4042" s="62">
        <v>83.84</v>
      </c>
      <c r="H4042" s="62">
        <v>83.84</v>
      </c>
    </row>
    <row r="4043" spans="5:8" ht="16.5" thickTop="1" thickBot="1" x14ac:dyDescent="0.3">
      <c r="E4043" s="62">
        <v>83.84</v>
      </c>
      <c r="H4043" s="62">
        <v>83.84</v>
      </c>
    </row>
    <row r="4044" spans="5:8" ht="16.5" thickTop="1" thickBot="1" x14ac:dyDescent="0.3">
      <c r="E4044" s="62">
        <v>108.26</v>
      </c>
      <c r="H4044" s="62">
        <v>108.26</v>
      </c>
    </row>
    <row r="4045" spans="5:8" ht="16.5" thickTop="1" thickBot="1" x14ac:dyDescent="0.3">
      <c r="E4045" s="62">
        <v>108.26</v>
      </c>
      <c r="H4045" s="62">
        <v>108.26</v>
      </c>
    </row>
    <row r="4046" spans="5:8" ht="16.5" thickTop="1" thickBot="1" x14ac:dyDescent="0.3">
      <c r="E4046" s="62">
        <v>108.26</v>
      </c>
      <c r="H4046" s="62">
        <v>108.26</v>
      </c>
    </row>
    <row r="4047" spans="5:8" ht="16.5" thickTop="1" thickBot="1" x14ac:dyDescent="0.3">
      <c r="E4047" s="62">
        <v>108.26</v>
      </c>
      <c r="H4047" s="62">
        <v>108.26</v>
      </c>
    </row>
    <row r="4048" spans="5:8" ht="16.5" thickTop="1" thickBot="1" x14ac:dyDescent="0.3">
      <c r="E4048" s="62">
        <v>108.26</v>
      </c>
      <c r="H4048" s="62">
        <v>108.26</v>
      </c>
    </row>
    <row r="4049" spans="5:8" ht="16.5" thickTop="1" thickBot="1" x14ac:dyDescent="0.3">
      <c r="E4049" s="62">
        <v>108.26</v>
      </c>
      <c r="H4049" s="62">
        <v>108.26</v>
      </c>
    </row>
    <row r="4050" spans="5:8" ht="16.5" thickTop="1" thickBot="1" x14ac:dyDescent="0.3">
      <c r="E4050" s="62">
        <v>208.62</v>
      </c>
      <c r="H4050" s="62">
        <v>208.62</v>
      </c>
    </row>
    <row r="4051" spans="5:8" ht="16.5" thickTop="1" thickBot="1" x14ac:dyDescent="0.3">
      <c r="E4051" s="62">
        <v>176.07</v>
      </c>
      <c r="H4051" s="62">
        <v>176.07</v>
      </c>
    </row>
    <row r="4052" spans="5:8" ht="16.5" thickTop="1" thickBot="1" x14ac:dyDescent="0.3">
      <c r="E4052" s="62">
        <v>176.07</v>
      </c>
      <c r="H4052" s="62">
        <v>176.07</v>
      </c>
    </row>
    <row r="4053" spans="5:8" ht="16.5" thickTop="1" thickBot="1" x14ac:dyDescent="0.3">
      <c r="E4053" s="62">
        <v>78.42</v>
      </c>
      <c r="H4053" s="62">
        <v>78.42</v>
      </c>
    </row>
    <row r="4054" spans="5:8" ht="16.5" thickTop="1" thickBot="1" x14ac:dyDescent="0.3">
      <c r="E4054" s="62">
        <v>176.07</v>
      </c>
      <c r="H4054" s="62">
        <v>176.07</v>
      </c>
    </row>
    <row r="4055" spans="5:8" ht="16.5" thickTop="1" thickBot="1" x14ac:dyDescent="0.3">
      <c r="E4055" s="62">
        <v>154.37</v>
      </c>
      <c r="H4055" s="62">
        <v>154.37</v>
      </c>
    </row>
    <row r="4056" spans="5:8" ht="16.5" thickTop="1" thickBot="1" x14ac:dyDescent="0.3">
      <c r="E4056" s="62">
        <v>100.12</v>
      </c>
      <c r="H4056" s="62">
        <v>100.12</v>
      </c>
    </row>
    <row r="4057" spans="5:8" ht="16.5" thickTop="1" thickBot="1" x14ac:dyDescent="0.3">
      <c r="E4057" s="62">
        <v>78.42</v>
      </c>
      <c r="H4057" s="62">
        <v>78.42</v>
      </c>
    </row>
    <row r="4058" spans="5:8" ht="16.5" thickTop="1" thickBot="1" x14ac:dyDescent="0.3">
      <c r="E4058" s="62">
        <v>129.96</v>
      </c>
      <c r="H4058" s="62">
        <v>129.96</v>
      </c>
    </row>
    <row r="4059" spans="5:8" ht="16.5" thickTop="1" thickBot="1" x14ac:dyDescent="0.3">
      <c r="E4059" s="62">
        <v>129.96</v>
      </c>
      <c r="H4059" s="62">
        <v>129.96</v>
      </c>
    </row>
    <row r="4060" spans="5:8" ht="16.5" thickTop="1" thickBot="1" x14ac:dyDescent="0.3">
      <c r="E4060" s="62">
        <v>159.80000000000001</v>
      </c>
      <c r="H4060" s="62">
        <v>159.80000000000001</v>
      </c>
    </row>
    <row r="4061" spans="5:8" ht="16.5" thickTop="1" thickBot="1" x14ac:dyDescent="0.3">
      <c r="E4061" s="62">
        <v>159.80000000000001</v>
      </c>
      <c r="H4061" s="62">
        <v>159.80000000000001</v>
      </c>
    </row>
    <row r="4062" spans="5:8" ht="16.5" thickTop="1" thickBot="1" x14ac:dyDescent="0.3">
      <c r="E4062" s="62">
        <v>159.80000000000001</v>
      </c>
      <c r="H4062" s="62">
        <v>159.80000000000001</v>
      </c>
    </row>
    <row r="4063" spans="5:8" ht="16.5" thickTop="1" thickBot="1" x14ac:dyDescent="0.3">
      <c r="E4063" s="62">
        <v>159.80000000000001</v>
      </c>
      <c r="H4063" s="62">
        <v>159.80000000000001</v>
      </c>
    </row>
    <row r="4064" spans="5:8" ht="16.5" thickTop="1" thickBot="1" x14ac:dyDescent="0.3">
      <c r="E4064" s="62">
        <v>132.66999999999999</v>
      </c>
      <c r="H4064" s="62">
        <v>132.66999999999999</v>
      </c>
    </row>
    <row r="4065" spans="5:8" ht="16.5" thickTop="1" thickBot="1" x14ac:dyDescent="0.3">
      <c r="E4065" s="62">
        <v>132.66999999999999</v>
      </c>
      <c r="H4065" s="62">
        <v>132.66999999999999</v>
      </c>
    </row>
    <row r="4066" spans="5:8" ht="16.5" thickTop="1" thickBot="1" x14ac:dyDescent="0.3">
      <c r="E4066" s="62">
        <v>132.66999999999999</v>
      </c>
      <c r="H4066" s="62">
        <v>132.66999999999999</v>
      </c>
    </row>
    <row r="4067" spans="5:8" ht="16.5" thickTop="1" thickBot="1" x14ac:dyDescent="0.3">
      <c r="E4067" s="62">
        <v>132.66999999999999</v>
      </c>
      <c r="H4067" s="62">
        <v>132.66999999999999</v>
      </c>
    </row>
    <row r="4068" spans="5:8" ht="16.5" thickTop="1" thickBot="1" x14ac:dyDescent="0.3">
      <c r="E4068" s="62">
        <v>132.66999999999999</v>
      </c>
      <c r="H4068" s="62">
        <v>132.66999999999999</v>
      </c>
    </row>
    <row r="4069" spans="5:8" ht="16.5" thickTop="1" thickBot="1" x14ac:dyDescent="0.3">
      <c r="E4069" s="62">
        <v>132.66999999999999</v>
      </c>
      <c r="H4069" s="62">
        <v>132.66999999999999</v>
      </c>
    </row>
    <row r="4070" spans="5:8" ht="16.5" thickTop="1" thickBot="1" x14ac:dyDescent="0.3">
      <c r="E4070" s="62">
        <v>148.94999999999999</v>
      </c>
      <c r="H4070" s="62">
        <v>148.94999999999999</v>
      </c>
    </row>
    <row r="4071" spans="5:8" ht="16.5" thickTop="1" thickBot="1" x14ac:dyDescent="0.3">
      <c r="E4071" s="62">
        <v>148.94999999999999</v>
      </c>
      <c r="H4071" s="62">
        <v>148.94999999999999</v>
      </c>
    </row>
    <row r="4072" spans="5:8" ht="16.5" thickTop="1" thickBot="1" x14ac:dyDescent="0.3">
      <c r="E4072" s="62">
        <v>132.66999999999999</v>
      </c>
      <c r="H4072" s="62">
        <v>132.66999999999999</v>
      </c>
    </row>
    <row r="4073" spans="5:8" ht="16.5" thickTop="1" thickBot="1" x14ac:dyDescent="0.3">
      <c r="E4073" s="62">
        <v>132.66999999999999</v>
      </c>
      <c r="H4073" s="62">
        <v>132.66999999999999</v>
      </c>
    </row>
    <row r="4074" spans="5:8" ht="16.5" thickTop="1" thickBot="1" x14ac:dyDescent="0.3">
      <c r="E4074" s="62">
        <v>132.66999999999999</v>
      </c>
      <c r="H4074" s="62">
        <v>132.66999999999999</v>
      </c>
    </row>
    <row r="4075" spans="5:8" ht="16.5" thickTop="1" thickBot="1" x14ac:dyDescent="0.3">
      <c r="E4075" s="62">
        <v>132.66999999999999</v>
      </c>
      <c r="H4075" s="62">
        <v>132.66999999999999</v>
      </c>
    </row>
    <row r="4076" spans="5:8" ht="16.5" thickTop="1" thickBot="1" x14ac:dyDescent="0.3">
      <c r="E4076" s="62">
        <v>132.66999999999999</v>
      </c>
      <c r="H4076" s="62">
        <v>132.66999999999999</v>
      </c>
    </row>
    <row r="4077" spans="5:8" ht="16.5" thickTop="1" thickBot="1" x14ac:dyDescent="0.3">
      <c r="E4077" s="62">
        <v>132.66999999999999</v>
      </c>
      <c r="H4077" s="62">
        <v>132.66999999999999</v>
      </c>
    </row>
    <row r="4078" spans="5:8" ht="16.5" thickTop="1" thickBot="1" x14ac:dyDescent="0.3">
      <c r="E4078" s="62">
        <v>132.66999999999999</v>
      </c>
      <c r="H4078" s="62">
        <v>132.66999999999999</v>
      </c>
    </row>
    <row r="4079" spans="5:8" ht="16.5" thickTop="1" thickBot="1" x14ac:dyDescent="0.3">
      <c r="E4079" s="62">
        <v>132.66999999999999</v>
      </c>
      <c r="H4079" s="62">
        <v>132.66999999999999</v>
      </c>
    </row>
    <row r="4080" spans="5:8" ht="16.5" thickTop="1" thickBot="1" x14ac:dyDescent="0.3">
      <c r="E4080" s="62">
        <v>132.66999999999999</v>
      </c>
      <c r="H4080" s="62">
        <v>132.66999999999999</v>
      </c>
    </row>
    <row r="4081" spans="5:8" ht="16.5" thickTop="1" thickBot="1" x14ac:dyDescent="0.3">
      <c r="E4081" s="62">
        <v>146.22999999999999</v>
      </c>
      <c r="H4081" s="62">
        <v>146.22999999999999</v>
      </c>
    </row>
    <row r="4082" spans="5:8" ht="16.5" thickTop="1" thickBot="1" x14ac:dyDescent="0.3">
      <c r="E4082" s="62">
        <v>146.22999999999999</v>
      </c>
      <c r="H4082" s="62">
        <v>146.22999999999999</v>
      </c>
    </row>
    <row r="4083" spans="5:8" ht="16.5" thickTop="1" thickBot="1" x14ac:dyDescent="0.3">
      <c r="E4083" s="62">
        <v>146.22999999999999</v>
      </c>
      <c r="H4083" s="62">
        <v>146.22999999999999</v>
      </c>
    </row>
    <row r="4084" spans="5:8" ht="16.5" thickTop="1" thickBot="1" x14ac:dyDescent="0.3">
      <c r="E4084" s="62">
        <v>146.22999999999999</v>
      </c>
      <c r="H4084" s="62">
        <v>146.22999999999999</v>
      </c>
    </row>
    <row r="4085" spans="5:8" ht="16.5" thickTop="1" thickBot="1" x14ac:dyDescent="0.3">
      <c r="E4085" s="62">
        <v>146.22999999999999</v>
      </c>
      <c r="H4085" s="62">
        <v>146.22999999999999</v>
      </c>
    </row>
    <row r="4086" spans="5:8" ht="16.5" thickTop="1" thickBot="1" x14ac:dyDescent="0.3">
      <c r="E4086" s="62">
        <v>138.1</v>
      </c>
      <c r="H4086" s="62">
        <v>138.1</v>
      </c>
    </row>
    <row r="4087" spans="5:8" ht="16.5" thickTop="1" thickBot="1" x14ac:dyDescent="0.3">
      <c r="E4087" s="62">
        <v>67.569999999999993</v>
      </c>
      <c r="H4087" s="62">
        <v>67.569999999999993</v>
      </c>
    </row>
    <row r="4088" spans="5:8" ht="16.5" thickTop="1" thickBot="1" x14ac:dyDescent="0.3">
      <c r="E4088" s="62">
        <v>146.22999999999999</v>
      </c>
      <c r="H4088" s="62">
        <v>146.22999999999999</v>
      </c>
    </row>
    <row r="4089" spans="5:8" ht="16.5" thickTop="1" thickBot="1" x14ac:dyDescent="0.3">
      <c r="E4089" s="62">
        <v>184.21</v>
      </c>
      <c r="H4089" s="62">
        <v>184.21</v>
      </c>
    </row>
    <row r="4090" spans="5:8" ht="16.5" thickTop="1" thickBot="1" x14ac:dyDescent="0.3">
      <c r="E4090" s="62">
        <v>83.84</v>
      </c>
      <c r="H4090" s="62">
        <v>83.84</v>
      </c>
    </row>
    <row r="4091" spans="5:8" ht="16.5" thickTop="1" thickBot="1" x14ac:dyDescent="0.3">
      <c r="E4091" s="62">
        <v>176.07</v>
      </c>
      <c r="H4091" s="62">
        <v>176.07</v>
      </c>
    </row>
    <row r="4092" spans="5:8" ht="16.5" thickTop="1" thickBot="1" x14ac:dyDescent="0.3">
      <c r="E4092" s="62">
        <v>83.84</v>
      </c>
      <c r="H4092" s="62">
        <v>83.84</v>
      </c>
    </row>
    <row r="4093" spans="5:8" ht="16.5" thickTop="1" thickBot="1" x14ac:dyDescent="0.3">
      <c r="E4093" s="62">
        <v>83.84</v>
      </c>
      <c r="H4093" s="62">
        <v>83.84</v>
      </c>
    </row>
    <row r="4094" spans="5:8" ht="16.5" thickTop="1" thickBot="1" x14ac:dyDescent="0.3">
      <c r="E4094" s="62">
        <v>83.84</v>
      </c>
      <c r="H4094" s="62">
        <v>83.84</v>
      </c>
    </row>
    <row r="4095" spans="5:8" ht="16.5" thickTop="1" thickBot="1" x14ac:dyDescent="0.3">
      <c r="E4095" s="62">
        <v>83.84</v>
      </c>
      <c r="H4095" s="62">
        <v>83.84</v>
      </c>
    </row>
    <row r="4096" spans="5:8" ht="16.5" thickTop="1" thickBot="1" x14ac:dyDescent="0.3">
      <c r="E4096" s="62">
        <v>83.84</v>
      </c>
      <c r="H4096" s="62">
        <v>83.84</v>
      </c>
    </row>
    <row r="4097" spans="5:8" ht="16.5" thickTop="1" thickBot="1" x14ac:dyDescent="0.3">
      <c r="E4097" s="62">
        <v>83.84</v>
      </c>
      <c r="H4097" s="62">
        <v>83.84</v>
      </c>
    </row>
    <row r="4098" spans="5:8" ht="16.5" thickTop="1" thickBot="1" x14ac:dyDescent="0.3">
      <c r="E4098" s="62">
        <v>83.84</v>
      </c>
      <c r="H4098" s="62">
        <v>83.84</v>
      </c>
    </row>
    <row r="4099" spans="5:8" ht="16.5" thickTop="1" thickBot="1" x14ac:dyDescent="0.3">
      <c r="E4099" s="62">
        <v>83.84</v>
      </c>
      <c r="H4099" s="62">
        <v>83.84</v>
      </c>
    </row>
    <row r="4100" spans="5:8" ht="16.5" thickTop="1" thickBot="1" x14ac:dyDescent="0.3">
      <c r="E4100" s="62">
        <v>83.84</v>
      </c>
      <c r="H4100" s="62">
        <v>83.84</v>
      </c>
    </row>
    <row r="4101" spans="5:8" ht="16.5" thickTop="1" thickBot="1" x14ac:dyDescent="0.3">
      <c r="E4101" s="62">
        <v>83.84</v>
      </c>
      <c r="H4101" s="62">
        <v>83.84</v>
      </c>
    </row>
    <row r="4102" spans="5:8" ht="16.5" thickTop="1" thickBot="1" x14ac:dyDescent="0.3">
      <c r="E4102" s="62">
        <v>83.84</v>
      </c>
      <c r="H4102" s="62">
        <v>83.84</v>
      </c>
    </row>
    <row r="4103" spans="5:8" ht="16.5" thickTop="1" thickBot="1" x14ac:dyDescent="0.3">
      <c r="E4103" s="62">
        <v>83.84</v>
      </c>
      <c r="H4103" s="62">
        <v>83.84</v>
      </c>
    </row>
    <row r="4104" spans="5:8" ht="16.5" thickTop="1" thickBot="1" x14ac:dyDescent="0.3">
      <c r="E4104" s="62">
        <v>83.84</v>
      </c>
      <c r="H4104" s="62">
        <v>83.84</v>
      </c>
    </row>
    <row r="4105" spans="5:8" ht="16.5" thickTop="1" thickBot="1" x14ac:dyDescent="0.3">
      <c r="E4105" s="62">
        <v>83.84</v>
      </c>
      <c r="H4105" s="62">
        <v>83.84</v>
      </c>
    </row>
    <row r="4106" spans="5:8" ht="16.5" thickTop="1" thickBot="1" x14ac:dyDescent="0.3">
      <c r="E4106" s="62">
        <v>83.84</v>
      </c>
      <c r="H4106" s="62">
        <v>83.84</v>
      </c>
    </row>
    <row r="4107" spans="5:8" ht="16.5" thickTop="1" thickBot="1" x14ac:dyDescent="0.3">
      <c r="E4107" s="62">
        <v>83.84</v>
      </c>
      <c r="H4107" s="62">
        <v>83.84</v>
      </c>
    </row>
    <row r="4108" spans="5:8" ht="16.5" thickTop="1" thickBot="1" x14ac:dyDescent="0.3">
      <c r="E4108" s="62">
        <v>83.84</v>
      </c>
      <c r="H4108" s="62">
        <v>83.84</v>
      </c>
    </row>
    <row r="4109" spans="5:8" ht="16.5" thickTop="1" thickBot="1" x14ac:dyDescent="0.3">
      <c r="E4109" s="62">
        <v>83.84</v>
      </c>
      <c r="H4109" s="62">
        <v>83.84</v>
      </c>
    </row>
    <row r="4110" spans="5:8" ht="16.5" thickTop="1" thickBot="1" x14ac:dyDescent="0.3">
      <c r="E4110" s="62">
        <v>83.84</v>
      </c>
      <c r="H4110" s="62">
        <v>83.84</v>
      </c>
    </row>
    <row r="4111" spans="5:8" ht="16.5" thickTop="1" thickBot="1" x14ac:dyDescent="0.3">
      <c r="E4111" s="62">
        <v>83.84</v>
      </c>
      <c r="H4111" s="62">
        <v>83.84</v>
      </c>
    </row>
    <row r="4112" spans="5:8" ht="16.5" thickTop="1" thickBot="1" x14ac:dyDescent="0.3">
      <c r="E4112" s="62">
        <v>83.84</v>
      </c>
      <c r="H4112" s="62">
        <v>83.84</v>
      </c>
    </row>
    <row r="4113" spans="5:8" ht="16.5" thickTop="1" thickBot="1" x14ac:dyDescent="0.3">
      <c r="E4113" s="62">
        <v>83.84</v>
      </c>
      <c r="H4113" s="62">
        <v>83.84</v>
      </c>
    </row>
    <row r="4114" spans="5:8" ht="16.5" thickTop="1" thickBot="1" x14ac:dyDescent="0.3">
      <c r="E4114" s="62">
        <v>83.84</v>
      </c>
      <c r="H4114" s="62">
        <v>83.84</v>
      </c>
    </row>
    <row r="4115" spans="5:8" ht="16.5" thickTop="1" thickBot="1" x14ac:dyDescent="0.3">
      <c r="E4115" s="62">
        <v>83.84</v>
      </c>
      <c r="H4115" s="62">
        <v>83.84</v>
      </c>
    </row>
    <row r="4116" spans="5:8" ht="16.5" thickTop="1" thickBot="1" x14ac:dyDescent="0.3">
      <c r="E4116" s="62">
        <v>83.84</v>
      </c>
      <c r="H4116" s="62">
        <v>83.84</v>
      </c>
    </row>
    <row r="4117" spans="5:8" ht="16.5" thickTop="1" thickBot="1" x14ac:dyDescent="0.3">
      <c r="E4117" s="62">
        <v>83.84</v>
      </c>
      <c r="H4117" s="62">
        <v>83.84</v>
      </c>
    </row>
    <row r="4118" spans="5:8" ht="16.5" thickTop="1" thickBot="1" x14ac:dyDescent="0.3">
      <c r="E4118" s="62">
        <v>83.84</v>
      </c>
      <c r="H4118" s="62">
        <v>83.84</v>
      </c>
    </row>
    <row r="4119" spans="5:8" ht="16.5" thickTop="1" thickBot="1" x14ac:dyDescent="0.3">
      <c r="E4119" s="62">
        <v>83.84</v>
      </c>
      <c r="H4119" s="62">
        <v>83.84</v>
      </c>
    </row>
    <row r="4120" spans="5:8" ht="16.5" thickTop="1" thickBot="1" x14ac:dyDescent="0.3">
      <c r="E4120" s="62">
        <v>83.84</v>
      </c>
      <c r="H4120" s="62">
        <v>83.84</v>
      </c>
    </row>
    <row r="4121" spans="5:8" ht="16.5" thickTop="1" thickBot="1" x14ac:dyDescent="0.3">
      <c r="E4121" s="62">
        <v>83.84</v>
      </c>
      <c r="H4121" s="62">
        <v>83.84</v>
      </c>
    </row>
    <row r="4122" spans="5:8" ht="16.5" thickTop="1" thickBot="1" x14ac:dyDescent="0.3">
      <c r="E4122" s="62">
        <v>83.84</v>
      </c>
      <c r="H4122" s="62">
        <v>83.84</v>
      </c>
    </row>
    <row r="4123" spans="5:8" ht="16.5" thickTop="1" thickBot="1" x14ac:dyDescent="0.3">
      <c r="E4123" s="62">
        <v>83.84</v>
      </c>
      <c r="H4123" s="62">
        <v>83.84</v>
      </c>
    </row>
    <row r="4124" spans="5:8" ht="16.5" thickTop="1" thickBot="1" x14ac:dyDescent="0.3">
      <c r="E4124" s="62">
        <v>176.07</v>
      </c>
      <c r="H4124" s="62">
        <v>176.07</v>
      </c>
    </row>
    <row r="4125" spans="5:8" ht="16.5" thickTop="1" thickBot="1" x14ac:dyDescent="0.3">
      <c r="E4125" s="62">
        <v>83.84</v>
      </c>
      <c r="H4125" s="62">
        <v>83.84</v>
      </c>
    </row>
    <row r="4126" spans="5:8" ht="16.5" thickTop="1" thickBot="1" x14ac:dyDescent="0.3">
      <c r="E4126" s="62">
        <v>83.84</v>
      </c>
      <c r="H4126" s="62">
        <v>83.84</v>
      </c>
    </row>
    <row r="4127" spans="5:8" ht="16.5" thickTop="1" thickBot="1" x14ac:dyDescent="0.3">
      <c r="E4127" s="62">
        <v>159.80000000000001</v>
      </c>
      <c r="H4127" s="62">
        <v>159.80000000000001</v>
      </c>
    </row>
    <row r="4128" spans="5:8" ht="16.5" thickTop="1" thickBot="1" x14ac:dyDescent="0.3">
      <c r="E4128" s="62">
        <v>159.80000000000001</v>
      </c>
      <c r="H4128" s="62">
        <v>159.80000000000001</v>
      </c>
    </row>
    <row r="4129" spans="5:8" ht="16.5" thickTop="1" thickBot="1" x14ac:dyDescent="0.3">
      <c r="E4129" s="62">
        <v>159.80000000000001</v>
      </c>
      <c r="H4129" s="62">
        <v>159.80000000000001</v>
      </c>
    </row>
    <row r="4130" spans="5:8" ht="16.5" thickTop="1" thickBot="1" x14ac:dyDescent="0.3">
      <c r="E4130" s="62">
        <v>83.84</v>
      </c>
      <c r="H4130" s="62">
        <v>83.84</v>
      </c>
    </row>
    <row r="4131" spans="5:8" ht="16.5" thickTop="1" thickBot="1" x14ac:dyDescent="0.3">
      <c r="E4131" s="62">
        <v>83.84</v>
      </c>
      <c r="H4131" s="62">
        <v>83.84</v>
      </c>
    </row>
    <row r="4132" spans="5:8" ht="16.5" thickTop="1" thickBot="1" x14ac:dyDescent="0.3">
      <c r="E4132" s="62">
        <v>83.84</v>
      </c>
      <c r="H4132" s="62">
        <v>83.84</v>
      </c>
    </row>
    <row r="4133" spans="5:8" ht="16.5" thickTop="1" thickBot="1" x14ac:dyDescent="0.3">
      <c r="E4133" s="62">
        <v>83.84</v>
      </c>
      <c r="H4133" s="62">
        <v>83.84</v>
      </c>
    </row>
    <row r="4134" spans="5:8" ht="16.5" thickTop="1" thickBot="1" x14ac:dyDescent="0.3">
      <c r="E4134" s="62">
        <v>72.989999999999995</v>
      </c>
      <c r="H4134" s="62">
        <v>72.989999999999995</v>
      </c>
    </row>
    <row r="4135" spans="5:8" ht="16.5" thickTop="1" thickBot="1" x14ac:dyDescent="0.3">
      <c r="E4135" s="62">
        <v>29.54</v>
      </c>
      <c r="H4135" s="62">
        <v>29.54</v>
      </c>
    </row>
    <row r="4136" spans="5:8" ht="16.5" thickTop="1" thickBot="1" x14ac:dyDescent="0.3">
      <c r="E4136" s="62">
        <v>24.17</v>
      </c>
      <c r="H4136" s="62">
        <v>24.17</v>
      </c>
    </row>
    <row r="4137" spans="5:8" ht="16.5" thickTop="1" thickBot="1" x14ac:dyDescent="0.3">
      <c r="E4137" s="62">
        <v>24.17</v>
      </c>
      <c r="H4137" s="62">
        <v>24.17</v>
      </c>
    </row>
    <row r="4138" spans="5:8" ht="16.5" thickTop="1" thickBot="1" x14ac:dyDescent="0.3">
      <c r="E4138" s="62">
        <v>72.989999999999995</v>
      </c>
      <c r="H4138" s="62">
        <v>72.989999999999995</v>
      </c>
    </row>
    <row r="4139" spans="5:8" ht="16.5" thickTop="1" thickBot="1" x14ac:dyDescent="0.3">
      <c r="E4139" s="62">
        <v>72.989999999999995</v>
      </c>
      <c r="H4139" s="62">
        <v>72.989999999999995</v>
      </c>
    </row>
    <row r="4140" spans="5:8" ht="16.5" thickTop="1" thickBot="1" x14ac:dyDescent="0.3">
      <c r="E4140" s="62">
        <v>28.51</v>
      </c>
      <c r="H4140" s="62">
        <v>28.51</v>
      </c>
    </row>
    <row r="4141" spans="5:8" ht="16.5" thickTop="1" thickBot="1" x14ac:dyDescent="0.3">
      <c r="E4141" s="62">
        <v>26.88</v>
      </c>
      <c r="H4141" s="62">
        <v>26.88</v>
      </c>
    </row>
    <row r="4142" spans="5:8" ht="16.5" thickTop="1" thickBot="1" x14ac:dyDescent="0.3">
      <c r="E4142" s="62">
        <v>72.989999999999995</v>
      </c>
      <c r="H4142" s="62">
        <v>72.989999999999995</v>
      </c>
    </row>
    <row r="4143" spans="5:8" ht="16.5" thickTop="1" thickBot="1" x14ac:dyDescent="0.3">
      <c r="E4143" s="62">
        <v>72.989999999999995</v>
      </c>
      <c r="H4143" s="62">
        <v>72.989999999999995</v>
      </c>
    </row>
    <row r="4144" spans="5:8" ht="16.5" thickTop="1" thickBot="1" x14ac:dyDescent="0.3">
      <c r="E4144" s="62">
        <v>35.020000000000003</v>
      </c>
      <c r="H4144" s="62">
        <v>35.020000000000003</v>
      </c>
    </row>
    <row r="4145" spans="5:8" ht="16.5" thickTop="1" thickBot="1" x14ac:dyDescent="0.3">
      <c r="E4145" s="62">
        <v>51.29</v>
      </c>
      <c r="H4145" s="62">
        <v>51.29</v>
      </c>
    </row>
    <row r="4146" spans="5:8" ht="16.5" thickTop="1" thickBot="1" x14ac:dyDescent="0.3">
      <c r="E4146" s="62">
        <v>40.44</v>
      </c>
      <c r="H4146" s="62">
        <v>40.44</v>
      </c>
    </row>
    <row r="4147" spans="5:8" ht="16.5" thickTop="1" thickBot="1" x14ac:dyDescent="0.3">
      <c r="E4147" s="62">
        <v>26.88</v>
      </c>
      <c r="H4147" s="62">
        <v>26.88</v>
      </c>
    </row>
    <row r="4148" spans="5:8" ht="16.5" thickTop="1" thickBot="1" x14ac:dyDescent="0.3">
      <c r="E4148" s="62">
        <v>48.58</v>
      </c>
      <c r="H4148" s="62">
        <v>48.58</v>
      </c>
    </row>
    <row r="4149" spans="5:8" ht="16.5" thickTop="1" thickBot="1" x14ac:dyDescent="0.3">
      <c r="E4149" s="62">
        <v>35.020000000000003</v>
      </c>
      <c r="H4149" s="62">
        <v>35.020000000000003</v>
      </c>
    </row>
    <row r="4150" spans="5:8" ht="16.5" thickTop="1" thickBot="1" x14ac:dyDescent="0.3">
      <c r="E4150" s="62">
        <v>33.93</v>
      </c>
      <c r="H4150" s="62">
        <v>33.93</v>
      </c>
    </row>
    <row r="4151" spans="5:8" ht="16.5" thickTop="1" thickBot="1" x14ac:dyDescent="0.3">
      <c r="E4151" s="62">
        <v>32.299999999999997</v>
      </c>
      <c r="H4151" s="62">
        <v>32.299999999999997</v>
      </c>
    </row>
    <row r="4152" spans="5:8" ht="16.5" thickTop="1" thickBot="1" x14ac:dyDescent="0.3">
      <c r="E4152" s="62">
        <v>62.14</v>
      </c>
      <c r="H4152" s="62">
        <v>62.14</v>
      </c>
    </row>
    <row r="4153" spans="5:8" ht="16.5" thickTop="1" thickBot="1" x14ac:dyDescent="0.3">
      <c r="E4153" s="62">
        <v>35.020000000000003</v>
      </c>
      <c r="H4153" s="62">
        <v>35.020000000000003</v>
      </c>
    </row>
    <row r="4154" spans="5:8" ht="16.5" thickTop="1" thickBot="1" x14ac:dyDescent="0.3">
      <c r="E4154" s="62">
        <v>32.299999999999997</v>
      </c>
      <c r="H4154" s="62">
        <v>32.299999999999997</v>
      </c>
    </row>
    <row r="4155" spans="5:8" ht="16.5" thickTop="1" thickBot="1" x14ac:dyDescent="0.3">
      <c r="E4155" s="62">
        <v>29.59</v>
      </c>
      <c r="H4155" s="62">
        <v>29.59</v>
      </c>
    </row>
    <row r="4156" spans="5:8" ht="16.5" thickTop="1" thickBot="1" x14ac:dyDescent="0.3">
      <c r="E4156" s="62">
        <v>35.020000000000003</v>
      </c>
      <c r="H4156" s="62">
        <v>35.020000000000003</v>
      </c>
    </row>
    <row r="4157" spans="5:8" ht="16.5" thickTop="1" thickBot="1" x14ac:dyDescent="0.3">
      <c r="E4157" s="62">
        <v>54.01</v>
      </c>
      <c r="H4157" s="62">
        <v>54.01</v>
      </c>
    </row>
    <row r="4158" spans="5:8" ht="16.5" thickTop="1" thickBot="1" x14ac:dyDescent="0.3">
      <c r="E4158" s="62">
        <v>29.59</v>
      </c>
      <c r="H4158" s="62">
        <v>29.59</v>
      </c>
    </row>
    <row r="4159" spans="5:8" ht="16.5" thickTop="1" thickBot="1" x14ac:dyDescent="0.3">
      <c r="E4159" s="62">
        <v>70.28</v>
      </c>
      <c r="H4159" s="62">
        <v>70.28</v>
      </c>
    </row>
    <row r="4160" spans="5:8" ht="16.5" thickTop="1" thickBot="1" x14ac:dyDescent="0.3">
      <c r="E4160" s="62">
        <v>39.36</v>
      </c>
      <c r="H4160" s="62">
        <v>39.36</v>
      </c>
    </row>
    <row r="4161" spans="5:8" ht="16.5" thickTop="1" thickBot="1" x14ac:dyDescent="0.3">
      <c r="E4161" s="62">
        <v>121.82</v>
      </c>
      <c r="H4161" s="62">
        <v>121.82</v>
      </c>
    </row>
    <row r="4162" spans="5:8" ht="16.5" thickTop="1" thickBot="1" x14ac:dyDescent="0.3">
      <c r="E4162" s="62">
        <v>40.44</v>
      </c>
      <c r="H4162" s="62">
        <v>40.44</v>
      </c>
    </row>
    <row r="4163" spans="5:8" ht="16.5" thickTop="1" thickBot="1" x14ac:dyDescent="0.3">
      <c r="E4163" s="62">
        <v>54.01</v>
      </c>
      <c r="H4163" s="62">
        <v>54.01</v>
      </c>
    </row>
    <row r="4164" spans="5:8" ht="16.5" thickTop="1" thickBot="1" x14ac:dyDescent="0.3">
      <c r="E4164" s="62">
        <v>29.59</v>
      </c>
      <c r="H4164" s="62">
        <v>29.59</v>
      </c>
    </row>
    <row r="4165" spans="5:8" ht="16.5" thickTop="1" thickBot="1" x14ac:dyDescent="0.3">
      <c r="E4165" s="62">
        <v>62.14</v>
      </c>
      <c r="H4165" s="62">
        <v>62.14</v>
      </c>
    </row>
    <row r="4166" spans="5:8" ht="16.5" thickTop="1" thickBot="1" x14ac:dyDescent="0.3">
      <c r="E4166" s="62">
        <v>32.299999999999997</v>
      </c>
      <c r="H4166" s="62">
        <v>32.299999999999997</v>
      </c>
    </row>
    <row r="4167" spans="5:8" ht="16.5" thickTop="1" thickBot="1" x14ac:dyDescent="0.3">
      <c r="E4167" s="62">
        <v>35.020000000000003</v>
      </c>
      <c r="H4167" s="62">
        <v>35.020000000000003</v>
      </c>
    </row>
    <row r="4168" spans="5:8" ht="16.5" thickTop="1" thickBot="1" x14ac:dyDescent="0.3">
      <c r="E4168" s="62">
        <v>35.020000000000003</v>
      </c>
      <c r="H4168" s="62">
        <v>35.020000000000003</v>
      </c>
    </row>
    <row r="4169" spans="5:8" ht="16.5" thickTop="1" thickBot="1" x14ac:dyDescent="0.3">
      <c r="E4169" s="62">
        <v>29.59</v>
      </c>
      <c r="H4169" s="62">
        <v>29.59</v>
      </c>
    </row>
    <row r="4170" spans="5:8" ht="16.5" thickTop="1" thickBot="1" x14ac:dyDescent="0.3">
      <c r="E4170" s="62">
        <v>54.01</v>
      </c>
      <c r="H4170" s="62">
        <v>54.01</v>
      </c>
    </row>
    <row r="4171" spans="5:8" ht="16.5" thickTop="1" thickBot="1" x14ac:dyDescent="0.3">
      <c r="E4171" s="62">
        <v>35.020000000000003</v>
      </c>
      <c r="H4171" s="62">
        <v>35.020000000000003</v>
      </c>
    </row>
    <row r="4172" spans="5:8" ht="16.5" thickTop="1" thickBot="1" x14ac:dyDescent="0.3">
      <c r="E4172" s="62">
        <v>32.299999999999997</v>
      </c>
      <c r="H4172" s="62">
        <v>32.299999999999997</v>
      </c>
    </row>
    <row r="4173" spans="5:8" ht="16.5" thickTop="1" thickBot="1" x14ac:dyDescent="0.3">
      <c r="E4173" s="62">
        <v>29.59</v>
      </c>
      <c r="H4173" s="62">
        <v>29.59</v>
      </c>
    </row>
    <row r="4174" spans="5:8" ht="16.5" thickTop="1" thickBot="1" x14ac:dyDescent="0.3">
      <c r="E4174" s="62">
        <v>29.59</v>
      </c>
      <c r="H4174" s="62">
        <v>29.59</v>
      </c>
    </row>
    <row r="4175" spans="5:8" ht="16.5" thickTop="1" thickBot="1" x14ac:dyDescent="0.3">
      <c r="E4175" s="62">
        <v>54.01</v>
      </c>
      <c r="H4175" s="62">
        <v>54.01</v>
      </c>
    </row>
    <row r="4176" spans="5:8" ht="16.5" thickTop="1" thickBot="1" x14ac:dyDescent="0.3">
      <c r="E4176" s="62">
        <v>29.59</v>
      </c>
      <c r="H4176" s="62">
        <v>29.59</v>
      </c>
    </row>
    <row r="4177" spans="5:8" ht="16.5" thickTop="1" thickBot="1" x14ac:dyDescent="0.3">
      <c r="E4177" s="62">
        <v>37.729999999999997</v>
      </c>
      <c r="H4177" s="62">
        <v>37.729999999999997</v>
      </c>
    </row>
    <row r="4178" spans="5:8" ht="16.5" thickTop="1" thickBot="1" x14ac:dyDescent="0.3">
      <c r="E4178" s="62">
        <v>108.26</v>
      </c>
      <c r="H4178" s="62">
        <v>108.26</v>
      </c>
    </row>
    <row r="4179" spans="5:8" ht="16.5" thickTop="1" thickBot="1" x14ac:dyDescent="0.3">
      <c r="E4179" s="62">
        <v>54.01</v>
      </c>
      <c r="H4179" s="62">
        <v>54.01</v>
      </c>
    </row>
    <row r="4180" spans="5:8" ht="16.5" thickTop="1" thickBot="1" x14ac:dyDescent="0.3">
      <c r="E4180" s="62">
        <v>54.01</v>
      </c>
      <c r="H4180" s="62">
        <v>54.01</v>
      </c>
    </row>
    <row r="4181" spans="5:8" ht="16.5" thickTop="1" thickBot="1" x14ac:dyDescent="0.3">
      <c r="E4181" s="62">
        <v>35.020000000000003</v>
      </c>
      <c r="H4181" s="62">
        <v>35.020000000000003</v>
      </c>
    </row>
    <row r="4182" spans="5:8" ht="16.5" thickTop="1" thickBot="1" x14ac:dyDescent="0.3">
      <c r="E4182" s="62">
        <v>35.020000000000003</v>
      </c>
      <c r="H4182" s="62">
        <v>35.020000000000003</v>
      </c>
    </row>
    <row r="4183" spans="5:8" ht="16.5" thickTop="1" thickBot="1" x14ac:dyDescent="0.3">
      <c r="E4183" s="62">
        <v>29.59</v>
      </c>
      <c r="H4183" s="62">
        <v>29.59</v>
      </c>
    </row>
    <row r="4184" spans="5:8" ht="16.5" thickTop="1" thickBot="1" x14ac:dyDescent="0.3">
      <c r="E4184" s="62">
        <v>43.16</v>
      </c>
      <c r="H4184" s="62">
        <v>43.16</v>
      </c>
    </row>
    <row r="4185" spans="5:8" ht="16.5" thickTop="1" thickBot="1" x14ac:dyDescent="0.3">
      <c r="E4185" s="62">
        <v>10.6</v>
      </c>
      <c r="H4185" s="62">
        <v>10.6</v>
      </c>
    </row>
    <row r="4186" spans="5:8" ht="16.5" thickTop="1" thickBot="1" x14ac:dyDescent="0.3">
      <c r="E4186" s="62">
        <v>29.59</v>
      </c>
      <c r="H4186" s="62">
        <v>29.59</v>
      </c>
    </row>
    <row r="4187" spans="5:8" ht="16.5" thickTop="1" thickBot="1" x14ac:dyDescent="0.3">
      <c r="E4187" s="62">
        <v>54.01</v>
      </c>
      <c r="H4187" s="62">
        <v>54.01</v>
      </c>
    </row>
    <row r="4188" spans="5:8" ht="16.5" thickTop="1" thickBot="1" x14ac:dyDescent="0.3">
      <c r="E4188" s="62">
        <v>62.14</v>
      </c>
      <c r="H4188" s="62">
        <v>62.14</v>
      </c>
    </row>
    <row r="4189" spans="5:8" ht="16.5" thickTop="1" thickBot="1" x14ac:dyDescent="0.3">
      <c r="E4189" s="62">
        <v>26.88</v>
      </c>
      <c r="H4189" s="62">
        <v>26.88</v>
      </c>
    </row>
    <row r="4190" spans="5:8" ht="16.5" thickTop="1" thickBot="1" x14ac:dyDescent="0.3">
      <c r="E4190" s="62">
        <v>24.17</v>
      </c>
      <c r="H4190" s="62">
        <v>24.17</v>
      </c>
    </row>
    <row r="4191" spans="5:8" ht="16.5" thickTop="1" thickBot="1" x14ac:dyDescent="0.3">
      <c r="E4191" s="62">
        <v>32.299999999999997</v>
      </c>
      <c r="H4191" s="62">
        <v>32.299999999999997</v>
      </c>
    </row>
    <row r="4192" spans="5:8" ht="16.5" thickTop="1" thickBot="1" x14ac:dyDescent="0.3">
      <c r="E4192" s="62">
        <v>67.569999999999993</v>
      </c>
      <c r="H4192" s="62">
        <v>67.569999999999993</v>
      </c>
    </row>
    <row r="4193" spans="5:8" ht="16.5" thickTop="1" thickBot="1" x14ac:dyDescent="0.3">
      <c r="E4193" s="62">
        <v>28.51</v>
      </c>
      <c r="H4193" s="62">
        <v>28.51</v>
      </c>
    </row>
    <row r="4194" spans="5:8" ht="16.5" thickTop="1" thickBot="1" x14ac:dyDescent="0.3">
      <c r="E4194" s="62">
        <v>18.739999999999998</v>
      </c>
      <c r="H4194" s="62">
        <v>18.739999999999998</v>
      </c>
    </row>
    <row r="4195" spans="5:8" ht="16.5" thickTop="1" thickBot="1" x14ac:dyDescent="0.3">
      <c r="E4195" s="62">
        <v>62.14</v>
      </c>
      <c r="H4195" s="62">
        <v>62.14</v>
      </c>
    </row>
    <row r="4196" spans="5:8" ht="16.5" thickTop="1" thickBot="1" x14ac:dyDescent="0.3">
      <c r="E4196" s="62">
        <v>29.59</v>
      </c>
      <c r="H4196" s="62">
        <v>29.59</v>
      </c>
    </row>
    <row r="4197" spans="5:8" ht="16.5" thickTop="1" thickBot="1" x14ac:dyDescent="0.3">
      <c r="E4197" s="62">
        <v>35.020000000000003</v>
      </c>
      <c r="H4197" s="62">
        <v>35.020000000000003</v>
      </c>
    </row>
    <row r="4198" spans="5:8" ht="16.5" thickTop="1" thickBot="1" x14ac:dyDescent="0.3">
      <c r="E4198" s="62">
        <v>105.54</v>
      </c>
      <c r="H4198" s="62">
        <v>105.54</v>
      </c>
    </row>
    <row r="4199" spans="5:8" ht="16.5" thickTop="1" thickBot="1" x14ac:dyDescent="0.3">
      <c r="E4199" s="62">
        <v>43.16</v>
      </c>
      <c r="H4199" s="62">
        <v>43.16</v>
      </c>
    </row>
    <row r="4200" spans="5:8" ht="16.5" thickTop="1" thickBot="1" x14ac:dyDescent="0.3">
      <c r="E4200" s="62">
        <v>78.42</v>
      </c>
      <c r="H4200" s="62">
        <v>78.42</v>
      </c>
    </row>
    <row r="4201" spans="5:8" ht="16.5" thickTop="1" thickBot="1" x14ac:dyDescent="0.3">
      <c r="E4201" s="62">
        <v>67.569999999999993</v>
      </c>
      <c r="H4201" s="62">
        <v>67.569999999999993</v>
      </c>
    </row>
    <row r="4202" spans="5:8" ht="16.5" thickTop="1" thickBot="1" x14ac:dyDescent="0.3">
      <c r="E4202" s="62">
        <v>70.28</v>
      </c>
      <c r="H4202" s="62">
        <v>70.28</v>
      </c>
    </row>
    <row r="4203" spans="5:8" ht="16.5" thickTop="1" thickBot="1" x14ac:dyDescent="0.3">
      <c r="E4203" s="62">
        <v>67.569999999999993</v>
      </c>
      <c r="H4203" s="62">
        <v>67.569999999999993</v>
      </c>
    </row>
    <row r="4204" spans="5:8" ht="16.5" thickTop="1" thickBot="1" x14ac:dyDescent="0.3">
      <c r="E4204" s="62">
        <v>67.569999999999993</v>
      </c>
      <c r="H4204" s="62">
        <v>67.569999999999993</v>
      </c>
    </row>
    <row r="4205" spans="5:8" ht="16.5" thickTop="1" thickBot="1" x14ac:dyDescent="0.3">
      <c r="E4205" s="62">
        <v>67.569999999999993</v>
      </c>
      <c r="H4205" s="62">
        <v>67.569999999999993</v>
      </c>
    </row>
    <row r="4206" spans="5:8" ht="16.5" thickTop="1" thickBot="1" x14ac:dyDescent="0.3">
      <c r="E4206" s="62">
        <v>67.569999999999993</v>
      </c>
      <c r="H4206" s="62">
        <v>67.569999999999993</v>
      </c>
    </row>
    <row r="4207" spans="5:8" ht="16.5" thickTop="1" thickBot="1" x14ac:dyDescent="0.3">
      <c r="E4207" s="62">
        <v>67.569999999999993</v>
      </c>
      <c r="H4207" s="62">
        <v>67.569999999999993</v>
      </c>
    </row>
    <row r="4208" spans="5:8" ht="16.5" thickTop="1" thickBot="1" x14ac:dyDescent="0.3">
      <c r="E4208" s="62">
        <v>35.020000000000003</v>
      </c>
      <c r="H4208" s="62">
        <v>35.020000000000003</v>
      </c>
    </row>
    <row r="4209" spans="5:8" ht="16.5" thickTop="1" thickBot="1" x14ac:dyDescent="0.3">
      <c r="E4209" s="62">
        <v>56.72</v>
      </c>
      <c r="H4209" s="62">
        <v>56.72</v>
      </c>
    </row>
    <row r="4210" spans="5:8" ht="16.5" thickTop="1" thickBot="1" x14ac:dyDescent="0.3">
      <c r="E4210" s="62">
        <v>56.72</v>
      </c>
      <c r="H4210" s="62">
        <v>56.72</v>
      </c>
    </row>
    <row r="4211" spans="5:8" ht="16.5" thickTop="1" thickBot="1" x14ac:dyDescent="0.3">
      <c r="E4211" s="62">
        <v>56.72</v>
      </c>
      <c r="H4211" s="62">
        <v>56.72</v>
      </c>
    </row>
    <row r="4212" spans="5:8" ht="16.5" thickTop="1" thickBot="1" x14ac:dyDescent="0.3">
      <c r="E4212" s="62">
        <v>56.72</v>
      </c>
      <c r="H4212" s="62">
        <v>56.72</v>
      </c>
    </row>
    <row r="4213" spans="5:8" ht="16.5" thickTop="1" thickBot="1" x14ac:dyDescent="0.3">
      <c r="E4213" s="62">
        <v>29.59</v>
      </c>
      <c r="H4213" s="62">
        <v>29.59</v>
      </c>
    </row>
    <row r="4214" spans="5:8" ht="16.5" thickTop="1" thickBot="1" x14ac:dyDescent="0.3">
      <c r="E4214" s="62">
        <v>19.28</v>
      </c>
      <c r="H4214" s="62">
        <v>19.28</v>
      </c>
    </row>
    <row r="4215" spans="5:8" ht="16.5" thickTop="1" thickBot="1" x14ac:dyDescent="0.3">
      <c r="E4215" s="62">
        <v>20.100000000000001</v>
      </c>
      <c r="H4215" s="62">
        <v>20.100000000000001</v>
      </c>
    </row>
    <row r="4216" spans="5:8" ht="16.5" thickTop="1" thickBot="1" x14ac:dyDescent="0.3">
      <c r="E4216" s="62">
        <v>18.739999999999998</v>
      </c>
      <c r="H4216" s="62">
        <v>18.739999999999998</v>
      </c>
    </row>
    <row r="4217" spans="5:8" ht="16.5" thickTop="1" thickBot="1" x14ac:dyDescent="0.3">
      <c r="E4217" s="62">
        <v>26.88</v>
      </c>
      <c r="H4217" s="62">
        <v>26.88</v>
      </c>
    </row>
    <row r="4218" spans="5:8" ht="16.5" thickTop="1" thickBot="1" x14ac:dyDescent="0.3">
      <c r="E4218" s="62">
        <v>67.510000000000005</v>
      </c>
      <c r="H4218" s="62">
        <v>67.510000000000005</v>
      </c>
    </row>
    <row r="4219" spans="5:8" ht="16.5" thickTop="1" thickBot="1" x14ac:dyDescent="0.3">
      <c r="E4219" s="62">
        <v>47.5</v>
      </c>
      <c r="H4219" s="62">
        <v>47.5</v>
      </c>
    </row>
    <row r="4220" spans="5:8" ht="16.5" thickTop="1" thickBot="1" x14ac:dyDescent="0.3">
      <c r="E4220" s="62">
        <v>26.88</v>
      </c>
      <c r="H4220" s="62">
        <v>26.88</v>
      </c>
    </row>
    <row r="4221" spans="5:8" ht="16.5" thickTop="1" thickBot="1" x14ac:dyDescent="0.3">
      <c r="E4221" s="62">
        <v>26.88</v>
      </c>
      <c r="H4221" s="62">
        <v>26.88</v>
      </c>
    </row>
    <row r="4222" spans="5:8" ht="16.5" thickTop="1" thickBot="1" x14ac:dyDescent="0.3">
      <c r="E4222" s="62">
        <v>21.45</v>
      </c>
      <c r="H4222" s="62">
        <v>21.45</v>
      </c>
    </row>
    <row r="4223" spans="5:8" ht="16.5" thickTop="1" thickBot="1" x14ac:dyDescent="0.3">
      <c r="E4223" s="62">
        <v>43.16</v>
      </c>
      <c r="H4223" s="62">
        <v>43.16</v>
      </c>
    </row>
    <row r="4224" spans="5:8" ht="16.5" thickTop="1" thickBot="1" x14ac:dyDescent="0.3">
      <c r="E4224" s="62">
        <v>31.22</v>
      </c>
      <c r="H4224" s="62">
        <v>31.22</v>
      </c>
    </row>
    <row r="4225" spans="5:8" ht="16.5" thickTop="1" thickBot="1" x14ac:dyDescent="0.3">
      <c r="E4225" s="62">
        <v>18.739999999999998</v>
      </c>
      <c r="H4225" s="62">
        <v>18.739999999999998</v>
      </c>
    </row>
    <row r="4226" spans="5:8" ht="16.5" thickTop="1" thickBot="1" x14ac:dyDescent="0.3">
      <c r="E4226" s="62">
        <v>18.739999999999998</v>
      </c>
      <c r="H4226" s="62">
        <v>18.739999999999998</v>
      </c>
    </row>
    <row r="4227" spans="5:8" ht="16.5" thickTop="1" thickBot="1" x14ac:dyDescent="0.3">
      <c r="E4227" s="62">
        <v>30.95</v>
      </c>
      <c r="H4227" s="62">
        <v>30.95</v>
      </c>
    </row>
    <row r="4228" spans="5:8" ht="16.5" thickTop="1" thickBot="1" x14ac:dyDescent="0.3">
      <c r="E4228" s="62">
        <v>43.16</v>
      </c>
      <c r="H4228" s="62">
        <v>43.16</v>
      </c>
    </row>
    <row r="4229" spans="5:8" ht="16.5" thickTop="1" thickBot="1" x14ac:dyDescent="0.3">
      <c r="E4229" s="62">
        <v>35.020000000000003</v>
      </c>
      <c r="H4229" s="62">
        <v>35.020000000000003</v>
      </c>
    </row>
    <row r="4230" spans="5:8" ht="16.5" thickTop="1" thickBot="1" x14ac:dyDescent="0.3">
      <c r="E4230" s="62">
        <v>37.729999999999997</v>
      </c>
      <c r="H4230" s="62">
        <v>37.729999999999997</v>
      </c>
    </row>
    <row r="4231" spans="5:8" ht="16.5" thickTop="1" thickBot="1" x14ac:dyDescent="0.3">
      <c r="E4231" s="62">
        <v>29.59</v>
      </c>
      <c r="H4231" s="62">
        <v>29.59</v>
      </c>
    </row>
    <row r="4232" spans="5:8" ht="16.5" thickTop="1" thickBot="1" x14ac:dyDescent="0.3">
      <c r="E4232" s="62">
        <v>64.86</v>
      </c>
      <c r="H4232" s="62">
        <v>64.86</v>
      </c>
    </row>
    <row r="4233" spans="5:8" ht="16.5" thickTop="1" thickBot="1" x14ac:dyDescent="0.3">
      <c r="E4233" s="62">
        <v>10.6</v>
      </c>
      <c r="H4233" s="62">
        <v>10.6</v>
      </c>
    </row>
    <row r="4234" spans="5:8" ht="16.5" thickTop="1" thickBot="1" x14ac:dyDescent="0.3">
      <c r="E4234" s="62">
        <v>10.6</v>
      </c>
      <c r="H4234" s="62">
        <v>10.6</v>
      </c>
    </row>
    <row r="4235" spans="5:8" ht="16.5" thickTop="1" thickBot="1" x14ac:dyDescent="0.3">
      <c r="E4235" s="62">
        <v>306.27999999999997</v>
      </c>
      <c r="H4235" s="62">
        <v>306.27999999999997</v>
      </c>
    </row>
    <row r="4236" spans="5:8" ht="16.5" thickTop="1" thickBot="1" x14ac:dyDescent="0.3">
      <c r="E4236" s="62">
        <v>306.27999999999997</v>
      </c>
      <c r="H4236" s="62">
        <v>306.27999999999997</v>
      </c>
    </row>
    <row r="4237" spans="5:8" ht="16.5" thickTop="1" thickBot="1" x14ac:dyDescent="0.3">
      <c r="E4237" s="62">
        <v>306.27999999999997</v>
      </c>
      <c r="H4237" s="62">
        <v>306.27999999999997</v>
      </c>
    </row>
    <row r="4238" spans="5:8" ht="16.5" thickTop="1" thickBot="1" x14ac:dyDescent="0.3">
      <c r="E4238" s="62">
        <v>298.14</v>
      </c>
      <c r="H4238" s="62">
        <v>298.14</v>
      </c>
    </row>
    <row r="4239" spans="5:8" ht="16.5" thickTop="1" thickBot="1" x14ac:dyDescent="0.3">
      <c r="E4239" s="62">
        <v>298.14</v>
      </c>
      <c r="H4239" s="62">
        <v>298.14</v>
      </c>
    </row>
    <row r="4240" spans="5:8" ht="16.5" thickTop="1" thickBot="1" x14ac:dyDescent="0.3">
      <c r="E4240" s="62">
        <v>298.14</v>
      </c>
      <c r="H4240" s="62">
        <v>298.14</v>
      </c>
    </row>
    <row r="4241" spans="5:8" ht="16.5" thickTop="1" thickBot="1" x14ac:dyDescent="0.3">
      <c r="E4241" s="62">
        <v>298.14</v>
      </c>
      <c r="H4241" s="62">
        <v>298.14</v>
      </c>
    </row>
    <row r="4242" spans="5:8" ht="16.5" thickTop="1" thickBot="1" x14ac:dyDescent="0.3">
      <c r="E4242" s="62">
        <v>303.56</v>
      </c>
      <c r="H4242" s="62">
        <v>303.56</v>
      </c>
    </row>
    <row r="4243" spans="5:8" ht="16.5" thickTop="1" thickBot="1" x14ac:dyDescent="0.3">
      <c r="E4243" s="62">
        <v>303.56</v>
      </c>
      <c r="H4243" s="62">
        <v>303.56</v>
      </c>
    </row>
    <row r="4244" spans="5:8" ht="16.5" thickTop="1" thickBot="1" x14ac:dyDescent="0.3">
      <c r="E4244" s="62">
        <v>279.14999999999998</v>
      </c>
      <c r="H4244" s="62">
        <v>279.14999999999998</v>
      </c>
    </row>
    <row r="4245" spans="5:8" ht="16.5" thickTop="1" thickBot="1" x14ac:dyDescent="0.3">
      <c r="E4245" s="62">
        <v>268.3</v>
      </c>
      <c r="H4245" s="62">
        <v>268.3</v>
      </c>
    </row>
    <row r="4246" spans="5:8" ht="16.5" thickTop="1" thickBot="1" x14ac:dyDescent="0.3">
      <c r="E4246" s="62">
        <v>349.68</v>
      </c>
      <c r="H4246" s="62">
        <v>349.68</v>
      </c>
    </row>
    <row r="4247" spans="5:8" ht="16.5" thickTop="1" thickBot="1" x14ac:dyDescent="0.3">
      <c r="E4247" s="62">
        <v>233.04</v>
      </c>
      <c r="H4247" s="62">
        <v>233.04</v>
      </c>
    </row>
    <row r="4248" spans="5:8" ht="16.5" thickTop="1" thickBot="1" x14ac:dyDescent="0.3">
      <c r="E4248" s="62">
        <v>300.85000000000002</v>
      </c>
      <c r="H4248" s="62">
        <v>300.85000000000002</v>
      </c>
    </row>
    <row r="4249" spans="5:8" ht="16.5" thickTop="1" thickBot="1" x14ac:dyDescent="0.3">
      <c r="E4249" s="62">
        <v>334.76</v>
      </c>
      <c r="H4249" s="62">
        <v>334.76</v>
      </c>
    </row>
    <row r="4250" spans="5:8" ht="16.5" thickTop="1" thickBot="1" x14ac:dyDescent="0.3">
      <c r="E4250" s="62">
        <v>230.32</v>
      </c>
      <c r="H4250" s="62">
        <v>230.32</v>
      </c>
    </row>
    <row r="4251" spans="5:8" ht="16.5" thickTop="1" thickBot="1" x14ac:dyDescent="0.3">
      <c r="E4251" s="62">
        <v>303.56</v>
      </c>
      <c r="H4251" s="62">
        <v>303.56</v>
      </c>
    </row>
    <row r="4252" spans="5:8" ht="16.5" thickTop="1" thickBot="1" x14ac:dyDescent="0.3">
      <c r="E4252" s="62">
        <v>284.58</v>
      </c>
      <c r="H4252" s="62">
        <v>284.58</v>
      </c>
    </row>
    <row r="4253" spans="5:8" ht="16.5" thickTop="1" thickBot="1" x14ac:dyDescent="0.3">
      <c r="E4253" s="62">
        <v>203.14</v>
      </c>
      <c r="H4253" s="62">
        <v>203.14</v>
      </c>
    </row>
    <row r="4254" spans="5:8" ht="16.5" thickTop="1" thickBot="1" x14ac:dyDescent="0.3">
      <c r="E4254" s="62">
        <v>219.47</v>
      </c>
      <c r="H4254" s="62">
        <v>219.47</v>
      </c>
    </row>
    <row r="4255" spans="5:8" ht="16.5" thickTop="1" thickBot="1" x14ac:dyDescent="0.3">
      <c r="E4255" s="62">
        <v>181.5</v>
      </c>
      <c r="H4255" s="62">
        <v>181.5</v>
      </c>
    </row>
    <row r="4256" spans="5:8" ht="16.5" thickTop="1" thickBot="1" x14ac:dyDescent="0.3">
      <c r="E4256" s="62">
        <v>246.6</v>
      </c>
      <c r="H4256" s="62">
        <v>246.6</v>
      </c>
    </row>
    <row r="4257" spans="5:8" ht="16.5" thickTop="1" thickBot="1" x14ac:dyDescent="0.3">
      <c r="E4257" s="62">
        <v>181.5</v>
      </c>
      <c r="H4257" s="62">
        <v>181.5</v>
      </c>
    </row>
    <row r="4258" spans="5:8" ht="16.5" thickTop="1" thickBot="1" x14ac:dyDescent="0.3">
      <c r="E4258" s="62">
        <v>192.35</v>
      </c>
      <c r="H4258" s="62">
        <v>192.35</v>
      </c>
    </row>
    <row r="4259" spans="5:8" ht="16.5" thickTop="1" thickBot="1" x14ac:dyDescent="0.3">
      <c r="E4259" s="62">
        <v>132.66999999999999</v>
      </c>
      <c r="H4259" s="62">
        <v>132.66999999999999</v>
      </c>
    </row>
    <row r="4260" spans="5:8" ht="16.5" thickTop="1" thickBot="1" x14ac:dyDescent="0.3">
      <c r="E4260" s="62">
        <v>129.96</v>
      </c>
      <c r="H4260" s="62">
        <v>129.96</v>
      </c>
    </row>
    <row r="4261" spans="5:8" ht="16.5" thickTop="1" thickBot="1" x14ac:dyDescent="0.3">
      <c r="E4261" s="62">
        <v>158.71</v>
      </c>
      <c r="H4261" s="62">
        <v>158.71</v>
      </c>
    </row>
    <row r="4262" spans="5:8" ht="16.5" thickTop="1" thickBot="1" x14ac:dyDescent="0.3">
      <c r="E4262" s="62">
        <v>97.95</v>
      </c>
      <c r="H4262" s="62">
        <v>97.95</v>
      </c>
    </row>
    <row r="4263" spans="5:8" ht="16.5" thickTop="1" thickBot="1" x14ac:dyDescent="0.3">
      <c r="E4263" s="62">
        <v>126.16</v>
      </c>
      <c r="H4263" s="62">
        <v>126.16</v>
      </c>
    </row>
    <row r="4264" spans="5:8" ht="16.5" thickTop="1" thickBot="1" x14ac:dyDescent="0.3">
      <c r="E4264" s="62">
        <v>97.41</v>
      </c>
      <c r="H4264" s="62">
        <v>97.41</v>
      </c>
    </row>
    <row r="4265" spans="5:8" ht="16.5" thickTop="1" thickBot="1" x14ac:dyDescent="0.3">
      <c r="E4265" s="62">
        <v>147.86000000000001</v>
      </c>
      <c r="H4265" s="62">
        <v>147.86000000000001</v>
      </c>
    </row>
    <row r="4266" spans="5:8" ht="16.5" thickTop="1" thickBot="1" x14ac:dyDescent="0.3">
      <c r="E4266" s="62">
        <v>95.78</v>
      </c>
      <c r="H4266" s="62">
        <v>95.78</v>
      </c>
    </row>
    <row r="4267" spans="5:8" ht="16.5" thickTop="1" thickBot="1" x14ac:dyDescent="0.3">
      <c r="E4267" s="62">
        <v>110.97</v>
      </c>
      <c r="H4267" s="62">
        <v>110.97</v>
      </c>
    </row>
    <row r="4268" spans="5:8" ht="16.5" thickTop="1" thickBot="1" x14ac:dyDescent="0.3">
      <c r="E4268" s="62">
        <v>119.65</v>
      </c>
      <c r="H4268" s="62">
        <v>119.65</v>
      </c>
    </row>
    <row r="4269" spans="5:8" ht="16.5" thickTop="1" thickBot="1" x14ac:dyDescent="0.3">
      <c r="E4269" s="62">
        <v>67.03</v>
      </c>
      <c r="H4269" s="62">
        <v>67.03</v>
      </c>
    </row>
    <row r="4270" spans="5:8" ht="16.5" thickTop="1" thickBot="1" x14ac:dyDescent="0.3">
      <c r="E4270" s="62">
        <v>91.17</v>
      </c>
      <c r="H4270" s="62">
        <v>91.17</v>
      </c>
    </row>
    <row r="4271" spans="5:8" ht="16.5" thickTop="1" thickBot="1" x14ac:dyDescent="0.3">
      <c r="E4271" s="62">
        <v>134.84</v>
      </c>
      <c r="H4271" s="62">
        <v>134.84</v>
      </c>
    </row>
    <row r="4272" spans="5:8" ht="16.5" thickTop="1" thickBot="1" x14ac:dyDescent="0.3">
      <c r="E4272" s="62">
        <v>134.84</v>
      </c>
      <c r="H4272" s="62">
        <v>134.84</v>
      </c>
    </row>
    <row r="4273" spans="5:8" ht="16.5" thickTop="1" thickBot="1" x14ac:dyDescent="0.3">
      <c r="E4273" s="62">
        <v>143.52000000000001</v>
      </c>
      <c r="H4273" s="62">
        <v>143.52000000000001</v>
      </c>
    </row>
    <row r="4274" spans="5:8" ht="16.5" thickTop="1" thickBot="1" x14ac:dyDescent="0.3">
      <c r="E4274" s="62">
        <v>94.42</v>
      </c>
      <c r="H4274" s="62">
        <v>94.42</v>
      </c>
    </row>
    <row r="4275" spans="5:8" ht="16.5" thickTop="1" thickBot="1" x14ac:dyDescent="0.3">
      <c r="E4275" s="62">
        <v>121.82</v>
      </c>
      <c r="H4275" s="62">
        <v>121.82</v>
      </c>
    </row>
    <row r="4276" spans="5:8" ht="16.5" thickTop="1" thickBot="1" x14ac:dyDescent="0.3">
      <c r="E4276" s="62">
        <v>132.66999999999999</v>
      </c>
      <c r="H4276" s="62">
        <v>132.66999999999999</v>
      </c>
    </row>
    <row r="4277" spans="5:8" ht="16.5" thickTop="1" thickBot="1" x14ac:dyDescent="0.3">
      <c r="E4277" s="62">
        <v>77.33</v>
      </c>
      <c r="H4277" s="62">
        <v>77.33</v>
      </c>
    </row>
    <row r="4278" spans="5:8" ht="16.5" thickTop="1" thickBot="1" x14ac:dyDescent="0.3">
      <c r="E4278" s="62">
        <v>98.76</v>
      </c>
      <c r="H4278" s="62">
        <v>98.76</v>
      </c>
    </row>
    <row r="4279" spans="5:8" ht="16.5" thickTop="1" thickBot="1" x14ac:dyDescent="0.3">
      <c r="E4279" s="62">
        <v>203.2</v>
      </c>
      <c r="H4279" s="62">
        <v>203.2</v>
      </c>
    </row>
    <row r="4280" spans="5:8" ht="16.5" thickTop="1" thickBot="1" x14ac:dyDescent="0.3">
      <c r="E4280" s="62">
        <v>197.77</v>
      </c>
      <c r="H4280" s="62">
        <v>197.77</v>
      </c>
    </row>
    <row r="4281" spans="5:8" ht="16.5" thickTop="1" thickBot="1" x14ac:dyDescent="0.3">
      <c r="E4281" s="62">
        <v>197.77</v>
      </c>
      <c r="H4281" s="62">
        <v>197.77</v>
      </c>
    </row>
    <row r="4282" spans="5:8" ht="16.5" thickTop="1" thickBot="1" x14ac:dyDescent="0.3">
      <c r="E4282" s="62">
        <v>157.08000000000001</v>
      </c>
      <c r="H4282" s="62">
        <v>157.08000000000001</v>
      </c>
    </row>
    <row r="4283" spans="5:8" ht="16.5" thickTop="1" thickBot="1" x14ac:dyDescent="0.3">
      <c r="E4283" s="62">
        <v>203.2</v>
      </c>
      <c r="H4283" s="62">
        <v>203.2</v>
      </c>
    </row>
    <row r="4284" spans="5:8" ht="16.5" thickTop="1" thickBot="1" x14ac:dyDescent="0.3">
      <c r="E4284" s="62">
        <v>55.63</v>
      </c>
      <c r="H4284" s="62">
        <v>55.63</v>
      </c>
    </row>
    <row r="4285" spans="5:8" ht="16.5" thickTop="1" thickBot="1" x14ac:dyDescent="0.3">
      <c r="E4285" s="62">
        <v>55.63</v>
      </c>
      <c r="H4285" s="62">
        <v>55.63</v>
      </c>
    </row>
    <row r="4286" spans="5:8" ht="16.5" thickTop="1" thickBot="1" x14ac:dyDescent="0.3">
      <c r="E4286" s="62">
        <v>55.63</v>
      </c>
      <c r="H4286" s="62">
        <v>55.63</v>
      </c>
    </row>
    <row r="4287" spans="5:8" ht="16.5" thickTop="1" thickBot="1" x14ac:dyDescent="0.3">
      <c r="E4287" s="62">
        <v>29.59</v>
      </c>
      <c r="H4287" s="62">
        <v>29.59</v>
      </c>
    </row>
    <row r="4288" spans="5:8" ht="16.5" thickTop="1" thickBot="1" x14ac:dyDescent="0.3">
      <c r="E4288" s="62">
        <v>37.729999999999997</v>
      </c>
      <c r="H4288" s="62">
        <v>37.729999999999997</v>
      </c>
    </row>
    <row r="4289" spans="5:8" ht="16.5" thickTop="1" thickBot="1" x14ac:dyDescent="0.3">
      <c r="E4289" s="62">
        <v>37.729999999999997</v>
      </c>
      <c r="H4289" s="62">
        <v>37.729999999999997</v>
      </c>
    </row>
    <row r="4290" spans="5:8" ht="16.5" thickTop="1" thickBot="1" x14ac:dyDescent="0.3">
      <c r="E4290" s="62">
        <v>37.729999999999997</v>
      </c>
      <c r="H4290" s="62">
        <v>37.729999999999997</v>
      </c>
    </row>
    <row r="4291" spans="5:8" ht="16.5" thickTop="1" thickBot="1" x14ac:dyDescent="0.3">
      <c r="E4291" s="62">
        <v>43.16</v>
      </c>
      <c r="H4291" s="62">
        <v>43.16</v>
      </c>
    </row>
    <row r="4292" spans="5:8" ht="16.5" thickTop="1" thickBot="1" x14ac:dyDescent="0.3">
      <c r="E4292" s="62">
        <v>43.16</v>
      </c>
      <c r="H4292" s="62">
        <v>43.16</v>
      </c>
    </row>
    <row r="4293" spans="5:8" ht="16.5" thickTop="1" thickBot="1" x14ac:dyDescent="0.3">
      <c r="E4293" s="62">
        <v>54.01</v>
      </c>
      <c r="H4293" s="62">
        <v>54.01</v>
      </c>
    </row>
    <row r="4294" spans="5:8" ht="16.5" thickTop="1" thickBot="1" x14ac:dyDescent="0.3">
      <c r="E4294" s="62">
        <v>54.01</v>
      </c>
      <c r="H4294" s="62">
        <v>54.01</v>
      </c>
    </row>
    <row r="4295" spans="5:8" ht="16.5" thickTop="1" thickBot="1" x14ac:dyDescent="0.3">
      <c r="E4295" s="62">
        <v>35.020000000000003</v>
      </c>
      <c r="H4295" s="62">
        <v>35.020000000000003</v>
      </c>
    </row>
    <row r="4296" spans="5:8" ht="16.5" thickTop="1" thickBot="1" x14ac:dyDescent="0.3">
      <c r="E4296" s="62">
        <v>35.020000000000003</v>
      </c>
      <c r="H4296" s="62">
        <v>35.020000000000003</v>
      </c>
    </row>
    <row r="4297" spans="5:8" ht="16.5" thickTop="1" thickBot="1" x14ac:dyDescent="0.3">
      <c r="E4297" s="62">
        <v>35.020000000000003</v>
      </c>
      <c r="H4297" s="62">
        <v>35.020000000000003</v>
      </c>
    </row>
    <row r="4298" spans="5:8" ht="16.5" thickTop="1" thickBot="1" x14ac:dyDescent="0.3">
      <c r="E4298" s="62">
        <v>70.28</v>
      </c>
      <c r="H4298" s="62">
        <v>70.28</v>
      </c>
    </row>
    <row r="4299" spans="5:8" ht="16.5" thickTop="1" thickBot="1" x14ac:dyDescent="0.3">
      <c r="E4299" s="62">
        <v>70.28</v>
      </c>
      <c r="H4299" s="62">
        <v>70.28</v>
      </c>
    </row>
    <row r="4300" spans="5:8" ht="16.5" thickTop="1" thickBot="1" x14ac:dyDescent="0.3">
      <c r="E4300" s="62">
        <v>43.16</v>
      </c>
      <c r="H4300" s="62">
        <v>43.16</v>
      </c>
    </row>
    <row r="4301" spans="5:8" ht="16.5" thickTop="1" thickBot="1" x14ac:dyDescent="0.3">
      <c r="E4301" s="62">
        <v>43.16</v>
      </c>
      <c r="H4301" s="62">
        <v>43.16</v>
      </c>
    </row>
    <row r="4302" spans="5:8" ht="16.5" thickTop="1" thickBot="1" x14ac:dyDescent="0.3">
      <c r="E4302" s="62">
        <v>43.16</v>
      </c>
      <c r="H4302" s="62">
        <v>43.16</v>
      </c>
    </row>
    <row r="4303" spans="5:8" ht="16.5" thickTop="1" thickBot="1" x14ac:dyDescent="0.3">
      <c r="E4303" s="62">
        <v>48.58</v>
      </c>
      <c r="H4303" s="62">
        <v>48.58</v>
      </c>
    </row>
    <row r="4304" spans="5:8" ht="16.5" thickTop="1" thickBot="1" x14ac:dyDescent="0.3">
      <c r="E4304" s="62">
        <v>48.58</v>
      </c>
      <c r="H4304" s="62">
        <v>48.58</v>
      </c>
    </row>
    <row r="4305" spans="5:8" ht="16.5" thickTop="1" thickBot="1" x14ac:dyDescent="0.3">
      <c r="E4305" s="62">
        <v>48.58</v>
      </c>
      <c r="H4305" s="62">
        <v>48.58</v>
      </c>
    </row>
    <row r="4306" spans="5:8" ht="16.5" thickTop="1" thickBot="1" x14ac:dyDescent="0.3">
      <c r="E4306" s="62">
        <v>48.58</v>
      </c>
      <c r="H4306" s="62">
        <v>48.58</v>
      </c>
    </row>
    <row r="4307" spans="5:8" ht="16.5" thickTop="1" thickBot="1" x14ac:dyDescent="0.3">
      <c r="E4307" s="62">
        <v>48.58</v>
      </c>
      <c r="H4307" s="62">
        <v>48.58</v>
      </c>
    </row>
    <row r="4308" spans="5:8" ht="16.5" thickTop="1" thickBot="1" x14ac:dyDescent="0.3">
      <c r="E4308" s="62">
        <v>48.58</v>
      </c>
      <c r="H4308" s="62">
        <v>48.58</v>
      </c>
    </row>
    <row r="4309" spans="5:8" ht="16.5" thickTop="1" thickBot="1" x14ac:dyDescent="0.3">
      <c r="E4309" s="62">
        <v>48.58</v>
      </c>
      <c r="H4309" s="62">
        <v>48.58</v>
      </c>
    </row>
    <row r="4310" spans="5:8" ht="16.5" thickTop="1" thickBot="1" x14ac:dyDescent="0.3">
      <c r="E4310" s="62">
        <v>48.58</v>
      </c>
      <c r="H4310" s="62">
        <v>48.58</v>
      </c>
    </row>
    <row r="4311" spans="5:8" ht="16.5" thickTop="1" thickBot="1" x14ac:dyDescent="0.3">
      <c r="E4311" s="62">
        <v>47.5</v>
      </c>
      <c r="H4311" s="62">
        <v>47.5</v>
      </c>
    </row>
    <row r="4312" spans="5:8" ht="16.5" thickTop="1" thickBot="1" x14ac:dyDescent="0.3">
      <c r="E4312" s="62">
        <v>47.5</v>
      </c>
      <c r="H4312" s="62">
        <v>47.5</v>
      </c>
    </row>
    <row r="4313" spans="5:8" ht="16.5" thickTop="1" thickBot="1" x14ac:dyDescent="0.3">
      <c r="E4313" s="62">
        <v>56.72</v>
      </c>
      <c r="H4313" s="62">
        <v>56.72</v>
      </c>
    </row>
    <row r="4314" spans="5:8" ht="16.5" thickTop="1" thickBot="1" x14ac:dyDescent="0.3">
      <c r="E4314" s="62">
        <v>176.07</v>
      </c>
      <c r="H4314" s="62">
        <v>176.07</v>
      </c>
    </row>
    <row r="4315" spans="5:8" ht="16.5" thickTop="1" thickBot="1" x14ac:dyDescent="0.3">
      <c r="E4315" s="62">
        <v>129.96</v>
      </c>
      <c r="H4315" s="62">
        <v>129.96</v>
      </c>
    </row>
    <row r="4316" spans="5:8" ht="16.5" thickTop="1" thickBot="1" x14ac:dyDescent="0.3">
      <c r="E4316" s="62">
        <v>173.36</v>
      </c>
      <c r="H4316" s="62">
        <v>173.36</v>
      </c>
    </row>
    <row r="4317" spans="5:8" ht="16.5" thickTop="1" thickBot="1" x14ac:dyDescent="0.3">
      <c r="E4317" s="62">
        <v>157.08000000000001</v>
      </c>
      <c r="H4317" s="62">
        <v>157.08000000000001</v>
      </c>
    </row>
    <row r="4318" spans="5:8" ht="16.5" thickTop="1" thickBot="1" x14ac:dyDescent="0.3">
      <c r="E4318" s="62">
        <v>129.96</v>
      </c>
      <c r="H4318" s="62">
        <v>129.96</v>
      </c>
    </row>
    <row r="4319" spans="5:8" ht="16.5" thickTop="1" thickBot="1" x14ac:dyDescent="0.3">
      <c r="E4319" s="62">
        <v>173.36</v>
      </c>
      <c r="H4319" s="62">
        <v>173.36</v>
      </c>
    </row>
    <row r="4320" spans="5:8" ht="16.5" thickTop="1" thickBot="1" x14ac:dyDescent="0.3">
      <c r="E4320" s="62">
        <v>176.07</v>
      </c>
      <c r="H4320" s="62">
        <v>176.07</v>
      </c>
    </row>
    <row r="4321" spans="5:8" ht="16.5" thickTop="1" thickBot="1" x14ac:dyDescent="0.3">
      <c r="E4321" s="62">
        <v>154.37</v>
      </c>
      <c r="H4321" s="62">
        <v>154.37</v>
      </c>
    </row>
    <row r="4322" spans="5:8" ht="16.5" thickTop="1" thickBot="1" x14ac:dyDescent="0.3">
      <c r="E4322" s="62">
        <v>176.07</v>
      </c>
      <c r="H4322" s="62">
        <v>176.07</v>
      </c>
    </row>
    <row r="4323" spans="5:8" ht="16.5" thickTop="1" thickBot="1" x14ac:dyDescent="0.3">
      <c r="E4323" s="62">
        <v>173.36</v>
      </c>
      <c r="H4323" s="62">
        <v>173.36</v>
      </c>
    </row>
    <row r="4324" spans="5:8" ht="16.5" thickTop="1" thickBot="1" x14ac:dyDescent="0.3">
      <c r="E4324" s="62">
        <v>154.37</v>
      </c>
      <c r="H4324" s="62">
        <v>154.37</v>
      </c>
    </row>
    <row r="4325" spans="5:8" ht="16.5" thickTop="1" thickBot="1" x14ac:dyDescent="0.3">
      <c r="E4325" s="62">
        <v>176.07</v>
      </c>
      <c r="H4325" s="62">
        <v>176.07</v>
      </c>
    </row>
    <row r="4326" spans="5:8" ht="16.5" thickTop="1" thickBot="1" x14ac:dyDescent="0.3">
      <c r="E4326" s="62">
        <v>129.96</v>
      </c>
      <c r="H4326" s="62">
        <v>129.96</v>
      </c>
    </row>
    <row r="4327" spans="5:8" ht="16.5" thickTop="1" thickBot="1" x14ac:dyDescent="0.3">
      <c r="E4327" s="62">
        <v>181.5</v>
      </c>
      <c r="H4327" s="62">
        <v>181.5</v>
      </c>
    </row>
    <row r="4328" spans="5:8" ht="16.5" thickTop="1" thickBot="1" x14ac:dyDescent="0.3">
      <c r="E4328" s="62">
        <v>154.37</v>
      </c>
      <c r="H4328" s="62">
        <v>154.37</v>
      </c>
    </row>
    <row r="4329" spans="5:8" ht="16.5" thickTop="1" thickBot="1" x14ac:dyDescent="0.3">
      <c r="E4329" s="62">
        <v>140.81</v>
      </c>
      <c r="H4329" s="62">
        <v>140.81</v>
      </c>
    </row>
    <row r="4330" spans="5:8" ht="16.5" thickTop="1" thickBot="1" x14ac:dyDescent="0.3">
      <c r="E4330" s="62">
        <v>393.08</v>
      </c>
      <c r="H4330" s="62">
        <v>393.08</v>
      </c>
    </row>
    <row r="4331" spans="5:8" ht="16.5" thickTop="1" thickBot="1" x14ac:dyDescent="0.3">
      <c r="E4331" s="62">
        <v>393.08</v>
      </c>
      <c r="H4331" s="62">
        <v>393.08</v>
      </c>
    </row>
    <row r="4332" spans="5:8" ht="16.5" thickTop="1" thickBot="1" x14ac:dyDescent="0.3">
      <c r="E4332" s="62">
        <v>45.87</v>
      </c>
      <c r="H4332" s="62">
        <v>45.87</v>
      </c>
    </row>
    <row r="4333" spans="5:8" ht="16.5" thickTop="1" thickBot="1" x14ac:dyDescent="0.3">
      <c r="E4333" s="62">
        <v>45.87</v>
      </c>
      <c r="H4333" s="62">
        <v>45.87</v>
      </c>
    </row>
    <row r="4334" spans="5:8" ht="16.5" thickTop="1" thickBot="1" x14ac:dyDescent="0.3">
      <c r="E4334" s="62">
        <v>45.87</v>
      </c>
      <c r="H4334" s="62">
        <v>45.87</v>
      </c>
    </row>
    <row r="4335" spans="5:8" ht="16.5" thickTop="1" thickBot="1" x14ac:dyDescent="0.3">
      <c r="E4335" s="62">
        <v>45.87</v>
      </c>
      <c r="H4335" s="62">
        <v>45.87</v>
      </c>
    </row>
    <row r="4336" spans="5:8" ht="16.5" thickTop="1" thickBot="1" x14ac:dyDescent="0.3">
      <c r="E4336" s="62">
        <v>59.43</v>
      </c>
      <c r="H4336" s="62">
        <v>59.43</v>
      </c>
    </row>
    <row r="4337" spans="5:8" ht="16.5" thickTop="1" thickBot="1" x14ac:dyDescent="0.3">
      <c r="E4337" s="62">
        <v>59.43</v>
      </c>
      <c r="H4337" s="62">
        <v>59.43</v>
      </c>
    </row>
    <row r="4338" spans="5:8" ht="16.5" thickTop="1" thickBot="1" x14ac:dyDescent="0.3">
      <c r="E4338" s="62">
        <v>59.43</v>
      </c>
      <c r="H4338" s="62">
        <v>59.43</v>
      </c>
    </row>
    <row r="4339" spans="5:8" ht="16.5" thickTop="1" thickBot="1" x14ac:dyDescent="0.3">
      <c r="E4339" s="62">
        <v>59.43</v>
      </c>
      <c r="H4339" s="62">
        <v>59.43</v>
      </c>
    </row>
    <row r="4340" spans="5:8" ht="16.5" thickTop="1" thickBot="1" x14ac:dyDescent="0.3">
      <c r="E4340" s="62">
        <v>59.43</v>
      </c>
      <c r="H4340" s="62">
        <v>59.43</v>
      </c>
    </row>
    <row r="4341" spans="5:8" ht="16.5" thickTop="1" thickBot="1" x14ac:dyDescent="0.3">
      <c r="E4341" s="62">
        <v>59.43</v>
      </c>
      <c r="H4341" s="62">
        <v>59.43</v>
      </c>
    </row>
    <row r="4342" spans="5:8" ht="16.5" thickTop="1" thickBot="1" x14ac:dyDescent="0.3">
      <c r="E4342" s="62">
        <v>59.43</v>
      </c>
      <c r="H4342" s="62">
        <v>59.43</v>
      </c>
    </row>
    <row r="4343" spans="5:8" ht="16.5" thickTop="1" thickBot="1" x14ac:dyDescent="0.3">
      <c r="E4343" s="62">
        <v>59.43</v>
      </c>
      <c r="H4343" s="62">
        <v>59.43</v>
      </c>
    </row>
    <row r="4344" spans="5:8" ht="16.5" thickTop="1" thickBot="1" x14ac:dyDescent="0.3">
      <c r="E4344" s="62">
        <v>59.43</v>
      </c>
      <c r="H4344" s="62">
        <v>59.43</v>
      </c>
    </row>
    <row r="4345" spans="5:8" ht="16.5" thickTop="1" thickBot="1" x14ac:dyDescent="0.3">
      <c r="E4345" s="62">
        <v>59.43</v>
      </c>
      <c r="H4345" s="62">
        <v>59.43</v>
      </c>
    </row>
    <row r="4346" spans="5:8" ht="16.5" thickTop="1" thickBot="1" x14ac:dyDescent="0.3">
      <c r="E4346" s="62">
        <v>59.43</v>
      </c>
      <c r="H4346" s="62">
        <v>59.43</v>
      </c>
    </row>
    <row r="4347" spans="5:8" ht="16.5" thickTop="1" thickBot="1" x14ac:dyDescent="0.3">
      <c r="E4347" s="62">
        <v>59.43</v>
      </c>
      <c r="H4347" s="62">
        <v>59.43</v>
      </c>
    </row>
    <row r="4348" spans="5:8" ht="16.5" thickTop="1" thickBot="1" x14ac:dyDescent="0.3">
      <c r="E4348" s="62">
        <v>59.43</v>
      </c>
      <c r="H4348" s="62">
        <v>59.43</v>
      </c>
    </row>
    <row r="4349" spans="5:8" ht="16.5" thickTop="1" thickBot="1" x14ac:dyDescent="0.3">
      <c r="E4349" s="62">
        <v>59.43</v>
      </c>
      <c r="H4349" s="62">
        <v>59.43</v>
      </c>
    </row>
    <row r="4350" spans="5:8" ht="16.5" thickTop="1" thickBot="1" x14ac:dyDescent="0.3">
      <c r="E4350" s="62">
        <v>59.43</v>
      </c>
      <c r="H4350" s="62">
        <v>59.43</v>
      </c>
    </row>
    <row r="4351" spans="5:8" ht="16.5" thickTop="1" thickBot="1" x14ac:dyDescent="0.3">
      <c r="E4351" s="62">
        <v>59.43</v>
      </c>
      <c r="H4351" s="62">
        <v>59.43</v>
      </c>
    </row>
    <row r="4352" spans="5:8" ht="16.5" thickTop="1" thickBot="1" x14ac:dyDescent="0.3">
      <c r="E4352" s="62">
        <v>55.63</v>
      </c>
      <c r="H4352" s="62">
        <v>55.63</v>
      </c>
    </row>
    <row r="4353" spans="5:8" ht="16.5" thickTop="1" thickBot="1" x14ac:dyDescent="0.3">
      <c r="E4353" s="62">
        <v>54.01</v>
      </c>
      <c r="H4353" s="62">
        <v>54.01</v>
      </c>
    </row>
    <row r="4354" spans="5:8" ht="16.5" thickTop="1" thickBot="1" x14ac:dyDescent="0.3">
      <c r="E4354" s="62">
        <v>54.01</v>
      </c>
      <c r="H4354" s="62">
        <v>54.01</v>
      </c>
    </row>
    <row r="4355" spans="5:8" ht="16.5" thickTop="1" thickBot="1" x14ac:dyDescent="0.3">
      <c r="E4355" s="62">
        <v>54.01</v>
      </c>
      <c r="H4355" s="62">
        <v>54.01</v>
      </c>
    </row>
    <row r="4356" spans="5:8" ht="16.5" thickTop="1" thickBot="1" x14ac:dyDescent="0.3">
      <c r="E4356" s="62">
        <v>24.17</v>
      </c>
      <c r="H4356" s="62">
        <v>24.17</v>
      </c>
    </row>
    <row r="4357" spans="5:8" ht="16.5" thickTop="1" thickBot="1" x14ac:dyDescent="0.3">
      <c r="E4357" s="62">
        <v>24.17</v>
      </c>
      <c r="H4357" s="62">
        <v>24.17</v>
      </c>
    </row>
    <row r="4358" spans="5:8" ht="16.5" thickTop="1" thickBot="1" x14ac:dyDescent="0.3">
      <c r="E4358" s="62">
        <v>24.17</v>
      </c>
      <c r="H4358" s="62">
        <v>24.17</v>
      </c>
    </row>
    <row r="4359" spans="5:8" ht="16.5" thickTop="1" thickBot="1" x14ac:dyDescent="0.3">
      <c r="E4359" s="62">
        <v>48.58</v>
      </c>
      <c r="H4359" s="62">
        <v>48.58</v>
      </c>
    </row>
    <row r="4360" spans="5:8" ht="16.5" thickTop="1" thickBot="1" x14ac:dyDescent="0.3">
      <c r="E4360" s="62">
        <v>48.58</v>
      </c>
      <c r="H4360" s="62">
        <v>48.58</v>
      </c>
    </row>
    <row r="4361" spans="5:8" ht="16.5" thickTop="1" thickBot="1" x14ac:dyDescent="0.3">
      <c r="E4361" s="62">
        <v>54.01</v>
      </c>
      <c r="H4361" s="62">
        <v>54.01</v>
      </c>
    </row>
    <row r="4362" spans="5:8" ht="16.5" thickTop="1" thickBot="1" x14ac:dyDescent="0.3">
      <c r="E4362" s="62">
        <v>54.01</v>
      </c>
      <c r="H4362" s="62">
        <v>54.01</v>
      </c>
    </row>
    <row r="4363" spans="5:8" ht="16.5" thickTop="1" thickBot="1" x14ac:dyDescent="0.3">
      <c r="E4363" s="62">
        <v>54.01</v>
      </c>
      <c r="H4363" s="62">
        <v>54.01</v>
      </c>
    </row>
    <row r="4364" spans="5:8" ht="16.5" thickTop="1" thickBot="1" x14ac:dyDescent="0.3">
      <c r="E4364" s="62">
        <v>54.01</v>
      </c>
      <c r="H4364" s="62">
        <v>54.01</v>
      </c>
    </row>
    <row r="4365" spans="5:8" ht="16.5" thickTop="1" thickBot="1" x14ac:dyDescent="0.3">
      <c r="E4365" s="62">
        <v>54.01</v>
      </c>
      <c r="H4365" s="62">
        <v>54.01</v>
      </c>
    </row>
    <row r="4366" spans="5:8" ht="16.5" thickTop="1" thickBot="1" x14ac:dyDescent="0.3">
      <c r="E4366" s="62">
        <v>54.01</v>
      </c>
      <c r="H4366" s="62">
        <v>54.01</v>
      </c>
    </row>
    <row r="4367" spans="5:8" ht="16.5" thickTop="1" thickBot="1" x14ac:dyDescent="0.3">
      <c r="E4367" s="62">
        <v>54.01</v>
      </c>
      <c r="H4367" s="62">
        <v>54.01</v>
      </c>
    </row>
    <row r="4368" spans="5:8" ht="16.5" thickTop="1" thickBot="1" x14ac:dyDescent="0.3">
      <c r="E4368" s="62">
        <v>16.03</v>
      </c>
      <c r="H4368" s="62">
        <v>16.03</v>
      </c>
    </row>
    <row r="4369" spans="5:8" ht="16.5" thickTop="1" thickBot="1" x14ac:dyDescent="0.3">
      <c r="E4369" s="62">
        <v>16.03</v>
      </c>
      <c r="H4369" s="62">
        <v>16.03</v>
      </c>
    </row>
    <row r="4370" spans="5:8" ht="16.5" thickTop="1" thickBot="1" x14ac:dyDescent="0.3">
      <c r="E4370" s="62">
        <v>67.569999999999993</v>
      </c>
      <c r="H4370" s="62">
        <v>67.569999999999993</v>
      </c>
    </row>
    <row r="4371" spans="5:8" ht="16.5" thickTop="1" thickBot="1" x14ac:dyDescent="0.3">
      <c r="E4371" s="62">
        <v>67.569999999999993</v>
      </c>
      <c r="H4371" s="62">
        <v>67.569999999999993</v>
      </c>
    </row>
    <row r="4372" spans="5:8" ht="16.5" thickTop="1" thickBot="1" x14ac:dyDescent="0.3">
      <c r="E4372" s="62">
        <v>129.96</v>
      </c>
      <c r="H4372" s="62">
        <v>129.96</v>
      </c>
    </row>
    <row r="4373" spans="5:8" ht="16.5" thickTop="1" thickBot="1" x14ac:dyDescent="0.3">
      <c r="E4373" s="62">
        <v>129.96</v>
      </c>
      <c r="H4373" s="62">
        <v>129.96</v>
      </c>
    </row>
    <row r="4374" spans="5:8" ht="16.5" thickTop="1" thickBot="1" x14ac:dyDescent="0.3">
      <c r="E4374" s="62">
        <v>48.58</v>
      </c>
      <c r="H4374" s="62">
        <v>48.58</v>
      </c>
    </row>
    <row r="4375" spans="5:8" ht="16.5" thickTop="1" thickBot="1" x14ac:dyDescent="0.3">
      <c r="E4375" s="62">
        <v>51.29</v>
      </c>
      <c r="H4375" s="62">
        <v>51.29</v>
      </c>
    </row>
    <row r="4376" spans="5:8" ht="16.5" thickTop="1" thickBot="1" x14ac:dyDescent="0.3">
      <c r="E4376" s="62">
        <v>54.01</v>
      </c>
      <c r="H4376" s="62">
        <v>54.01</v>
      </c>
    </row>
    <row r="4377" spans="5:8" ht="16.5" thickTop="1" thickBot="1" x14ac:dyDescent="0.3">
      <c r="E4377" s="62">
        <v>51.29</v>
      </c>
      <c r="H4377" s="62">
        <v>51.29</v>
      </c>
    </row>
    <row r="4378" spans="5:8" ht="16.5" thickTop="1" thickBot="1" x14ac:dyDescent="0.3">
      <c r="E4378" s="62">
        <v>54.01</v>
      </c>
      <c r="H4378" s="62">
        <v>54.01</v>
      </c>
    </row>
    <row r="4379" spans="5:8" ht="16.5" thickTop="1" thickBot="1" x14ac:dyDescent="0.3">
      <c r="E4379" s="62">
        <v>59.43</v>
      </c>
      <c r="H4379" s="62">
        <v>59.43</v>
      </c>
    </row>
    <row r="4380" spans="5:8" ht="16.5" thickTop="1" thickBot="1" x14ac:dyDescent="0.3">
      <c r="E4380" s="62">
        <v>59.43</v>
      </c>
      <c r="H4380" s="62">
        <v>59.43</v>
      </c>
    </row>
    <row r="4381" spans="5:8" ht="16.5" thickTop="1" thickBot="1" x14ac:dyDescent="0.3">
      <c r="E4381" s="62">
        <v>59.43</v>
      </c>
      <c r="H4381" s="62">
        <v>59.43</v>
      </c>
    </row>
    <row r="4382" spans="5:8" ht="16.5" thickTop="1" thickBot="1" x14ac:dyDescent="0.3">
      <c r="E4382" s="62">
        <v>59.43</v>
      </c>
      <c r="H4382" s="62">
        <v>59.43</v>
      </c>
    </row>
    <row r="4383" spans="5:8" ht="16.5" thickTop="1" thickBot="1" x14ac:dyDescent="0.3">
      <c r="E4383" s="62">
        <v>70.28</v>
      </c>
      <c r="H4383" s="62">
        <v>70.28</v>
      </c>
    </row>
    <row r="4384" spans="5:8" ht="16.5" thickTop="1" thickBot="1" x14ac:dyDescent="0.3">
      <c r="E4384" s="62">
        <v>70.28</v>
      </c>
      <c r="H4384" s="62">
        <v>70.28</v>
      </c>
    </row>
    <row r="4385" spans="5:8" ht="16.5" thickTop="1" thickBot="1" x14ac:dyDescent="0.3">
      <c r="E4385" s="62">
        <v>70.28</v>
      </c>
      <c r="H4385" s="62">
        <v>70.28</v>
      </c>
    </row>
    <row r="4386" spans="5:8" ht="16.5" thickTop="1" thickBot="1" x14ac:dyDescent="0.3">
      <c r="E4386" s="62">
        <v>70.28</v>
      </c>
      <c r="H4386" s="62">
        <v>70.28</v>
      </c>
    </row>
    <row r="4387" spans="5:8" ht="16.5" thickTop="1" thickBot="1" x14ac:dyDescent="0.3">
      <c r="E4387" s="62">
        <v>70.28</v>
      </c>
      <c r="H4387" s="62">
        <v>70.28</v>
      </c>
    </row>
    <row r="4388" spans="5:8" ht="16.5" thickTop="1" thickBot="1" x14ac:dyDescent="0.3">
      <c r="E4388" s="62">
        <v>70.28</v>
      </c>
      <c r="H4388" s="62">
        <v>70.28</v>
      </c>
    </row>
    <row r="4389" spans="5:8" ht="16.5" thickTop="1" thickBot="1" x14ac:dyDescent="0.3">
      <c r="E4389" s="62">
        <v>70.28</v>
      </c>
      <c r="H4389" s="62">
        <v>70.28</v>
      </c>
    </row>
    <row r="4390" spans="5:8" ht="16.5" thickTop="1" thickBot="1" x14ac:dyDescent="0.3">
      <c r="E4390" s="62">
        <v>70.28</v>
      </c>
      <c r="H4390" s="62">
        <v>70.28</v>
      </c>
    </row>
    <row r="4391" spans="5:8" ht="16.5" thickTop="1" thickBot="1" x14ac:dyDescent="0.3">
      <c r="E4391" s="62">
        <v>70.28</v>
      </c>
      <c r="H4391" s="62">
        <v>70.28</v>
      </c>
    </row>
    <row r="4392" spans="5:8" ht="16.5" thickTop="1" thickBot="1" x14ac:dyDescent="0.3">
      <c r="E4392" s="62">
        <v>75.709999999999994</v>
      </c>
      <c r="H4392" s="62">
        <v>75.709999999999994</v>
      </c>
    </row>
    <row r="4393" spans="5:8" ht="16.5" thickTop="1" thickBot="1" x14ac:dyDescent="0.3">
      <c r="E4393" s="62">
        <v>75.709999999999994</v>
      </c>
      <c r="H4393" s="62">
        <v>75.709999999999994</v>
      </c>
    </row>
    <row r="4394" spans="5:8" ht="16.5" thickTop="1" thickBot="1" x14ac:dyDescent="0.3">
      <c r="E4394" s="62">
        <v>37.729999999999997</v>
      </c>
      <c r="H4394" s="62">
        <v>37.729999999999997</v>
      </c>
    </row>
    <row r="4395" spans="5:8" ht="16.5" thickTop="1" thickBot="1" x14ac:dyDescent="0.3">
      <c r="E4395" s="62">
        <v>37.729999999999997</v>
      </c>
      <c r="H4395" s="62">
        <v>37.729999999999997</v>
      </c>
    </row>
    <row r="4396" spans="5:8" ht="16.5" thickTop="1" thickBot="1" x14ac:dyDescent="0.3">
      <c r="E4396" s="62">
        <v>56.72</v>
      </c>
      <c r="H4396" s="62">
        <v>56.72</v>
      </c>
    </row>
    <row r="4397" spans="5:8" ht="16.5" thickTop="1" thickBot="1" x14ac:dyDescent="0.3">
      <c r="E4397" s="62">
        <v>13.26</v>
      </c>
      <c r="H4397" s="62">
        <v>13.26</v>
      </c>
    </row>
    <row r="4398" spans="5:8" ht="16.5" thickTop="1" thickBot="1" x14ac:dyDescent="0.3">
      <c r="E4398" s="62">
        <v>34.96</v>
      </c>
      <c r="H4398" s="62">
        <v>34.96</v>
      </c>
    </row>
    <row r="4399" spans="5:8" ht="16.5" thickTop="1" thickBot="1" x14ac:dyDescent="0.3">
      <c r="E4399" s="62">
        <v>34.96</v>
      </c>
      <c r="H4399" s="62">
        <v>34.96</v>
      </c>
    </row>
    <row r="4400" spans="5:8" ht="16.5" thickTop="1" thickBot="1" x14ac:dyDescent="0.3">
      <c r="E4400" s="62">
        <v>51.29</v>
      </c>
      <c r="H4400" s="62">
        <v>51.29</v>
      </c>
    </row>
    <row r="4401" spans="5:8" ht="16.5" thickTop="1" thickBot="1" x14ac:dyDescent="0.3">
      <c r="E4401" s="62">
        <v>51.29</v>
      </c>
      <c r="H4401" s="62">
        <v>51.29</v>
      </c>
    </row>
    <row r="4402" spans="5:8" ht="16.5" thickTop="1" thickBot="1" x14ac:dyDescent="0.3">
      <c r="E4402" s="62">
        <v>51.29</v>
      </c>
      <c r="H4402" s="62">
        <v>51.29</v>
      </c>
    </row>
    <row r="4403" spans="5:8" ht="16.5" thickTop="1" thickBot="1" x14ac:dyDescent="0.3">
      <c r="E4403" s="62">
        <v>51.29</v>
      </c>
      <c r="H4403" s="62">
        <v>51.29</v>
      </c>
    </row>
    <row r="4404" spans="5:8" ht="16.5" thickTop="1" thickBot="1" x14ac:dyDescent="0.3">
      <c r="E4404" s="62">
        <v>50.21</v>
      </c>
      <c r="H4404" s="62">
        <v>50.21</v>
      </c>
    </row>
    <row r="4405" spans="5:8" ht="16.5" thickTop="1" thickBot="1" x14ac:dyDescent="0.3">
      <c r="E4405" s="62">
        <v>50.21</v>
      </c>
      <c r="H4405" s="62">
        <v>50.21</v>
      </c>
    </row>
    <row r="4406" spans="5:8" ht="16.5" thickTop="1" thickBot="1" x14ac:dyDescent="0.3">
      <c r="E4406" s="62">
        <v>50.21</v>
      </c>
      <c r="H4406" s="62">
        <v>50.21</v>
      </c>
    </row>
    <row r="4407" spans="5:8" ht="16.5" thickTop="1" thickBot="1" x14ac:dyDescent="0.3">
      <c r="E4407" s="62">
        <v>21.45</v>
      </c>
      <c r="H4407" s="62">
        <v>21.45</v>
      </c>
    </row>
    <row r="4408" spans="5:8" ht="16.5" thickTop="1" thickBot="1" x14ac:dyDescent="0.3">
      <c r="E4408" s="62">
        <v>37.729999999999997</v>
      </c>
      <c r="H4408" s="62">
        <v>37.729999999999997</v>
      </c>
    </row>
    <row r="4409" spans="5:8" ht="16.5" thickTop="1" thickBot="1" x14ac:dyDescent="0.3">
      <c r="E4409" s="62">
        <v>34.96</v>
      </c>
      <c r="H4409" s="62">
        <v>34.96</v>
      </c>
    </row>
    <row r="4410" spans="5:8" ht="16.5" thickTop="1" thickBot="1" x14ac:dyDescent="0.3">
      <c r="E4410" s="62">
        <v>34.96</v>
      </c>
      <c r="H4410" s="62">
        <v>34.96</v>
      </c>
    </row>
    <row r="4411" spans="5:8" ht="16.5" thickTop="1" thickBot="1" x14ac:dyDescent="0.3">
      <c r="E4411" s="62">
        <v>44.51</v>
      </c>
      <c r="H4411" s="62">
        <v>44.51</v>
      </c>
    </row>
    <row r="4412" spans="5:8" ht="16.5" thickTop="1" thickBot="1" x14ac:dyDescent="0.3">
      <c r="E4412" s="62">
        <v>29.59</v>
      </c>
      <c r="H4412" s="62">
        <v>29.59</v>
      </c>
    </row>
    <row r="4413" spans="5:8" ht="16.5" thickTop="1" thickBot="1" x14ac:dyDescent="0.3">
      <c r="E4413" s="62">
        <v>50.21</v>
      </c>
      <c r="H4413" s="62">
        <v>50.21</v>
      </c>
    </row>
    <row r="4414" spans="5:8" ht="16.5" thickTop="1" thickBot="1" x14ac:dyDescent="0.3">
      <c r="E4414" s="62">
        <v>50.21</v>
      </c>
      <c r="H4414" s="62">
        <v>50.21</v>
      </c>
    </row>
    <row r="4415" spans="5:8" ht="16.5" thickTop="1" thickBot="1" x14ac:dyDescent="0.3">
      <c r="E4415" s="62">
        <v>35.020000000000003</v>
      </c>
      <c r="H4415" s="62">
        <v>35.020000000000003</v>
      </c>
    </row>
    <row r="4416" spans="5:8" ht="16.5" thickTop="1" thickBot="1" x14ac:dyDescent="0.3">
      <c r="E4416" s="62">
        <v>32.299999999999997</v>
      </c>
      <c r="H4416" s="62">
        <v>32.299999999999997</v>
      </c>
    </row>
    <row r="4417" spans="5:8" ht="16.5" thickTop="1" thickBot="1" x14ac:dyDescent="0.3">
      <c r="E4417" s="62">
        <v>26.88</v>
      </c>
      <c r="H4417" s="62">
        <v>26.88</v>
      </c>
    </row>
    <row r="4418" spans="5:8" ht="16.5" thickTop="1" thickBot="1" x14ac:dyDescent="0.3">
      <c r="E4418" s="62">
        <v>37.729999999999997</v>
      </c>
      <c r="H4418" s="62">
        <v>37.729999999999997</v>
      </c>
    </row>
    <row r="4419" spans="5:8" ht="16.5" thickTop="1" thickBot="1" x14ac:dyDescent="0.3">
      <c r="E4419" s="62">
        <v>21.45</v>
      </c>
      <c r="H4419" s="62">
        <v>21.45</v>
      </c>
    </row>
    <row r="4420" spans="5:8" ht="16.5" thickTop="1" thickBot="1" x14ac:dyDescent="0.3">
      <c r="E4420" s="62">
        <v>40.44</v>
      </c>
      <c r="H4420" s="62">
        <v>40.44</v>
      </c>
    </row>
    <row r="4421" spans="5:8" ht="16.5" thickTop="1" thickBot="1" x14ac:dyDescent="0.3">
      <c r="E4421" s="62">
        <v>29.59</v>
      </c>
      <c r="H4421" s="62">
        <v>29.59</v>
      </c>
    </row>
    <row r="4422" spans="5:8" ht="16.5" thickTop="1" thickBot="1" x14ac:dyDescent="0.3">
      <c r="E4422" s="62">
        <v>29.59</v>
      </c>
      <c r="H4422" s="62">
        <v>29.59</v>
      </c>
    </row>
    <row r="4423" spans="5:8" ht="16.5" thickTop="1" thickBot="1" x14ac:dyDescent="0.3">
      <c r="E4423" s="62">
        <v>29.59</v>
      </c>
      <c r="H4423" s="62">
        <v>29.59</v>
      </c>
    </row>
    <row r="4424" spans="5:8" ht="16.5" thickTop="1" thickBot="1" x14ac:dyDescent="0.3">
      <c r="E4424" s="62">
        <v>32.299999999999997</v>
      </c>
      <c r="H4424" s="62">
        <v>32.299999999999997</v>
      </c>
    </row>
    <row r="4425" spans="5:8" ht="16.5" thickTop="1" thickBot="1" x14ac:dyDescent="0.3">
      <c r="E4425" s="62">
        <v>22.81</v>
      </c>
      <c r="H4425" s="62">
        <v>22.81</v>
      </c>
    </row>
    <row r="4426" spans="5:8" ht="16.5" thickTop="1" thickBot="1" x14ac:dyDescent="0.3">
      <c r="E4426" s="62">
        <v>48.58</v>
      </c>
      <c r="H4426" s="62">
        <v>48.58</v>
      </c>
    </row>
    <row r="4427" spans="5:8" ht="16.5" thickTop="1" thickBot="1" x14ac:dyDescent="0.3">
      <c r="E4427" s="62">
        <v>35.020000000000003</v>
      </c>
      <c r="H4427" s="62">
        <v>35.020000000000003</v>
      </c>
    </row>
    <row r="4428" spans="5:8" ht="16.5" thickTop="1" thickBot="1" x14ac:dyDescent="0.3">
      <c r="E4428" s="62">
        <v>13.32</v>
      </c>
      <c r="H4428" s="62">
        <v>13.32</v>
      </c>
    </row>
    <row r="4429" spans="5:8" ht="16.5" thickTop="1" thickBot="1" x14ac:dyDescent="0.3">
      <c r="E4429" s="62">
        <v>10.6</v>
      </c>
      <c r="H4429" s="62">
        <v>10.6</v>
      </c>
    </row>
    <row r="4430" spans="5:8" ht="16.5" thickTop="1" thickBot="1" x14ac:dyDescent="0.3">
      <c r="E4430" s="62">
        <v>10.6</v>
      </c>
      <c r="H4430" s="62">
        <v>10.6</v>
      </c>
    </row>
    <row r="4431" spans="5:8" ht="16.5" thickTop="1" thickBot="1" x14ac:dyDescent="0.3">
      <c r="E4431" s="62">
        <v>10.6</v>
      </c>
      <c r="H4431" s="62">
        <v>10.6</v>
      </c>
    </row>
    <row r="4432" spans="5:8" ht="16.5" thickTop="1" thickBot="1" x14ac:dyDescent="0.3">
      <c r="E4432" s="62">
        <v>7.89</v>
      </c>
      <c r="H4432" s="62">
        <v>7.89</v>
      </c>
    </row>
    <row r="4433" spans="5:8" ht="16.5" thickTop="1" thickBot="1" x14ac:dyDescent="0.3">
      <c r="E4433" s="62">
        <v>21.45</v>
      </c>
      <c r="H4433" s="62">
        <v>21.45</v>
      </c>
    </row>
    <row r="4434" spans="5:8" ht="16.5" thickTop="1" thickBot="1" x14ac:dyDescent="0.3">
      <c r="E4434" s="62">
        <v>13.32</v>
      </c>
      <c r="H4434" s="62">
        <v>13.32</v>
      </c>
    </row>
    <row r="4435" spans="5:8" ht="16.5" thickTop="1" thickBot="1" x14ac:dyDescent="0.3">
      <c r="E4435" s="62">
        <v>463.61</v>
      </c>
      <c r="H4435" s="62">
        <v>463.61</v>
      </c>
    </row>
    <row r="4436" spans="5:8" ht="16.5" thickTop="1" thickBot="1" x14ac:dyDescent="0.3">
      <c r="E4436" s="62">
        <v>349.68</v>
      </c>
      <c r="H4436" s="62">
        <v>349.68</v>
      </c>
    </row>
    <row r="4437" spans="5:8" ht="16.5" thickTop="1" thickBot="1" x14ac:dyDescent="0.3">
      <c r="E4437" s="62">
        <v>298.14</v>
      </c>
      <c r="H4437" s="62">
        <v>298.14</v>
      </c>
    </row>
    <row r="4438" spans="5:8" ht="16.5" thickTop="1" thickBot="1" x14ac:dyDescent="0.3">
      <c r="E4438" s="62">
        <v>279.14999999999998</v>
      </c>
      <c r="H4438" s="62">
        <v>279.14999999999998</v>
      </c>
    </row>
    <row r="4439" spans="5:8" ht="16.5" thickTop="1" thickBot="1" x14ac:dyDescent="0.3">
      <c r="E4439" s="62">
        <v>344.25</v>
      </c>
      <c r="H4439" s="62">
        <v>344.25</v>
      </c>
    </row>
    <row r="4440" spans="5:8" ht="16.5" thickTop="1" thickBot="1" x14ac:dyDescent="0.3">
      <c r="E4440" s="62">
        <v>132.66999999999999</v>
      </c>
      <c r="H4440" s="62">
        <v>132.66999999999999</v>
      </c>
    </row>
    <row r="4441" spans="5:8" ht="16.5" thickTop="1" thickBot="1" x14ac:dyDescent="0.3">
      <c r="E4441" s="62">
        <v>108.26</v>
      </c>
      <c r="H4441" s="62">
        <v>108.26</v>
      </c>
    </row>
    <row r="4442" spans="5:8" ht="16.5" thickTop="1" thickBot="1" x14ac:dyDescent="0.3">
      <c r="E4442" s="62">
        <v>135.38</v>
      </c>
      <c r="H4442" s="62">
        <v>135.38</v>
      </c>
    </row>
    <row r="4443" spans="5:8" ht="16.5" thickTop="1" thickBot="1" x14ac:dyDescent="0.3">
      <c r="E4443" s="62">
        <v>186.92</v>
      </c>
      <c r="H4443" s="62">
        <v>186.92</v>
      </c>
    </row>
    <row r="4444" spans="5:8" ht="16.5" thickTop="1" thickBot="1" x14ac:dyDescent="0.3">
      <c r="E4444" s="62">
        <v>176.07</v>
      </c>
      <c r="H4444" s="62">
        <v>176.07</v>
      </c>
    </row>
    <row r="4445" spans="5:8" ht="16.5" thickTop="1" thickBot="1" x14ac:dyDescent="0.3">
      <c r="E4445" s="62">
        <v>176.07</v>
      </c>
      <c r="H4445" s="62">
        <v>176.07</v>
      </c>
    </row>
    <row r="4446" spans="5:8" ht="16.5" thickTop="1" thickBot="1" x14ac:dyDescent="0.3">
      <c r="E4446" s="62">
        <v>192.35</v>
      </c>
      <c r="H4446" s="62">
        <v>192.35</v>
      </c>
    </row>
    <row r="4447" spans="5:8" ht="16.5" thickTop="1" thickBot="1" x14ac:dyDescent="0.3">
      <c r="E4447" s="62">
        <v>127.25</v>
      </c>
      <c r="H4447" s="62">
        <v>127.25</v>
      </c>
    </row>
    <row r="4448" spans="5:8" ht="16.5" thickTop="1" thickBot="1" x14ac:dyDescent="0.3">
      <c r="E4448" s="62">
        <v>106.63</v>
      </c>
      <c r="H4448" s="62">
        <v>106.63</v>
      </c>
    </row>
    <row r="4449" spans="5:8" ht="16.5" thickTop="1" thickBot="1" x14ac:dyDescent="0.3">
      <c r="E4449" s="62">
        <v>127.25</v>
      </c>
      <c r="H4449" s="62">
        <v>127.25</v>
      </c>
    </row>
    <row r="4450" spans="5:8" ht="16.5" thickTop="1" thickBot="1" x14ac:dyDescent="0.3">
      <c r="E4450" s="62">
        <v>181.5</v>
      </c>
      <c r="H4450" s="62">
        <v>181.5</v>
      </c>
    </row>
    <row r="4451" spans="5:8" ht="16.5" thickTop="1" thickBot="1" x14ac:dyDescent="0.3">
      <c r="E4451" s="62">
        <v>223.54</v>
      </c>
      <c r="H4451" s="62">
        <v>223.54</v>
      </c>
    </row>
    <row r="4452" spans="5:8" ht="16.5" thickTop="1" thickBot="1" x14ac:dyDescent="0.3">
      <c r="E4452" s="62">
        <v>113.68</v>
      </c>
      <c r="H4452" s="62">
        <v>113.68</v>
      </c>
    </row>
    <row r="4453" spans="5:8" ht="16.5" thickTop="1" thickBot="1" x14ac:dyDescent="0.3">
      <c r="E4453" s="62">
        <v>167.93</v>
      </c>
      <c r="H4453" s="62">
        <v>167.93</v>
      </c>
    </row>
    <row r="4454" spans="5:8" ht="16.5" thickTop="1" thickBot="1" x14ac:dyDescent="0.3">
      <c r="E4454" s="62">
        <v>174.72</v>
      </c>
      <c r="H4454" s="62">
        <v>174.72</v>
      </c>
    </row>
    <row r="4455" spans="5:8" ht="16.5" thickTop="1" thickBot="1" x14ac:dyDescent="0.3">
      <c r="E4455" s="62">
        <v>129.96</v>
      </c>
      <c r="H4455" s="62">
        <v>129.96</v>
      </c>
    </row>
    <row r="4456" spans="5:8" ht="16.5" thickTop="1" thickBot="1" x14ac:dyDescent="0.3">
      <c r="E4456" s="62">
        <v>181.5</v>
      </c>
      <c r="H4456" s="62">
        <v>181.5</v>
      </c>
    </row>
    <row r="4457" spans="5:8" ht="16.5" thickTop="1" thickBot="1" x14ac:dyDescent="0.3">
      <c r="E4457" s="62">
        <v>227.61</v>
      </c>
      <c r="H4457" s="62">
        <v>227.61</v>
      </c>
    </row>
    <row r="4458" spans="5:8" ht="16.5" thickTop="1" thickBot="1" x14ac:dyDescent="0.3">
      <c r="E4458" s="62">
        <v>108.26</v>
      </c>
      <c r="H4458" s="62">
        <v>108.26</v>
      </c>
    </row>
    <row r="4459" spans="5:8" ht="16.5" thickTop="1" thickBot="1" x14ac:dyDescent="0.3">
      <c r="E4459" s="62">
        <v>127.25</v>
      </c>
      <c r="H4459" s="62">
        <v>127.25</v>
      </c>
    </row>
    <row r="4460" spans="5:8" ht="16.5" thickTop="1" thickBot="1" x14ac:dyDescent="0.3">
      <c r="E4460" s="62">
        <v>135.38</v>
      </c>
      <c r="H4460" s="62">
        <v>135.38</v>
      </c>
    </row>
    <row r="4461" spans="5:8" ht="16.5" thickTop="1" thickBot="1" x14ac:dyDescent="0.3">
      <c r="E4461" s="62">
        <v>134.03</v>
      </c>
      <c r="H4461" s="62">
        <v>134.03</v>
      </c>
    </row>
    <row r="4462" spans="5:8" ht="16.5" thickTop="1" thickBot="1" x14ac:dyDescent="0.3">
      <c r="E4462" s="62">
        <v>138.1</v>
      </c>
      <c r="H4462" s="62">
        <v>138.1</v>
      </c>
    </row>
    <row r="4463" spans="5:8" ht="16.5" thickTop="1" thickBot="1" x14ac:dyDescent="0.3">
      <c r="E4463" s="62">
        <v>135.38</v>
      </c>
      <c r="H4463" s="62">
        <v>135.38</v>
      </c>
    </row>
    <row r="4464" spans="5:8" ht="16.5" thickTop="1" thickBot="1" x14ac:dyDescent="0.3">
      <c r="E4464" s="62">
        <v>108.26</v>
      </c>
      <c r="H4464" s="62">
        <v>108.26</v>
      </c>
    </row>
    <row r="4465" spans="5:8" ht="16.5" thickTop="1" thickBot="1" x14ac:dyDescent="0.3">
      <c r="E4465" s="62">
        <v>58.07</v>
      </c>
      <c r="H4465" s="62">
        <v>58.07</v>
      </c>
    </row>
    <row r="4466" spans="5:8" ht="16.5" thickTop="1" thickBot="1" x14ac:dyDescent="0.3">
      <c r="E4466" s="62">
        <v>55.63</v>
      </c>
      <c r="H4466" s="62">
        <v>55.63</v>
      </c>
    </row>
    <row r="4467" spans="5:8" ht="16.5" thickTop="1" thickBot="1" x14ac:dyDescent="0.3">
      <c r="E4467" s="62">
        <v>83.79</v>
      </c>
      <c r="H4467" s="62">
        <v>83.79</v>
      </c>
    </row>
    <row r="4468" spans="5:8" ht="16.5" thickTop="1" thickBot="1" x14ac:dyDescent="0.3">
      <c r="E4468" s="62">
        <v>205.91</v>
      </c>
      <c r="H4468" s="62">
        <v>205.91</v>
      </c>
    </row>
    <row r="4469" spans="5:8" ht="16.5" thickTop="1" thickBot="1" x14ac:dyDescent="0.3">
      <c r="E4469" s="62">
        <v>157.08000000000001</v>
      </c>
      <c r="H4469" s="62">
        <v>157.08000000000001</v>
      </c>
    </row>
    <row r="4470" spans="5:8" ht="16.5" thickTop="1" thickBot="1" x14ac:dyDescent="0.3">
      <c r="E4470" s="62">
        <v>200.49</v>
      </c>
      <c r="H4470" s="62">
        <v>200.49</v>
      </c>
    </row>
    <row r="4471" spans="5:8" ht="16.5" thickTop="1" thickBot="1" x14ac:dyDescent="0.3">
      <c r="E4471" s="62">
        <v>79.78</v>
      </c>
      <c r="H4471" s="62">
        <v>79.78</v>
      </c>
    </row>
    <row r="4472" spans="5:8" ht="16.5" thickTop="1" thickBot="1" x14ac:dyDescent="0.3">
      <c r="E4472" s="62">
        <v>119.11</v>
      </c>
      <c r="H4472" s="62">
        <v>119.11</v>
      </c>
    </row>
    <row r="4473" spans="5:8" ht="16.5" thickTop="1" thickBot="1" x14ac:dyDescent="0.3">
      <c r="E4473" s="62">
        <v>62.14</v>
      </c>
      <c r="H4473" s="62">
        <v>62.14</v>
      </c>
    </row>
    <row r="4474" spans="5:8" ht="16.5" thickTop="1" thickBot="1" x14ac:dyDescent="0.3">
      <c r="E4474" s="62">
        <v>169.29</v>
      </c>
      <c r="H4474" s="62">
        <v>169.29</v>
      </c>
    </row>
    <row r="4475" spans="5:8" ht="16.5" thickTop="1" thickBot="1" x14ac:dyDescent="0.3">
      <c r="E4475" s="62">
        <v>67.569999999999993</v>
      </c>
      <c r="H4475" s="62">
        <v>67.569999999999993</v>
      </c>
    </row>
    <row r="4476" spans="5:8" ht="16.5" thickTop="1" thickBot="1" x14ac:dyDescent="0.3">
      <c r="E4476" s="62">
        <v>108.26</v>
      </c>
      <c r="H4476" s="62">
        <v>108.26</v>
      </c>
    </row>
    <row r="4477" spans="5:8" ht="16.5" thickTop="1" thickBot="1" x14ac:dyDescent="0.3">
      <c r="E4477" s="62">
        <v>153.29</v>
      </c>
      <c r="H4477" s="62">
        <v>153.29</v>
      </c>
    </row>
    <row r="4478" spans="5:8" ht="16.5" thickTop="1" thickBot="1" x14ac:dyDescent="0.3">
      <c r="E4478" s="62">
        <v>57.8</v>
      </c>
      <c r="H4478" s="62">
        <v>57.8</v>
      </c>
    </row>
    <row r="4479" spans="5:8" ht="16.5" thickTop="1" thickBot="1" x14ac:dyDescent="0.3">
      <c r="E4479" s="62">
        <v>101.48</v>
      </c>
      <c r="H4479" s="62">
        <v>101.48</v>
      </c>
    </row>
    <row r="4480" spans="5:8" ht="16.5" thickTop="1" thickBot="1" x14ac:dyDescent="0.3">
      <c r="E4480" s="62">
        <v>67.569999999999993</v>
      </c>
      <c r="H4480" s="62">
        <v>67.569999999999993</v>
      </c>
    </row>
    <row r="4481" spans="5:8" ht="16.5" thickTop="1" thickBot="1" x14ac:dyDescent="0.3">
      <c r="E4481" s="62">
        <v>193.7</v>
      </c>
      <c r="H4481" s="62">
        <v>193.7</v>
      </c>
    </row>
    <row r="4482" spans="5:8" ht="16.5" thickTop="1" thickBot="1" x14ac:dyDescent="0.3">
      <c r="E4482" s="62">
        <v>154.37</v>
      </c>
      <c r="H4482" s="62">
        <v>154.37</v>
      </c>
    </row>
    <row r="4483" spans="5:8" ht="16.5" thickTop="1" thickBot="1" x14ac:dyDescent="0.3">
      <c r="E4483" s="62">
        <v>101.48</v>
      </c>
      <c r="H4483" s="62">
        <v>101.48</v>
      </c>
    </row>
    <row r="4484" spans="5:8" ht="16.5" thickTop="1" thickBot="1" x14ac:dyDescent="0.3">
      <c r="E4484" s="62">
        <v>113.68</v>
      </c>
      <c r="H4484" s="62">
        <v>113.68</v>
      </c>
    </row>
    <row r="4485" spans="5:8" ht="16.5" thickTop="1" thickBot="1" x14ac:dyDescent="0.3">
      <c r="E4485" s="62">
        <v>170.65</v>
      </c>
      <c r="H4485" s="62">
        <v>170.65</v>
      </c>
    </row>
    <row r="4486" spans="5:8" ht="16.5" thickTop="1" thickBot="1" x14ac:dyDescent="0.3">
      <c r="E4486" s="62">
        <v>211.34</v>
      </c>
      <c r="H4486" s="62">
        <v>211.34</v>
      </c>
    </row>
    <row r="4487" spans="5:8" ht="16.5" thickTop="1" thickBot="1" x14ac:dyDescent="0.3">
      <c r="E4487" s="62">
        <v>219.47</v>
      </c>
      <c r="H4487" s="62">
        <v>219.47</v>
      </c>
    </row>
    <row r="4488" spans="5:8" ht="16.5" thickTop="1" thickBot="1" x14ac:dyDescent="0.3">
      <c r="E4488" s="62">
        <v>200.49</v>
      </c>
      <c r="H4488" s="62">
        <v>200.49</v>
      </c>
    </row>
    <row r="4489" spans="5:8" ht="16.5" thickTop="1" thickBot="1" x14ac:dyDescent="0.3">
      <c r="E4489" s="62">
        <v>173.36</v>
      </c>
      <c r="H4489" s="62">
        <v>173.36</v>
      </c>
    </row>
    <row r="4490" spans="5:8" ht="16.5" thickTop="1" thickBot="1" x14ac:dyDescent="0.3">
      <c r="E4490" s="62">
        <v>173.36</v>
      </c>
      <c r="H4490" s="62">
        <v>173.36</v>
      </c>
    </row>
    <row r="4491" spans="5:8" ht="16.5" thickTop="1" thickBot="1" x14ac:dyDescent="0.3">
      <c r="E4491" s="62">
        <v>107.17</v>
      </c>
      <c r="H4491" s="62">
        <v>107.17</v>
      </c>
    </row>
    <row r="4492" spans="5:8" ht="16.5" thickTop="1" thickBot="1" x14ac:dyDescent="0.3">
      <c r="E4492" s="62">
        <v>132.66999999999999</v>
      </c>
      <c r="H4492" s="62">
        <v>132.66999999999999</v>
      </c>
    </row>
    <row r="4493" spans="5:8" ht="16.5" thickTop="1" thickBot="1" x14ac:dyDescent="0.3">
      <c r="E4493" s="62">
        <v>132.66999999999999</v>
      </c>
      <c r="H4493" s="62">
        <v>132.66999999999999</v>
      </c>
    </row>
    <row r="4494" spans="5:8" ht="16.5" thickTop="1" thickBot="1" x14ac:dyDescent="0.3">
      <c r="E4494" s="62">
        <v>119.11</v>
      </c>
      <c r="H4494" s="62">
        <v>119.11</v>
      </c>
    </row>
    <row r="4495" spans="5:8" ht="16.5" thickTop="1" thickBot="1" x14ac:dyDescent="0.3">
      <c r="E4495" s="62">
        <v>116.4</v>
      </c>
      <c r="H4495" s="62">
        <v>116.4</v>
      </c>
    </row>
    <row r="4496" spans="5:8" ht="16.5" thickTop="1" thickBot="1" x14ac:dyDescent="0.3">
      <c r="E4496" s="62">
        <v>155.72999999999999</v>
      </c>
      <c r="H4496" s="62">
        <v>155.72999999999999</v>
      </c>
    </row>
    <row r="4497" spans="5:8" ht="16.5" thickTop="1" thickBot="1" x14ac:dyDescent="0.3">
      <c r="E4497" s="62">
        <v>124.53</v>
      </c>
      <c r="H4497" s="62">
        <v>124.53</v>
      </c>
    </row>
    <row r="4498" spans="5:8" ht="16.5" thickTop="1" thickBot="1" x14ac:dyDescent="0.3">
      <c r="E4498" s="62">
        <v>219.47</v>
      </c>
      <c r="H4498" s="62">
        <v>219.47</v>
      </c>
    </row>
    <row r="4499" spans="5:8" ht="16.5" thickTop="1" thickBot="1" x14ac:dyDescent="0.3">
      <c r="E4499" s="62">
        <v>178.79</v>
      </c>
      <c r="H4499" s="62">
        <v>178.79</v>
      </c>
    </row>
    <row r="4500" spans="5:8" ht="16.5" thickTop="1" thickBot="1" x14ac:dyDescent="0.3">
      <c r="E4500" s="62">
        <v>151.66</v>
      </c>
      <c r="H4500" s="62">
        <v>151.66</v>
      </c>
    </row>
    <row r="4501" spans="5:8" ht="16.5" thickTop="1" thickBot="1" x14ac:dyDescent="0.3">
      <c r="E4501" s="62">
        <v>75.709999999999994</v>
      </c>
      <c r="H4501" s="62">
        <v>75.709999999999994</v>
      </c>
    </row>
    <row r="4502" spans="5:8" ht="16.5" thickTop="1" thickBot="1" x14ac:dyDescent="0.3">
      <c r="E4502" s="62">
        <v>100.12</v>
      </c>
      <c r="H4502" s="62">
        <v>100.12</v>
      </c>
    </row>
    <row r="4503" spans="5:8" ht="16.5" thickTop="1" thickBot="1" x14ac:dyDescent="0.3">
      <c r="E4503" s="62">
        <v>100.12</v>
      </c>
      <c r="H4503" s="62">
        <v>100.12</v>
      </c>
    </row>
    <row r="4504" spans="5:8" ht="16.5" thickTop="1" thickBot="1" x14ac:dyDescent="0.3">
      <c r="E4504" s="62">
        <v>78.42</v>
      </c>
      <c r="H4504" s="62">
        <v>78.42</v>
      </c>
    </row>
    <row r="4505" spans="5:8" ht="16.5" thickTop="1" thickBot="1" x14ac:dyDescent="0.3">
      <c r="E4505" s="62">
        <v>86.56</v>
      </c>
      <c r="H4505" s="62">
        <v>86.56</v>
      </c>
    </row>
    <row r="4506" spans="5:8" ht="16.5" thickTop="1" thickBot="1" x14ac:dyDescent="0.3">
      <c r="E4506" s="62">
        <v>86.56</v>
      </c>
      <c r="H4506" s="62">
        <v>86.56</v>
      </c>
    </row>
    <row r="4507" spans="5:8" ht="16.5" thickTop="1" thickBot="1" x14ac:dyDescent="0.3">
      <c r="E4507" s="62">
        <v>86.56</v>
      </c>
      <c r="H4507" s="62">
        <v>86.56</v>
      </c>
    </row>
    <row r="4508" spans="5:8" ht="16.5" thickTop="1" thickBot="1" x14ac:dyDescent="0.3">
      <c r="E4508" s="62">
        <v>86.56</v>
      </c>
      <c r="H4508" s="62">
        <v>86.56</v>
      </c>
    </row>
    <row r="4509" spans="5:8" ht="16.5" thickTop="1" thickBot="1" x14ac:dyDescent="0.3">
      <c r="E4509" s="62">
        <v>75.709999999999994</v>
      </c>
      <c r="H4509" s="62">
        <v>75.709999999999994</v>
      </c>
    </row>
    <row r="4510" spans="5:8" ht="16.5" thickTop="1" thickBot="1" x14ac:dyDescent="0.3">
      <c r="E4510" s="62">
        <v>75.709999999999994</v>
      </c>
      <c r="H4510" s="62">
        <v>75.709999999999994</v>
      </c>
    </row>
    <row r="4511" spans="5:8" ht="16.5" thickTop="1" thickBot="1" x14ac:dyDescent="0.3">
      <c r="E4511" s="62">
        <v>75.709999999999994</v>
      </c>
      <c r="H4511" s="62">
        <v>75.709999999999994</v>
      </c>
    </row>
    <row r="4512" spans="5:8" ht="16.5" thickTop="1" thickBot="1" x14ac:dyDescent="0.3">
      <c r="E4512" s="62">
        <v>75.709999999999994</v>
      </c>
      <c r="H4512" s="62">
        <v>75.709999999999994</v>
      </c>
    </row>
    <row r="4513" spans="5:8" ht="16.5" thickTop="1" thickBot="1" x14ac:dyDescent="0.3">
      <c r="E4513" s="62">
        <v>75.709999999999994</v>
      </c>
      <c r="H4513" s="62">
        <v>75.709999999999994</v>
      </c>
    </row>
    <row r="4514" spans="5:8" ht="16.5" thickTop="1" thickBot="1" x14ac:dyDescent="0.3">
      <c r="E4514" s="62">
        <v>67.569999999999993</v>
      </c>
      <c r="H4514" s="62">
        <v>67.569999999999993</v>
      </c>
    </row>
    <row r="4515" spans="5:8" ht="16.5" thickTop="1" thickBot="1" x14ac:dyDescent="0.3">
      <c r="E4515" s="62">
        <v>86.56</v>
      </c>
      <c r="H4515" s="62">
        <v>86.56</v>
      </c>
    </row>
    <row r="4516" spans="5:8" ht="16.5" thickTop="1" thickBot="1" x14ac:dyDescent="0.3">
      <c r="E4516" s="62">
        <v>86.56</v>
      </c>
      <c r="H4516" s="62">
        <v>86.56</v>
      </c>
    </row>
    <row r="4517" spans="5:8" ht="16.5" thickTop="1" thickBot="1" x14ac:dyDescent="0.3">
      <c r="E4517" s="62">
        <v>86.56</v>
      </c>
      <c r="H4517" s="62">
        <v>86.56</v>
      </c>
    </row>
    <row r="4518" spans="5:8" ht="16.5" thickTop="1" thickBot="1" x14ac:dyDescent="0.3">
      <c r="E4518" s="62">
        <v>86.56</v>
      </c>
      <c r="H4518" s="62">
        <v>86.56</v>
      </c>
    </row>
    <row r="4519" spans="5:8" ht="16.5" thickTop="1" thickBot="1" x14ac:dyDescent="0.3">
      <c r="E4519" s="62">
        <v>86.56</v>
      </c>
      <c r="H4519" s="62">
        <v>86.56</v>
      </c>
    </row>
    <row r="4520" spans="5:8" ht="16.5" thickTop="1" thickBot="1" x14ac:dyDescent="0.3">
      <c r="E4520" s="62">
        <v>86.56</v>
      </c>
      <c r="H4520" s="62">
        <v>86.56</v>
      </c>
    </row>
    <row r="4521" spans="5:8" ht="16.5" thickTop="1" thickBot="1" x14ac:dyDescent="0.3">
      <c r="E4521" s="62">
        <v>59.43</v>
      </c>
      <c r="H4521" s="62">
        <v>59.43</v>
      </c>
    </row>
    <row r="4522" spans="5:8" ht="16.5" thickTop="1" thickBot="1" x14ac:dyDescent="0.3">
      <c r="E4522" s="62">
        <v>59.43</v>
      </c>
      <c r="H4522" s="62">
        <v>59.43</v>
      </c>
    </row>
    <row r="4523" spans="5:8" ht="16.5" thickTop="1" thickBot="1" x14ac:dyDescent="0.3">
      <c r="E4523" s="62">
        <v>59.43</v>
      </c>
      <c r="H4523" s="62">
        <v>59.43</v>
      </c>
    </row>
    <row r="4524" spans="5:8" ht="16.5" thickTop="1" thickBot="1" x14ac:dyDescent="0.3">
      <c r="E4524" s="62">
        <v>59.43</v>
      </c>
      <c r="H4524" s="62">
        <v>59.43</v>
      </c>
    </row>
    <row r="4525" spans="5:8" ht="16.5" thickTop="1" thickBot="1" x14ac:dyDescent="0.3">
      <c r="E4525" s="62">
        <v>59.43</v>
      </c>
      <c r="H4525" s="62">
        <v>59.43</v>
      </c>
    </row>
    <row r="4526" spans="5:8" ht="16.5" thickTop="1" thickBot="1" x14ac:dyDescent="0.3">
      <c r="E4526" s="62">
        <v>62.14</v>
      </c>
      <c r="H4526" s="62">
        <v>62.14</v>
      </c>
    </row>
    <row r="4527" spans="5:8" ht="16.5" thickTop="1" thickBot="1" x14ac:dyDescent="0.3">
      <c r="E4527" s="62">
        <v>62.14</v>
      </c>
      <c r="H4527" s="62">
        <v>62.14</v>
      </c>
    </row>
    <row r="4528" spans="5:8" ht="16.5" thickTop="1" thickBot="1" x14ac:dyDescent="0.3">
      <c r="E4528" s="62">
        <v>59.43</v>
      </c>
      <c r="H4528" s="62">
        <v>59.43</v>
      </c>
    </row>
    <row r="4529" spans="5:8" ht="16.5" thickTop="1" thickBot="1" x14ac:dyDescent="0.3">
      <c r="E4529" s="62">
        <v>59.43</v>
      </c>
      <c r="H4529" s="62">
        <v>59.43</v>
      </c>
    </row>
    <row r="4530" spans="5:8" ht="16.5" thickTop="1" thickBot="1" x14ac:dyDescent="0.3">
      <c r="E4530" s="62">
        <v>59.43</v>
      </c>
      <c r="H4530" s="62">
        <v>59.43</v>
      </c>
    </row>
    <row r="4531" spans="5:8" ht="16.5" thickTop="1" thickBot="1" x14ac:dyDescent="0.3">
      <c r="E4531" s="62">
        <v>59.43</v>
      </c>
      <c r="H4531" s="62">
        <v>59.43</v>
      </c>
    </row>
    <row r="4532" spans="5:8" ht="16.5" thickTop="1" thickBot="1" x14ac:dyDescent="0.3">
      <c r="E4532" s="62">
        <v>54.01</v>
      </c>
      <c r="H4532" s="62">
        <v>54.01</v>
      </c>
    </row>
    <row r="4533" spans="5:8" ht="16.5" thickTop="1" thickBot="1" x14ac:dyDescent="0.3">
      <c r="E4533" s="62">
        <v>54.01</v>
      </c>
      <c r="H4533" s="62">
        <v>54.01</v>
      </c>
    </row>
    <row r="4534" spans="5:8" ht="16.5" thickTop="1" thickBot="1" x14ac:dyDescent="0.3">
      <c r="E4534" s="62">
        <v>64.86</v>
      </c>
      <c r="H4534" s="62">
        <v>64.86</v>
      </c>
    </row>
    <row r="4535" spans="5:8" ht="16.5" thickTop="1" thickBot="1" x14ac:dyDescent="0.3">
      <c r="E4535" s="62">
        <v>51.29</v>
      </c>
      <c r="H4535" s="62">
        <v>51.29</v>
      </c>
    </row>
    <row r="4536" spans="5:8" ht="16.5" thickTop="1" thickBot="1" x14ac:dyDescent="0.3">
      <c r="E4536" s="62">
        <v>70.28</v>
      </c>
      <c r="H4536" s="62">
        <v>70.28</v>
      </c>
    </row>
    <row r="4537" spans="5:8" ht="16.5" thickTop="1" thickBot="1" x14ac:dyDescent="0.3">
      <c r="E4537" s="62">
        <v>72.989999999999995</v>
      </c>
      <c r="H4537" s="62">
        <v>72.989999999999995</v>
      </c>
    </row>
    <row r="4538" spans="5:8" ht="16.5" thickTop="1" thickBot="1" x14ac:dyDescent="0.3">
      <c r="E4538" s="62">
        <v>45.87</v>
      </c>
      <c r="H4538" s="62">
        <v>45.87</v>
      </c>
    </row>
    <row r="4539" spans="5:8" ht="16.5" thickTop="1" thickBot="1" x14ac:dyDescent="0.3">
      <c r="E4539" s="62">
        <v>45.87</v>
      </c>
      <c r="H4539" s="62">
        <v>45.87</v>
      </c>
    </row>
    <row r="4540" spans="5:8" ht="16.5" thickTop="1" thickBot="1" x14ac:dyDescent="0.3">
      <c r="E4540" s="62">
        <v>54.01</v>
      </c>
      <c r="H4540" s="62">
        <v>54.01</v>
      </c>
    </row>
    <row r="4541" spans="5:8" ht="16.5" thickTop="1" thickBot="1" x14ac:dyDescent="0.3">
      <c r="E4541" s="62">
        <v>54.01</v>
      </c>
      <c r="H4541" s="62">
        <v>54.01</v>
      </c>
    </row>
    <row r="4542" spans="5:8" ht="16.5" thickTop="1" thickBot="1" x14ac:dyDescent="0.3">
      <c r="E4542" s="62">
        <v>54.01</v>
      </c>
      <c r="H4542" s="62">
        <v>54.01</v>
      </c>
    </row>
    <row r="4543" spans="5:8" ht="16.5" thickTop="1" thickBot="1" x14ac:dyDescent="0.3">
      <c r="E4543" s="62">
        <v>54.01</v>
      </c>
      <c r="H4543" s="62">
        <v>54.01</v>
      </c>
    </row>
    <row r="4544" spans="5:8" ht="16.5" thickTop="1" thickBot="1" x14ac:dyDescent="0.3">
      <c r="E4544" s="62">
        <v>59.43</v>
      </c>
      <c r="H4544" s="62">
        <v>59.43</v>
      </c>
    </row>
    <row r="4545" spans="5:8" ht="16.5" thickTop="1" thickBot="1" x14ac:dyDescent="0.3">
      <c r="E4545" s="62">
        <v>78.42</v>
      </c>
      <c r="H4545" s="62">
        <v>78.42</v>
      </c>
    </row>
    <row r="4546" spans="5:8" ht="16.5" thickTop="1" thickBot="1" x14ac:dyDescent="0.3">
      <c r="E4546" s="62">
        <v>67.569999999999993</v>
      </c>
      <c r="H4546" s="62">
        <v>67.569999999999993</v>
      </c>
    </row>
    <row r="4547" spans="5:8" ht="16.5" thickTop="1" thickBot="1" x14ac:dyDescent="0.3">
      <c r="E4547" s="62">
        <v>72.989999999999995</v>
      </c>
      <c r="H4547" s="62">
        <v>72.989999999999995</v>
      </c>
    </row>
    <row r="4548" spans="5:8" ht="16.5" thickTop="1" thickBot="1" x14ac:dyDescent="0.3">
      <c r="E4548" s="62">
        <v>54.01</v>
      </c>
      <c r="H4548" s="62">
        <v>54.01</v>
      </c>
    </row>
    <row r="4549" spans="5:8" ht="16.5" thickTop="1" thickBot="1" x14ac:dyDescent="0.3">
      <c r="E4549" s="62">
        <v>54.01</v>
      </c>
      <c r="H4549" s="62">
        <v>54.01</v>
      </c>
    </row>
    <row r="4550" spans="5:8" ht="16.5" thickTop="1" thickBot="1" x14ac:dyDescent="0.3">
      <c r="E4550" s="62">
        <v>54.01</v>
      </c>
      <c r="H4550" s="62">
        <v>54.01</v>
      </c>
    </row>
    <row r="4551" spans="5:8" ht="16.5" thickTop="1" thickBot="1" x14ac:dyDescent="0.3">
      <c r="E4551" s="62">
        <v>54.01</v>
      </c>
      <c r="H4551" s="62">
        <v>54.01</v>
      </c>
    </row>
    <row r="4552" spans="5:8" ht="16.5" thickTop="1" thickBot="1" x14ac:dyDescent="0.3">
      <c r="E4552" s="62">
        <v>64.86</v>
      </c>
      <c r="H4552" s="62">
        <v>64.86</v>
      </c>
    </row>
    <row r="4553" spans="5:8" ht="16.5" thickTop="1" thickBot="1" x14ac:dyDescent="0.3">
      <c r="E4553" s="62">
        <v>64.86</v>
      </c>
      <c r="H4553" s="62">
        <v>64.86</v>
      </c>
    </row>
    <row r="4554" spans="5:8" ht="16.5" thickTop="1" thickBot="1" x14ac:dyDescent="0.3">
      <c r="E4554" s="62">
        <v>24.17</v>
      </c>
      <c r="H4554" s="62">
        <v>24.17</v>
      </c>
    </row>
    <row r="4555" spans="5:8" ht="16.5" thickTop="1" thickBot="1" x14ac:dyDescent="0.3">
      <c r="E4555" s="62">
        <v>45.87</v>
      </c>
      <c r="H4555" s="62">
        <v>45.87</v>
      </c>
    </row>
    <row r="4556" spans="5:8" ht="16.5" thickTop="1" thickBot="1" x14ac:dyDescent="0.3">
      <c r="E4556" s="62">
        <v>16.03</v>
      </c>
      <c r="H4556" s="62">
        <v>16.03</v>
      </c>
    </row>
    <row r="4557" spans="5:8" ht="16.5" thickTop="1" thickBot="1" x14ac:dyDescent="0.3">
      <c r="E4557" s="62">
        <v>16.03</v>
      </c>
      <c r="H4557" s="62">
        <v>16.03</v>
      </c>
    </row>
    <row r="4558" spans="5:8" ht="16.5" thickTop="1" thickBot="1" x14ac:dyDescent="0.3">
      <c r="E4558" s="62">
        <v>16.03</v>
      </c>
      <c r="H4558" s="62">
        <v>16.03</v>
      </c>
    </row>
    <row r="4559" spans="5:8" ht="16.5" thickTop="1" thickBot="1" x14ac:dyDescent="0.3">
      <c r="E4559" s="62">
        <v>16.03</v>
      </c>
      <c r="H4559" s="62">
        <v>16.03</v>
      </c>
    </row>
    <row r="4560" spans="5:8" ht="16.5" thickTop="1" thickBot="1" x14ac:dyDescent="0.3">
      <c r="E4560" s="62">
        <v>29.54</v>
      </c>
      <c r="H4560" s="62">
        <v>29.54</v>
      </c>
    </row>
    <row r="4561" spans="5:8" ht="16.5" thickTop="1" thickBot="1" x14ac:dyDescent="0.3">
      <c r="E4561" s="62">
        <v>18.690000000000001</v>
      </c>
      <c r="H4561" s="62">
        <v>18.690000000000001</v>
      </c>
    </row>
    <row r="4562" spans="5:8" ht="16.5" thickTop="1" thickBot="1" x14ac:dyDescent="0.3">
      <c r="E4562" s="62">
        <v>24.17</v>
      </c>
      <c r="H4562" s="62">
        <v>24.17</v>
      </c>
    </row>
    <row r="4563" spans="5:8" ht="16.5" thickTop="1" thickBot="1" x14ac:dyDescent="0.3">
      <c r="E4563" s="62">
        <v>24.17</v>
      </c>
      <c r="H4563" s="62">
        <v>24.17</v>
      </c>
    </row>
    <row r="4564" spans="5:8" ht="16.5" thickTop="1" thickBot="1" x14ac:dyDescent="0.3">
      <c r="E4564" s="62">
        <v>24.11</v>
      </c>
      <c r="H4564" s="62">
        <v>24.11</v>
      </c>
    </row>
    <row r="4565" spans="5:8" ht="16.5" thickTop="1" thickBot="1" x14ac:dyDescent="0.3">
      <c r="E4565" s="62">
        <v>34.96</v>
      </c>
      <c r="H4565" s="62">
        <v>34.96</v>
      </c>
    </row>
    <row r="4566" spans="5:8" ht="16.5" thickTop="1" thickBot="1" x14ac:dyDescent="0.3">
      <c r="E4566" s="62">
        <v>18.690000000000001</v>
      </c>
      <c r="H4566" s="62">
        <v>18.690000000000001</v>
      </c>
    </row>
    <row r="4567" spans="5:8" ht="16.5" thickTop="1" thickBot="1" x14ac:dyDescent="0.3">
      <c r="E4567" s="62">
        <v>45.81</v>
      </c>
      <c r="H4567" s="62">
        <v>45.81</v>
      </c>
    </row>
    <row r="4568" spans="5:8" ht="16.5" thickTop="1" thickBot="1" x14ac:dyDescent="0.3">
      <c r="E4568" s="62">
        <v>40.39</v>
      </c>
      <c r="H4568" s="62">
        <v>40.39</v>
      </c>
    </row>
    <row r="4569" spans="5:8" ht="16.5" thickTop="1" thickBot="1" x14ac:dyDescent="0.3">
      <c r="E4569" s="62">
        <v>45.81</v>
      </c>
      <c r="H4569" s="62">
        <v>45.81</v>
      </c>
    </row>
    <row r="4570" spans="5:8" ht="16.5" thickTop="1" thickBot="1" x14ac:dyDescent="0.3">
      <c r="E4570" s="62">
        <v>40.39</v>
      </c>
      <c r="H4570" s="62">
        <v>40.39</v>
      </c>
    </row>
    <row r="4571" spans="5:8" ht="16.5" thickTop="1" thickBot="1" x14ac:dyDescent="0.3">
      <c r="E4571" s="62">
        <v>18.739999999999998</v>
      </c>
      <c r="H4571" s="62">
        <v>18.739999999999998</v>
      </c>
    </row>
    <row r="4572" spans="5:8" ht="16.5" thickTop="1" thickBot="1" x14ac:dyDescent="0.3">
      <c r="E4572" s="62">
        <v>13.32</v>
      </c>
      <c r="H4572" s="62">
        <v>13.32</v>
      </c>
    </row>
    <row r="4573" spans="5:8" ht="16.5" thickTop="1" thickBot="1" x14ac:dyDescent="0.3">
      <c r="E4573" s="62">
        <v>13.32</v>
      </c>
      <c r="H4573" s="62">
        <v>13.32</v>
      </c>
    </row>
    <row r="4574" spans="5:8" ht="16.5" thickTop="1" thickBot="1" x14ac:dyDescent="0.3">
      <c r="E4574" s="62">
        <v>13.32</v>
      </c>
      <c r="H4574" s="62">
        <v>13.32</v>
      </c>
    </row>
    <row r="4575" spans="5:8" ht="16.5" thickTop="1" thickBot="1" x14ac:dyDescent="0.3">
      <c r="E4575" s="62">
        <v>10.6</v>
      </c>
      <c r="H4575" s="62">
        <v>10.6</v>
      </c>
    </row>
    <row r="4576" spans="5:8" ht="16.5" thickTop="1" thickBot="1" x14ac:dyDescent="0.3">
      <c r="E4576" s="62">
        <v>10.6</v>
      </c>
      <c r="H4576" s="62">
        <v>10.6</v>
      </c>
    </row>
    <row r="4577" spans="5:8" ht="16.5" thickTop="1" thickBot="1" x14ac:dyDescent="0.3">
      <c r="E4577" s="62">
        <v>7.89</v>
      </c>
      <c r="H4577" s="62">
        <v>7.89</v>
      </c>
    </row>
    <row r="4578" spans="5:8" ht="16.5" thickTop="1" thickBot="1" x14ac:dyDescent="0.3">
      <c r="E4578" s="62">
        <v>10.6</v>
      </c>
      <c r="H4578" s="62">
        <v>10.6</v>
      </c>
    </row>
    <row r="4579" spans="5:8" ht="16.5" thickTop="1" thickBot="1" x14ac:dyDescent="0.3">
      <c r="E4579" s="62">
        <v>29.59</v>
      </c>
      <c r="H4579" s="62">
        <v>29.59</v>
      </c>
    </row>
    <row r="4580" spans="5:8" ht="16.5" thickTop="1" thickBot="1" x14ac:dyDescent="0.3">
      <c r="E4580" s="62">
        <v>30.68</v>
      </c>
      <c r="H4580" s="62">
        <v>30.68</v>
      </c>
    </row>
    <row r="4581" spans="5:8" ht="16.5" thickTop="1" thickBot="1" x14ac:dyDescent="0.3">
      <c r="E4581" s="62">
        <v>30.68</v>
      </c>
      <c r="H4581" s="62">
        <v>30.68</v>
      </c>
    </row>
    <row r="4582" spans="5:8" ht="16.5" thickTop="1" thickBot="1" x14ac:dyDescent="0.3">
      <c r="E4582" s="62">
        <v>30.68</v>
      </c>
      <c r="H4582" s="62">
        <v>30.68</v>
      </c>
    </row>
    <row r="4583" spans="5:8" ht="16.5" thickTop="1" thickBot="1" x14ac:dyDescent="0.3">
      <c r="E4583" s="62">
        <v>30.68</v>
      </c>
      <c r="H4583" s="62">
        <v>30.68</v>
      </c>
    </row>
    <row r="4584" spans="5:8" ht="16.5" thickTop="1" thickBot="1" x14ac:dyDescent="0.3">
      <c r="E4584" s="62">
        <v>30.68</v>
      </c>
      <c r="H4584" s="62">
        <v>30.68</v>
      </c>
    </row>
    <row r="4585" spans="5:8" ht="16.5" thickTop="1" thickBot="1" x14ac:dyDescent="0.3">
      <c r="E4585" s="62">
        <v>43.16</v>
      </c>
      <c r="H4585" s="62">
        <v>43.16</v>
      </c>
    </row>
    <row r="4586" spans="5:8" ht="16.5" thickTop="1" thickBot="1" x14ac:dyDescent="0.3">
      <c r="E4586" s="62">
        <v>43.16</v>
      </c>
      <c r="H4586" s="62">
        <v>43.16</v>
      </c>
    </row>
    <row r="4587" spans="5:8" ht="16.5" thickTop="1" thickBot="1" x14ac:dyDescent="0.3">
      <c r="E4587" s="62">
        <v>43.16</v>
      </c>
      <c r="H4587" s="62">
        <v>43.16</v>
      </c>
    </row>
    <row r="4588" spans="5:8" ht="16.5" thickTop="1" thickBot="1" x14ac:dyDescent="0.3">
      <c r="E4588" s="62">
        <v>43.16</v>
      </c>
      <c r="H4588" s="62">
        <v>43.16</v>
      </c>
    </row>
    <row r="4589" spans="5:8" ht="16.5" thickTop="1" thickBot="1" x14ac:dyDescent="0.3">
      <c r="E4589" s="62">
        <v>46.95</v>
      </c>
      <c r="H4589" s="62">
        <v>46.95</v>
      </c>
    </row>
    <row r="4590" spans="5:8" ht="16.5" thickTop="1" thickBot="1" x14ac:dyDescent="0.3">
      <c r="E4590" s="62">
        <v>43.16</v>
      </c>
      <c r="H4590" s="62">
        <v>43.16</v>
      </c>
    </row>
    <row r="4591" spans="5:8" ht="16.5" thickTop="1" thickBot="1" x14ac:dyDescent="0.3">
      <c r="E4591" s="62">
        <v>43.16</v>
      </c>
      <c r="H4591" s="62">
        <v>43.16</v>
      </c>
    </row>
    <row r="4592" spans="5:8" ht="16.5" thickTop="1" thickBot="1" x14ac:dyDescent="0.3">
      <c r="E4592" s="62">
        <v>56.72</v>
      </c>
      <c r="H4592" s="62">
        <v>56.72</v>
      </c>
    </row>
    <row r="4593" spans="5:8" ht="16.5" thickTop="1" thickBot="1" x14ac:dyDescent="0.3">
      <c r="E4593" s="62">
        <v>43.16</v>
      </c>
      <c r="H4593" s="62">
        <v>43.16</v>
      </c>
    </row>
    <row r="4594" spans="5:8" ht="16.5" thickTop="1" thickBot="1" x14ac:dyDescent="0.3">
      <c r="E4594" s="62">
        <v>43.16</v>
      </c>
      <c r="H4594" s="62">
        <v>43.16</v>
      </c>
    </row>
    <row r="4595" spans="5:8" ht="16.5" thickTop="1" thickBot="1" x14ac:dyDescent="0.3">
      <c r="E4595" s="62">
        <v>43.16</v>
      </c>
      <c r="H4595" s="62">
        <v>43.16</v>
      </c>
    </row>
    <row r="4596" spans="5:8" ht="16.5" thickTop="1" thickBot="1" x14ac:dyDescent="0.3">
      <c r="E4596" s="62">
        <v>43.16</v>
      </c>
      <c r="H4596" s="62">
        <v>43.16</v>
      </c>
    </row>
    <row r="4597" spans="5:8" ht="16.5" thickTop="1" thickBot="1" x14ac:dyDescent="0.3">
      <c r="E4597" s="62">
        <v>43.16</v>
      </c>
      <c r="H4597" s="62">
        <v>43.16</v>
      </c>
    </row>
    <row r="4598" spans="5:8" ht="16.5" thickTop="1" thickBot="1" x14ac:dyDescent="0.3">
      <c r="E4598" s="62">
        <v>43.16</v>
      </c>
      <c r="H4598" s="62">
        <v>43.16</v>
      </c>
    </row>
    <row r="4599" spans="5:8" ht="16.5" thickTop="1" thickBot="1" x14ac:dyDescent="0.3">
      <c r="E4599" s="62">
        <v>30.68</v>
      </c>
      <c r="H4599" s="62">
        <v>30.68</v>
      </c>
    </row>
    <row r="4600" spans="5:8" ht="16.5" thickTop="1" thickBot="1" x14ac:dyDescent="0.3">
      <c r="E4600" s="62">
        <v>30.68</v>
      </c>
      <c r="H4600" s="62">
        <v>30.68</v>
      </c>
    </row>
    <row r="4601" spans="5:8" ht="16.5" thickTop="1" thickBot="1" x14ac:dyDescent="0.3">
      <c r="E4601" s="62">
        <v>30.68</v>
      </c>
      <c r="H4601" s="62">
        <v>30.68</v>
      </c>
    </row>
    <row r="4602" spans="5:8" ht="16.5" thickTop="1" thickBot="1" x14ac:dyDescent="0.3">
      <c r="E4602" s="62">
        <v>30.68</v>
      </c>
      <c r="H4602" s="62">
        <v>30.68</v>
      </c>
    </row>
    <row r="4603" spans="5:8" ht="16.5" thickTop="1" thickBot="1" x14ac:dyDescent="0.3">
      <c r="E4603" s="62">
        <v>43.16</v>
      </c>
      <c r="H4603" s="62">
        <v>43.16</v>
      </c>
    </row>
    <row r="4604" spans="5:8" ht="16.5" thickTop="1" thickBot="1" x14ac:dyDescent="0.3">
      <c r="E4604" s="62">
        <v>30.68</v>
      </c>
      <c r="H4604" s="62">
        <v>30.68</v>
      </c>
    </row>
    <row r="4605" spans="5:8" ht="16.5" thickTop="1" thickBot="1" x14ac:dyDescent="0.3">
      <c r="E4605" s="62">
        <v>30.68</v>
      </c>
      <c r="H4605" s="62">
        <v>30.68</v>
      </c>
    </row>
    <row r="4606" spans="5:8" ht="16.5" thickTop="1" thickBot="1" x14ac:dyDescent="0.3">
      <c r="E4606" s="62">
        <v>30.68</v>
      </c>
      <c r="H4606" s="62">
        <v>30.68</v>
      </c>
    </row>
    <row r="4607" spans="5:8" ht="16.5" thickTop="1" thickBot="1" x14ac:dyDescent="0.3">
      <c r="E4607" s="62">
        <v>30.68</v>
      </c>
      <c r="H4607" s="62">
        <v>30.68</v>
      </c>
    </row>
    <row r="4608" spans="5:8" ht="16.5" thickTop="1" thickBot="1" x14ac:dyDescent="0.3">
      <c r="E4608" s="62">
        <v>30.68</v>
      </c>
      <c r="H4608" s="62">
        <v>30.68</v>
      </c>
    </row>
    <row r="4609" spans="5:8" ht="16.5" thickTop="1" thickBot="1" x14ac:dyDescent="0.3">
      <c r="E4609" s="62">
        <v>30.68</v>
      </c>
      <c r="H4609" s="62">
        <v>30.68</v>
      </c>
    </row>
    <row r="4610" spans="5:8" ht="16.5" thickTop="1" thickBot="1" x14ac:dyDescent="0.3">
      <c r="E4610" s="62">
        <v>30.68</v>
      </c>
      <c r="H4610" s="62">
        <v>30.68</v>
      </c>
    </row>
    <row r="4611" spans="5:8" ht="16.5" thickTop="1" thickBot="1" x14ac:dyDescent="0.3">
      <c r="E4611" s="62">
        <v>30.68</v>
      </c>
      <c r="H4611" s="62">
        <v>30.68</v>
      </c>
    </row>
    <row r="4612" spans="5:8" ht="16.5" thickTop="1" thickBot="1" x14ac:dyDescent="0.3">
      <c r="E4612" s="62">
        <v>30.68</v>
      </c>
      <c r="H4612" s="62">
        <v>30.68</v>
      </c>
    </row>
    <row r="4613" spans="5:8" ht="16.5" thickTop="1" thickBot="1" x14ac:dyDescent="0.3">
      <c r="E4613" s="62">
        <v>30.68</v>
      </c>
      <c r="H4613" s="62">
        <v>30.68</v>
      </c>
    </row>
    <row r="4614" spans="5:8" ht="16.5" thickTop="1" thickBot="1" x14ac:dyDescent="0.3">
      <c r="E4614" s="62">
        <v>30.68</v>
      </c>
      <c r="H4614" s="62">
        <v>30.68</v>
      </c>
    </row>
    <row r="4615" spans="5:8" ht="16.5" thickTop="1" thickBot="1" x14ac:dyDescent="0.3">
      <c r="E4615" s="62">
        <v>30.68</v>
      </c>
      <c r="H4615" s="62">
        <v>30.68</v>
      </c>
    </row>
    <row r="4616" spans="5:8" ht="16.5" thickTop="1" thickBot="1" x14ac:dyDescent="0.3">
      <c r="E4616" s="62">
        <v>43.16</v>
      </c>
      <c r="H4616" s="62">
        <v>43.16</v>
      </c>
    </row>
    <row r="4617" spans="5:8" ht="16.5" thickTop="1" thickBot="1" x14ac:dyDescent="0.3">
      <c r="E4617" s="62">
        <v>43.16</v>
      </c>
      <c r="H4617" s="62">
        <v>43.16</v>
      </c>
    </row>
    <row r="4618" spans="5:8" ht="16.5" thickTop="1" thickBot="1" x14ac:dyDescent="0.3">
      <c r="E4618" s="62">
        <v>43.16</v>
      </c>
      <c r="H4618" s="62">
        <v>43.16</v>
      </c>
    </row>
    <row r="4619" spans="5:8" ht="16.5" thickTop="1" thickBot="1" x14ac:dyDescent="0.3">
      <c r="E4619" s="62">
        <v>43.16</v>
      </c>
      <c r="H4619" s="62">
        <v>43.16</v>
      </c>
    </row>
    <row r="4620" spans="5:8" ht="16.5" thickTop="1" thickBot="1" x14ac:dyDescent="0.3">
      <c r="E4620" s="62">
        <v>43.16</v>
      </c>
      <c r="H4620" s="62">
        <v>43.16</v>
      </c>
    </row>
    <row r="4621" spans="5:8" ht="16.5" thickTop="1" thickBot="1" x14ac:dyDescent="0.3">
      <c r="E4621" s="62">
        <v>43.16</v>
      </c>
      <c r="H4621" s="62">
        <v>43.16</v>
      </c>
    </row>
    <row r="4622" spans="5:8" ht="16.5" thickTop="1" thickBot="1" x14ac:dyDescent="0.3">
      <c r="E4622" s="62">
        <v>43.16</v>
      </c>
      <c r="H4622" s="62">
        <v>43.16</v>
      </c>
    </row>
    <row r="4623" spans="5:8" ht="16.5" thickTop="1" thickBot="1" x14ac:dyDescent="0.3">
      <c r="E4623" s="62">
        <v>43.16</v>
      </c>
      <c r="H4623" s="62">
        <v>43.16</v>
      </c>
    </row>
    <row r="4624" spans="5:8" ht="16.5" thickTop="1" thickBot="1" x14ac:dyDescent="0.3">
      <c r="E4624" s="62">
        <v>43.16</v>
      </c>
      <c r="H4624" s="62">
        <v>43.16</v>
      </c>
    </row>
    <row r="4625" spans="5:8" ht="16.5" thickTop="1" thickBot="1" x14ac:dyDescent="0.3">
      <c r="E4625" s="62">
        <v>43.16</v>
      </c>
      <c r="H4625" s="62">
        <v>43.16</v>
      </c>
    </row>
    <row r="4626" spans="5:8" ht="16.5" thickTop="1" thickBot="1" x14ac:dyDescent="0.3">
      <c r="E4626" s="62">
        <v>32.299999999999997</v>
      </c>
      <c r="H4626" s="62">
        <v>32.299999999999997</v>
      </c>
    </row>
    <row r="4627" spans="5:8" ht="16.5" thickTop="1" thickBot="1" x14ac:dyDescent="0.3">
      <c r="E4627" s="62">
        <v>32.299999999999997</v>
      </c>
      <c r="H4627" s="62">
        <v>32.299999999999997</v>
      </c>
    </row>
    <row r="4628" spans="5:8" ht="16.5" thickTop="1" thickBot="1" x14ac:dyDescent="0.3">
      <c r="E4628" s="62">
        <v>30.68</v>
      </c>
      <c r="H4628" s="62">
        <v>30.68</v>
      </c>
    </row>
    <row r="4629" spans="5:8" ht="16.5" thickTop="1" thickBot="1" x14ac:dyDescent="0.3">
      <c r="E4629" s="62">
        <v>30.68</v>
      </c>
      <c r="H4629" s="62">
        <v>30.68</v>
      </c>
    </row>
    <row r="4630" spans="5:8" ht="16.5" thickTop="1" thickBot="1" x14ac:dyDescent="0.3">
      <c r="E4630" s="62">
        <v>30.68</v>
      </c>
      <c r="H4630" s="62">
        <v>30.68</v>
      </c>
    </row>
    <row r="4631" spans="5:8" ht="16.5" thickTop="1" thickBot="1" x14ac:dyDescent="0.3">
      <c r="E4631" s="62">
        <v>30.68</v>
      </c>
      <c r="H4631" s="62">
        <v>30.68</v>
      </c>
    </row>
    <row r="4632" spans="5:8" ht="16.5" thickTop="1" thickBot="1" x14ac:dyDescent="0.3">
      <c r="E4632" s="62">
        <v>30.68</v>
      </c>
      <c r="H4632" s="62">
        <v>30.68</v>
      </c>
    </row>
    <row r="4633" spans="5:8" ht="16.5" thickTop="1" thickBot="1" x14ac:dyDescent="0.3">
      <c r="E4633" s="62">
        <v>30.68</v>
      </c>
      <c r="H4633" s="62">
        <v>30.68</v>
      </c>
    </row>
    <row r="4634" spans="5:8" ht="16.5" thickTop="1" thickBot="1" x14ac:dyDescent="0.3">
      <c r="E4634" s="62">
        <v>30.68</v>
      </c>
      <c r="H4634" s="62">
        <v>30.68</v>
      </c>
    </row>
    <row r="4635" spans="5:8" ht="16.5" thickTop="1" thickBot="1" x14ac:dyDescent="0.3">
      <c r="E4635" s="62">
        <v>30.68</v>
      </c>
      <c r="H4635" s="62">
        <v>30.68</v>
      </c>
    </row>
    <row r="4636" spans="5:8" ht="16.5" thickTop="1" thickBot="1" x14ac:dyDescent="0.3">
      <c r="E4636" s="62">
        <v>30.68</v>
      </c>
      <c r="H4636" s="62">
        <v>30.68</v>
      </c>
    </row>
    <row r="4637" spans="5:8" ht="16.5" thickTop="1" thickBot="1" x14ac:dyDescent="0.3">
      <c r="E4637" s="62">
        <v>30.68</v>
      </c>
      <c r="H4637" s="62">
        <v>30.68</v>
      </c>
    </row>
    <row r="4638" spans="5:8" ht="16.5" thickTop="1" thickBot="1" x14ac:dyDescent="0.3">
      <c r="E4638" s="62">
        <v>32.299999999999997</v>
      </c>
      <c r="H4638" s="62">
        <v>32.299999999999997</v>
      </c>
    </row>
    <row r="4639" spans="5:8" ht="16.5" thickTop="1" thickBot="1" x14ac:dyDescent="0.3">
      <c r="E4639" s="62">
        <v>32.299999999999997</v>
      </c>
      <c r="H4639" s="62">
        <v>32.299999999999997</v>
      </c>
    </row>
    <row r="4640" spans="5:8" ht="16.5" thickTop="1" thickBot="1" x14ac:dyDescent="0.3">
      <c r="E4640" s="62">
        <v>30.68</v>
      </c>
      <c r="H4640" s="62">
        <v>30.68</v>
      </c>
    </row>
    <row r="4641" spans="5:8" ht="16.5" thickTop="1" thickBot="1" x14ac:dyDescent="0.3">
      <c r="E4641" s="62">
        <v>30.68</v>
      </c>
      <c r="H4641" s="62">
        <v>30.68</v>
      </c>
    </row>
    <row r="4642" spans="5:8" ht="16.5" thickTop="1" thickBot="1" x14ac:dyDescent="0.3">
      <c r="E4642" s="62">
        <v>32.299999999999997</v>
      </c>
      <c r="H4642" s="62">
        <v>32.299999999999997</v>
      </c>
    </row>
    <row r="4643" spans="5:8" ht="16.5" thickTop="1" thickBot="1" x14ac:dyDescent="0.3">
      <c r="E4643" s="62">
        <v>30.68</v>
      </c>
      <c r="H4643" s="62">
        <v>30.68</v>
      </c>
    </row>
    <row r="4644" spans="5:8" ht="16.5" thickTop="1" thickBot="1" x14ac:dyDescent="0.3">
      <c r="E4644" s="62">
        <v>30.68</v>
      </c>
      <c r="H4644" s="62">
        <v>30.68</v>
      </c>
    </row>
    <row r="4645" spans="5:8" ht="16.5" thickTop="1" thickBot="1" x14ac:dyDescent="0.3">
      <c r="E4645" s="62">
        <v>30.68</v>
      </c>
      <c r="H4645" s="62">
        <v>30.68</v>
      </c>
    </row>
    <row r="4646" spans="5:8" ht="16.5" thickTop="1" thickBot="1" x14ac:dyDescent="0.3">
      <c r="E4646" s="62">
        <v>30.68</v>
      </c>
      <c r="H4646" s="62">
        <v>30.68</v>
      </c>
    </row>
    <row r="4647" spans="5:8" ht="16.5" thickTop="1" thickBot="1" x14ac:dyDescent="0.3">
      <c r="E4647" s="62">
        <v>30.68</v>
      </c>
      <c r="H4647" s="62">
        <v>30.68</v>
      </c>
    </row>
    <row r="4648" spans="5:8" ht="16.5" thickTop="1" thickBot="1" x14ac:dyDescent="0.3">
      <c r="E4648" s="62">
        <v>32.299999999999997</v>
      </c>
      <c r="H4648" s="62">
        <v>32.299999999999997</v>
      </c>
    </row>
    <row r="4649" spans="5:8" ht="16.5" thickTop="1" thickBot="1" x14ac:dyDescent="0.3">
      <c r="E4649" s="62">
        <v>32.299999999999997</v>
      </c>
      <c r="H4649" s="62">
        <v>32.299999999999997</v>
      </c>
    </row>
    <row r="4650" spans="5:8" ht="16.5" thickTop="1" thickBot="1" x14ac:dyDescent="0.3">
      <c r="E4650" s="62">
        <v>30.68</v>
      </c>
      <c r="H4650" s="62">
        <v>30.68</v>
      </c>
    </row>
    <row r="4651" spans="5:8" ht="16.5" thickTop="1" thickBot="1" x14ac:dyDescent="0.3">
      <c r="E4651" s="62">
        <v>30.68</v>
      </c>
      <c r="H4651" s="62">
        <v>30.68</v>
      </c>
    </row>
    <row r="4652" spans="5:8" ht="16.5" thickTop="1" thickBot="1" x14ac:dyDescent="0.3">
      <c r="E4652" s="62">
        <v>30.68</v>
      </c>
      <c r="H4652" s="62">
        <v>30.68</v>
      </c>
    </row>
    <row r="4653" spans="5:8" ht="16.5" thickTop="1" thickBot="1" x14ac:dyDescent="0.3">
      <c r="E4653" s="62">
        <v>30.68</v>
      </c>
      <c r="H4653" s="62">
        <v>30.68</v>
      </c>
    </row>
    <row r="4654" spans="5:8" ht="16.5" thickTop="1" thickBot="1" x14ac:dyDescent="0.3">
      <c r="E4654" s="62">
        <v>30.68</v>
      </c>
      <c r="H4654" s="62">
        <v>30.68</v>
      </c>
    </row>
    <row r="4655" spans="5:8" ht="16.5" thickTop="1" thickBot="1" x14ac:dyDescent="0.3">
      <c r="E4655" s="62">
        <v>30.68</v>
      </c>
      <c r="H4655" s="62">
        <v>30.68</v>
      </c>
    </row>
    <row r="4656" spans="5:8" ht="16.5" thickTop="1" thickBot="1" x14ac:dyDescent="0.3">
      <c r="E4656" s="62">
        <v>30.68</v>
      </c>
      <c r="H4656" s="62">
        <v>30.68</v>
      </c>
    </row>
    <row r="4657" spans="5:8" ht="16.5" thickTop="1" thickBot="1" x14ac:dyDescent="0.3">
      <c r="E4657" s="62">
        <v>30.68</v>
      </c>
      <c r="H4657" s="62">
        <v>30.68</v>
      </c>
    </row>
    <row r="4658" spans="5:8" ht="16.5" thickTop="1" thickBot="1" x14ac:dyDescent="0.3">
      <c r="E4658" s="62">
        <v>30.68</v>
      </c>
      <c r="H4658" s="62">
        <v>30.68</v>
      </c>
    </row>
    <row r="4659" spans="5:8" ht="16.5" thickTop="1" thickBot="1" x14ac:dyDescent="0.3">
      <c r="E4659" s="62">
        <v>30.68</v>
      </c>
      <c r="H4659" s="62">
        <v>30.68</v>
      </c>
    </row>
    <row r="4660" spans="5:8" ht="16.5" thickTop="1" thickBot="1" x14ac:dyDescent="0.3">
      <c r="E4660" s="62">
        <v>30.68</v>
      </c>
      <c r="H4660" s="62">
        <v>30.68</v>
      </c>
    </row>
    <row r="4661" spans="5:8" ht="16.5" thickTop="1" thickBot="1" x14ac:dyDescent="0.3">
      <c r="E4661" s="62">
        <v>30.68</v>
      </c>
      <c r="H4661" s="62">
        <v>30.68</v>
      </c>
    </row>
    <row r="4662" spans="5:8" ht="16.5" thickTop="1" thickBot="1" x14ac:dyDescent="0.3">
      <c r="E4662" s="62">
        <v>30.68</v>
      </c>
      <c r="H4662" s="62">
        <v>30.68</v>
      </c>
    </row>
    <row r="4663" spans="5:8" ht="16.5" thickTop="1" thickBot="1" x14ac:dyDescent="0.3">
      <c r="E4663" s="62">
        <v>86.56</v>
      </c>
      <c r="H4663" s="62">
        <v>86.56</v>
      </c>
    </row>
    <row r="4664" spans="5:8" ht="16.5" thickTop="1" thickBot="1" x14ac:dyDescent="0.3">
      <c r="E4664" s="62">
        <v>86.56</v>
      </c>
      <c r="H4664" s="62">
        <v>86.56</v>
      </c>
    </row>
    <row r="4665" spans="5:8" ht="16.5" thickTop="1" thickBot="1" x14ac:dyDescent="0.3">
      <c r="E4665" s="62">
        <v>349.68</v>
      </c>
      <c r="H4665" s="62">
        <v>349.68</v>
      </c>
    </row>
    <row r="4666" spans="5:8" ht="16.5" thickTop="1" thickBot="1" x14ac:dyDescent="0.3">
      <c r="E4666" s="62">
        <v>298.14</v>
      </c>
      <c r="H4666" s="62">
        <v>298.14</v>
      </c>
    </row>
    <row r="4667" spans="5:8" ht="16.5" thickTop="1" thickBot="1" x14ac:dyDescent="0.3">
      <c r="E4667" s="62">
        <v>243.89</v>
      </c>
      <c r="H4667" s="62">
        <v>243.89</v>
      </c>
    </row>
    <row r="4668" spans="5:8" ht="16.5" thickTop="1" thickBot="1" x14ac:dyDescent="0.3">
      <c r="E4668" s="62">
        <v>365.95</v>
      </c>
      <c r="H4668" s="62">
        <v>365.95</v>
      </c>
    </row>
    <row r="4669" spans="5:8" ht="16.5" thickTop="1" thickBot="1" x14ac:dyDescent="0.3">
      <c r="E4669" s="62">
        <v>298.14</v>
      </c>
      <c r="H4669" s="62">
        <v>298.14</v>
      </c>
    </row>
    <row r="4670" spans="5:8" ht="16.5" thickTop="1" thickBot="1" x14ac:dyDescent="0.3">
      <c r="E4670" s="62">
        <v>322.55</v>
      </c>
      <c r="H4670" s="62">
        <v>322.55</v>
      </c>
    </row>
    <row r="4671" spans="5:8" ht="16.5" thickTop="1" thickBot="1" x14ac:dyDescent="0.3">
      <c r="E4671" s="62">
        <v>252.03</v>
      </c>
      <c r="H4671" s="62">
        <v>252.03</v>
      </c>
    </row>
    <row r="4672" spans="5:8" ht="16.5" thickTop="1" thickBot="1" x14ac:dyDescent="0.3">
      <c r="E4672" s="62">
        <v>360.53</v>
      </c>
      <c r="H4672" s="62">
        <v>360.53</v>
      </c>
    </row>
    <row r="4673" spans="5:8" ht="16.5" thickTop="1" thickBot="1" x14ac:dyDescent="0.3">
      <c r="E4673" s="62">
        <v>365.95</v>
      </c>
      <c r="H4673" s="62">
        <v>365.95</v>
      </c>
    </row>
    <row r="4674" spans="5:8" ht="16.5" thickTop="1" thickBot="1" x14ac:dyDescent="0.3">
      <c r="E4674" s="62">
        <v>287.29000000000002</v>
      </c>
      <c r="H4674" s="62">
        <v>287.29000000000002</v>
      </c>
    </row>
    <row r="4675" spans="5:8" ht="16.5" thickTop="1" thickBot="1" x14ac:dyDescent="0.3">
      <c r="E4675" s="62">
        <v>230.32</v>
      </c>
      <c r="H4675" s="62">
        <v>230.32</v>
      </c>
    </row>
    <row r="4676" spans="5:8" ht="16.5" thickTop="1" thickBot="1" x14ac:dyDescent="0.3">
      <c r="E4676" s="62">
        <v>230.32</v>
      </c>
      <c r="H4676" s="62">
        <v>230.32</v>
      </c>
    </row>
    <row r="4677" spans="5:8" ht="16.5" thickTop="1" thickBot="1" x14ac:dyDescent="0.3">
      <c r="E4677" s="62">
        <v>308.99</v>
      </c>
      <c r="H4677" s="62">
        <v>308.99</v>
      </c>
    </row>
    <row r="4678" spans="5:8" ht="16.5" thickTop="1" thickBot="1" x14ac:dyDescent="0.3">
      <c r="E4678" s="62">
        <v>308.99</v>
      </c>
      <c r="H4678" s="62">
        <v>308.99</v>
      </c>
    </row>
    <row r="4679" spans="5:8" ht="16.5" thickTop="1" thickBot="1" x14ac:dyDescent="0.3">
      <c r="E4679" s="62">
        <v>268.3</v>
      </c>
      <c r="H4679" s="62">
        <v>268.3</v>
      </c>
    </row>
    <row r="4680" spans="5:8" ht="16.5" thickTop="1" thickBot="1" x14ac:dyDescent="0.3">
      <c r="E4680" s="62">
        <v>287.29000000000002</v>
      </c>
      <c r="H4680" s="62">
        <v>287.29000000000002</v>
      </c>
    </row>
    <row r="4681" spans="5:8" ht="16.5" thickTop="1" thickBot="1" x14ac:dyDescent="0.3">
      <c r="E4681" s="62">
        <v>325.27</v>
      </c>
      <c r="H4681" s="62">
        <v>325.27</v>
      </c>
    </row>
    <row r="4682" spans="5:8" ht="16.5" thickTop="1" thickBot="1" x14ac:dyDescent="0.3">
      <c r="E4682" s="62">
        <v>287.29000000000002</v>
      </c>
      <c r="H4682" s="62">
        <v>287.29000000000002</v>
      </c>
    </row>
    <row r="4683" spans="5:8" ht="16.5" thickTop="1" thickBot="1" x14ac:dyDescent="0.3">
      <c r="E4683" s="62">
        <v>37.729999999999997</v>
      </c>
      <c r="H4683" s="62">
        <v>37.729999999999997</v>
      </c>
    </row>
    <row r="4684" spans="5:8" ht="16.5" thickTop="1" thickBot="1" x14ac:dyDescent="0.3">
      <c r="E4684" s="62">
        <v>37.729999999999997</v>
      </c>
      <c r="H4684" s="62">
        <v>37.729999999999997</v>
      </c>
    </row>
    <row r="4685" spans="5:8" ht="16.5" thickTop="1" thickBot="1" x14ac:dyDescent="0.3">
      <c r="E4685" s="62">
        <v>37.729999999999997</v>
      </c>
      <c r="H4685" s="62">
        <v>37.729999999999997</v>
      </c>
    </row>
    <row r="4686" spans="5:8" ht="16.5" thickTop="1" thickBot="1" x14ac:dyDescent="0.3">
      <c r="E4686" s="62">
        <v>81.67</v>
      </c>
      <c r="H4686" s="62">
        <v>81.67</v>
      </c>
    </row>
    <row r="4687" spans="5:8" ht="16.5" thickTop="1" thickBot="1" x14ac:dyDescent="0.3">
      <c r="E4687" s="62">
        <v>68.650000000000006</v>
      </c>
      <c r="H4687" s="62">
        <v>68.650000000000006</v>
      </c>
    </row>
    <row r="4688" spans="5:8" ht="16.5" thickTop="1" thickBot="1" x14ac:dyDescent="0.3">
      <c r="E4688" s="62">
        <v>72.989999999999995</v>
      </c>
      <c r="H4688" s="62">
        <v>72.989999999999995</v>
      </c>
    </row>
    <row r="4689" spans="5:8" ht="16.5" thickTop="1" thickBot="1" x14ac:dyDescent="0.3">
      <c r="E4689" s="62">
        <v>51.29</v>
      </c>
      <c r="H4689" s="62">
        <v>51.29</v>
      </c>
    </row>
    <row r="4690" spans="5:8" ht="16.5" thickTop="1" thickBot="1" x14ac:dyDescent="0.3">
      <c r="E4690" s="62">
        <v>51.29</v>
      </c>
      <c r="H4690" s="62">
        <v>51.29</v>
      </c>
    </row>
    <row r="4691" spans="5:8" ht="16.5" thickTop="1" thickBot="1" x14ac:dyDescent="0.3">
      <c r="E4691" s="62">
        <v>233.04</v>
      </c>
      <c r="H4691" s="62">
        <v>233.04</v>
      </c>
    </row>
    <row r="4692" spans="5:8" ht="16.5" thickTop="1" thickBot="1" x14ac:dyDescent="0.3">
      <c r="E4692" s="62">
        <v>186.92</v>
      </c>
      <c r="H4692" s="62">
        <v>186.92</v>
      </c>
    </row>
    <row r="4693" spans="5:8" ht="16.5" thickTop="1" thickBot="1" x14ac:dyDescent="0.3">
      <c r="E4693" s="62">
        <v>256.37</v>
      </c>
      <c r="H4693" s="62">
        <v>256.37</v>
      </c>
    </row>
    <row r="4694" spans="5:8" ht="16.5" thickTop="1" thickBot="1" x14ac:dyDescent="0.3">
      <c r="E4694" s="62">
        <v>167.93</v>
      </c>
      <c r="H4694" s="62">
        <v>167.93</v>
      </c>
    </row>
    <row r="4695" spans="5:8" ht="16.5" thickTop="1" thickBot="1" x14ac:dyDescent="0.3">
      <c r="E4695" s="62">
        <v>230.32</v>
      </c>
      <c r="H4695" s="62">
        <v>230.32</v>
      </c>
    </row>
    <row r="4696" spans="5:8" ht="16.5" thickTop="1" thickBot="1" x14ac:dyDescent="0.3">
      <c r="E4696" s="62">
        <v>254.74</v>
      </c>
      <c r="H4696" s="62">
        <v>254.74</v>
      </c>
    </row>
    <row r="4697" spans="5:8" ht="16.5" thickTop="1" thickBot="1" x14ac:dyDescent="0.3">
      <c r="E4697" s="62">
        <v>162.51</v>
      </c>
      <c r="H4697" s="62">
        <v>162.51</v>
      </c>
    </row>
    <row r="4698" spans="5:8" ht="16.5" thickTop="1" thickBot="1" x14ac:dyDescent="0.3">
      <c r="E4698" s="62">
        <v>238.46</v>
      </c>
      <c r="H4698" s="62">
        <v>238.46</v>
      </c>
    </row>
    <row r="4699" spans="5:8" ht="16.5" thickTop="1" thickBot="1" x14ac:dyDescent="0.3">
      <c r="E4699" s="62">
        <v>268.3</v>
      </c>
      <c r="H4699" s="62">
        <v>268.3</v>
      </c>
    </row>
    <row r="4700" spans="5:8" ht="16.5" thickTop="1" thickBot="1" x14ac:dyDescent="0.3">
      <c r="E4700" s="62">
        <v>235.75</v>
      </c>
      <c r="H4700" s="62">
        <v>235.75</v>
      </c>
    </row>
    <row r="4701" spans="5:8" ht="16.5" thickTop="1" thickBot="1" x14ac:dyDescent="0.3">
      <c r="E4701" s="62">
        <v>273.73</v>
      </c>
      <c r="H4701" s="62">
        <v>273.73</v>
      </c>
    </row>
    <row r="4702" spans="5:8" ht="16.5" thickTop="1" thickBot="1" x14ac:dyDescent="0.3">
      <c r="E4702" s="62">
        <v>224.9</v>
      </c>
      <c r="H4702" s="62">
        <v>224.9</v>
      </c>
    </row>
    <row r="4703" spans="5:8" ht="16.5" thickTop="1" thickBot="1" x14ac:dyDescent="0.3">
      <c r="E4703" s="62">
        <v>287.29000000000002</v>
      </c>
      <c r="H4703" s="62">
        <v>287.29000000000002</v>
      </c>
    </row>
    <row r="4704" spans="5:8" ht="16.5" thickTop="1" thickBot="1" x14ac:dyDescent="0.3">
      <c r="E4704" s="62">
        <v>203.2</v>
      </c>
      <c r="H4704" s="62">
        <v>203.2</v>
      </c>
    </row>
    <row r="4705" spans="5:8" ht="16.5" thickTop="1" thickBot="1" x14ac:dyDescent="0.3">
      <c r="E4705" s="62">
        <v>257.45</v>
      </c>
      <c r="H4705" s="62">
        <v>257.45</v>
      </c>
    </row>
    <row r="4706" spans="5:8" ht="16.5" thickTop="1" thickBot="1" x14ac:dyDescent="0.3">
      <c r="E4706" s="62">
        <v>233.04</v>
      </c>
      <c r="H4706" s="62">
        <v>233.04</v>
      </c>
    </row>
    <row r="4707" spans="5:8" ht="16.5" thickTop="1" thickBot="1" x14ac:dyDescent="0.3">
      <c r="E4707" s="62">
        <v>173.36</v>
      </c>
      <c r="H4707" s="62">
        <v>173.36</v>
      </c>
    </row>
    <row r="4708" spans="5:8" ht="16.5" thickTop="1" thickBot="1" x14ac:dyDescent="0.3">
      <c r="E4708" s="62">
        <v>219.47</v>
      </c>
      <c r="H4708" s="62">
        <v>219.47</v>
      </c>
    </row>
    <row r="4709" spans="5:8" ht="16.5" thickTop="1" thickBot="1" x14ac:dyDescent="0.3">
      <c r="E4709" s="62">
        <v>260.16000000000003</v>
      </c>
      <c r="H4709" s="62">
        <v>260.16000000000003</v>
      </c>
    </row>
    <row r="4710" spans="5:8" ht="16.5" thickTop="1" thickBot="1" x14ac:dyDescent="0.3">
      <c r="E4710" s="62">
        <v>260.16000000000003</v>
      </c>
      <c r="H4710" s="62">
        <v>260.16000000000003</v>
      </c>
    </row>
    <row r="4711" spans="5:8" ht="16.5" thickTop="1" thickBot="1" x14ac:dyDescent="0.3">
      <c r="E4711" s="62">
        <v>197.77</v>
      </c>
      <c r="H4711" s="62">
        <v>197.77</v>
      </c>
    </row>
    <row r="4712" spans="5:8" ht="16.5" thickTop="1" thickBot="1" x14ac:dyDescent="0.3">
      <c r="E4712" s="62">
        <v>154.37</v>
      </c>
      <c r="H4712" s="62">
        <v>154.37</v>
      </c>
    </row>
    <row r="4713" spans="5:8" ht="16.5" thickTop="1" thickBot="1" x14ac:dyDescent="0.3">
      <c r="E4713" s="62">
        <v>208.62</v>
      </c>
      <c r="H4713" s="62">
        <v>208.62</v>
      </c>
    </row>
    <row r="4714" spans="5:8" ht="16.5" thickTop="1" thickBot="1" x14ac:dyDescent="0.3">
      <c r="E4714" s="62">
        <v>393.08</v>
      </c>
      <c r="H4714" s="62">
        <v>393.08</v>
      </c>
    </row>
    <row r="4715" spans="5:8" ht="16.5" thickTop="1" thickBot="1" x14ac:dyDescent="0.3">
      <c r="E4715" s="62">
        <v>200.49</v>
      </c>
      <c r="H4715" s="62">
        <v>200.49</v>
      </c>
    </row>
    <row r="4716" spans="5:8" ht="16.5" thickTop="1" thickBot="1" x14ac:dyDescent="0.3">
      <c r="E4716" s="62">
        <v>393.08</v>
      </c>
      <c r="H4716" s="62">
        <v>393.08</v>
      </c>
    </row>
    <row r="4717" spans="5:8" ht="16.5" thickTop="1" thickBot="1" x14ac:dyDescent="0.3">
      <c r="E4717" s="62">
        <v>393.08</v>
      </c>
      <c r="H4717" s="62">
        <v>393.08</v>
      </c>
    </row>
    <row r="4718" spans="5:8" ht="16.5" thickTop="1" thickBot="1" x14ac:dyDescent="0.3">
      <c r="E4718" s="62">
        <v>43.16</v>
      </c>
      <c r="H4718" s="62">
        <v>43.16</v>
      </c>
    </row>
    <row r="4719" spans="5:8" ht="16.5" thickTop="1" thickBot="1" x14ac:dyDescent="0.3">
      <c r="E4719" s="62">
        <v>43.16</v>
      </c>
      <c r="H4719" s="62">
        <v>43.16</v>
      </c>
    </row>
    <row r="4720" spans="5:8" ht="16.5" thickTop="1" thickBot="1" x14ac:dyDescent="0.3">
      <c r="E4720" s="62">
        <v>59.43</v>
      </c>
      <c r="H4720" s="62">
        <v>59.43</v>
      </c>
    </row>
    <row r="4721" spans="5:8" ht="16.5" thickTop="1" thickBot="1" x14ac:dyDescent="0.3">
      <c r="E4721" s="62">
        <v>19.559999999999999</v>
      </c>
      <c r="H4721" s="62">
        <v>19.559999999999999</v>
      </c>
    </row>
    <row r="4722" spans="5:8" ht="16.5" thickTop="1" thickBot="1" x14ac:dyDescent="0.3">
      <c r="E4722" s="62">
        <v>29.59</v>
      </c>
      <c r="H4722" s="62">
        <v>29.59</v>
      </c>
    </row>
    <row r="4723" spans="5:8" ht="16.5" thickTop="1" thickBot="1" x14ac:dyDescent="0.3">
      <c r="E4723" s="62">
        <v>18.47</v>
      </c>
      <c r="H4723" s="62">
        <v>18.47</v>
      </c>
    </row>
    <row r="4724" spans="5:8" ht="16.5" thickTop="1" thickBot="1" x14ac:dyDescent="0.3">
      <c r="E4724" s="62">
        <v>26.88</v>
      </c>
      <c r="H4724" s="62">
        <v>26.88</v>
      </c>
    </row>
    <row r="4725" spans="5:8" ht="16.5" thickTop="1" thickBot="1" x14ac:dyDescent="0.3">
      <c r="E4725" s="62">
        <v>9.52</v>
      </c>
      <c r="H4725" s="62">
        <v>9.52</v>
      </c>
    </row>
    <row r="4726" spans="5:8" ht="16.5" thickTop="1" thickBot="1" x14ac:dyDescent="0.3">
      <c r="E4726" s="62">
        <v>35.020000000000003</v>
      </c>
      <c r="H4726" s="62">
        <v>35.020000000000003</v>
      </c>
    </row>
    <row r="4727" spans="5:8" ht="16.5" thickTop="1" thickBot="1" x14ac:dyDescent="0.3">
      <c r="E4727" s="62">
        <v>12.77</v>
      </c>
      <c r="H4727" s="62">
        <v>12.77</v>
      </c>
    </row>
    <row r="4728" spans="5:8" ht="16.5" thickTop="1" thickBot="1" x14ac:dyDescent="0.3">
      <c r="E4728" s="62">
        <v>31.22</v>
      </c>
      <c r="H4728" s="62">
        <v>31.22</v>
      </c>
    </row>
    <row r="4729" spans="5:8" ht="16.5" thickTop="1" thickBot="1" x14ac:dyDescent="0.3">
      <c r="E4729" s="62">
        <v>43.16</v>
      </c>
      <c r="H4729" s="62">
        <v>43.16</v>
      </c>
    </row>
    <row r="4730" spans="5:8" ht="16.5" thickTop="1" thickBot="1" x14ac:dyDescent="0.3">
      <c r="E4730" s="62">
        <v>12.23</v>
      </c>
      <c r="H4730" s="62">
        <v>12.23</v>
      </c>
    </row>
    <row r="4731" spans="5:8" ht="16.5" thickTop="1" thickBot="1" x14ac:dyDescent="0.3">
      <c r="E4731" s="62">
        <v>12.23</v>
      </c>
      <c r="H4731" s="62">
        <v>12.23</v>
      </c>
    </row>
    <row r="4732" spans="5:8" ht="16.5" thickTop="1" thickBot="1" x14ac:dyDescent="0.3">
      <c r="E4732" s="62">
        <v>7.89</v>
      </c>
      <c r="H4732" s="62">
        <v>7.89</v>
      </c>
    </row>
    <row r="4733" spans="5:8" ht="16.5" thickTop="1" thickBot="1" x14ac:dyDescent="0.3">
      <c r="E4733" s="62">
        <v>35.020000000000003</v>
      </c>
      <c r="H4733" s="62">
        <v>35.020000000000003</v>
      </c>
    </row>
    <row r="4734" spans="5:8" ht="16.5" thickTop="1" thickBot="1" x14ac:dyDescent="0.3">
      <c r="E4734" s="62">
        <v>72.989999999999995</v>
      </c>
      <c r="H4734" s="62">
        <v>72.989999999999995</v>
      </c>
    </row>
    <row r="4735" spans="5:8" ht="16.5" thickTop="1" thickBot="1" x14ac:dyDescent="0.3">
      <c r="E4735" s="62">
        <v>64.86</v>
      </c>
      <c r="H4735" s="62">
        <v>64.86</v>
      </c>
    </row>
    <row r="4736" spans="5:8" ht="16.5" thickTop="1" thickBot="1" x14ac:dyDescent="0.3">
      <c r="E4736" s="62">
        <v>64.86</v>
      </c>
      <c r="H4736" s="62">
        <v>64.86</v>
      </c>
    </row>
    <row r="4737" spans="5:8" ht="16.5" thickTop="1" thickBot="1" x14ac:dyDescent="0.3">
      <c r="E4737" s="62">
        <v>45.87</v>
      </c>
      <c r="H4737" s="62">
        <v>45.87</v>
      </c>
    </row>
    <row r="4738" spans="5:8" ht="16.5" thickTop="1" thickBot="1" x14ac:dyDescent="0.3">
      <c r="E4738" s="62">
        <v>29.59</v>
      </c>
      <c r="H4738" s="62">
        <v>29.59</v>
      </c>
    </row>
    <row r="4739" spans="5:8" ht="16.5" thickTop="1" thickBot="1" x14ac:dyDescent="0.3">
      <c r="E4739" s="62">
        <v>24.17</v>
      </c>
      <c r="H4739" s="62">
        <v>24.17</v>
      </c>
    </row>
    <row r="4740" spans="5:8" ht="16.5" thickTop="1" thickBot="1" x14ac:dyDescent="0.3">
      <c r="E4740" s="62">
        <v>17.39</v>
      </c>
      <c r="H4740" s="62">
        <v>17.39</v>
      </c>
    </row>
    <row r="4741" spans="5:8" ht="16.5" thickTop="1" thickBot="1" x14ac:dyDescent="0.3">
      <c r="E4741" s="62">
        <v>17.39</v>
      </c>
      <c r="H4741" s="62">
        <v>17.39</v>
      </c>
    </row>
    <row r="4742" spans="5:8" ht="16.5" thickTop="1" thickBot="1" x14ac:dyDescent="0.3">
      <c r="E4742" s="62">
        <v>17.39</v>
      </c>
      <c r="H4742" s="62">
        <v>17.39</v>
      </c>
    </row>
    <row r="4743" spans="5:8" ht="16.5" thickTop="1" thickBot="1" x14ac:dyDescent="0.3">
      <c r="E4743" s="62">
        <v>45.87</v>
      </c>
      <c r="H4743" s="62">
        <v>45.87</v>
      </c>
    </row>
    <row r="4744" spans="5:8" ht="16.5" thickTop="1" thickBot="1" x14ac:dyDescent="0.3">
      <c r="E4744" s="62">
        <v>80.05</v>
      </c>
      <c r="H4744" s="62">
        <v>80.05</v>
      </c>
    </row>
    <row r="4745" spans="5:8" ht="16.5" thickTop="1" thickBot="1" x14ac:dyDescent="0.3">
      <c r="E4745" s="62">
        <v>69.2</v>
      </c>
      <c r="H4745" s="62">
        <v>69.2</v>
      </c>
    </row>
    <row r="4746" spans="5:8" ht="16.5" thickTop="1" thickBot="1" x14ac:dyDescent="0.3">
      <c r="E4746" s="62">
        <v>89.27</v>
      </c>
      <c r="H4746" s="62">
        <v>89.27</v>
      </c>
    </row>
    <row r="4747" spans="5:8" ht="16.5" thickTop="1" thickBot="1" x14ac:dyDescent="0.3">
      <c r="E4747" s="62">
        <v>55.63</v>
      </c>
      <c r="H4747" s="62">
        <v>55.63</v>
      </c>
    </row>
    <row r="4748" spans="5:8" ht="16.5" thickTop="1" thickBot="1" x14ac:dyDescent="0.3">
      <c r="E4748" s="62">
        <v>55.63</v>
      </c>
      <c r="H4748" s="62">
        <v>55.63</v>
      </c>
    </row>
    <row r="4749" spans="5:8" ht="16.5" thickTop="1" thickBot="1" x14ac:dyDescent="0.3">
      <c r="E4749" s="62">
        <v>24.17</v>
      </c>
      <c r="H4749" s="62">
        <v>24.17</v>
      </c>
    </row>
    <row r="4750" spans="5:8" ht="16.5" thickTop="1" thickBot="1" x14ac:dyDescent="0.3">
      <c r="E4750" s="62">
        <v>7.89</v>
      </c>
      <c r="H4750" s="62">
        <v>7.89</v>
      </c>
    </row>
    <row r="4751" spans="5:8" ht="16.5" thickTop="1" thickBot="1" x14ac:dyDescent="0.3">
      <c r="E4751" s="62">
        <v>24.17</v>
      </c>
      <c r="H4751" s="62">
        <v>24.17</v>
      </c>
    </row>
    <row r="4752" spans="5:8" ht="16.5" thickTop="1" thickBot="1" x14ac:dyDescent="0.3">
      <c r="E4752" s="62">
        <v>23.08</v>
      </c>
      <c r="H4752" s="62">
        <v>23.08</v>
      </c>
    </row>
    <row r="4753" spans="5:8" ht="16.5" thickTop="1" thickBot="1" x14ac:dyDescent="0.3">
      <c r="E4753" s="62">
        <v>22</v>
      </c>
      <c r="H4753" s="62">
        <v>22</v>
      </c>
    </row>
    <row r="4754" spans="5:8" ht="16.5" thickTop="1" thickBot="1" x14ac:dyDescent="0.3">
      <c r="E4754" s="62">
        <v>22</v>
      </c>
      <c r="H4754" s="62">
        <v>22</v>
      </c>
    </row>
    <row r="4755" spans="5:8" ht="16.5" thickTop="1" thickBot="1" x14ac:dyDescent="0.3">
      <c r="E4755" s="62">
        <v>22</v>
      </c>
      <c r="H4755" s="62">
        <v>22</v>
      </c>
    </row>
    <row r="4756" spans="5:8" ht="16.5" thickTop="1" thickBot="1" x14ac:dyDescent="0.3">
      <c r="E4756" s="62">
        <v>7.89</v>
      </c>
      <c r="H4756" s="62">
        <v>7.89</v>
      </c>
    </row>
    <row r="4757" spans="5:8" ht="16.5" thickTop="1" thickBot="1" x14ac:dyDescent="0.3">
      <c r="E4757" s="62">
        <v>10.6</v>
      </c>
      <c r="H4757" s="62">
        <v>10.6</v>
      </c>
    </row>
    <row r="4758" spans="5:8" ht="16.5" thickTop="1" thickBot="1" x14ac:dyDescent="0.3">
      <c r="E4758" s="62">
        <v>10.6</v>
      </c>
      <c r="H4758" s="62">
        <v>10.6</v>
      </c>
    </row>
    <row r="4759" spans="5:8" ht="16.5" thickTop="1" thickBot="1" x14ac:dyDescent="0.3">
      <c r="E4759" s="62">
        <v>10.6</v>
      </c>
      <c r="H4759" s="62">
        <v>10.6</v>
      </c>
    </row>
    <row r="4760" spans="5:8" ht="16.5" thickTop="1" thickBot="1" x14ac:dyDescent="0.3">
      <c r="E4760" s="62">
        <v>10.6</v>
      </c>
      <c r="H4760" s="62">
        <v>10.6</v>
      </c>
    </row>
    <row r="4761" spans="5:8" ht="16.5" thickTop="1" thickBot="1" x14ac:dyDescent="0.3">
      <c r="E4761" s="62">
        <v>10.6</v>
      </c>
      <c r="H4761" s="62">
        <v>10.6</v>
      </c>
    </row>
    <row r="4762" spans="5:8" ht="16.5" thickTop="1" thickBot="1" x14ac:dyDescent="0.3">
      <c r="E4762" s="62">
        <v>10.6</v>
      </c>
      <c r="H4762" s="62">
        <v>10.6</v>
      </c>
    </row>
    <row r="4763" spans="5:8" ht="16.5" thickTop="1" thickBot="1" x14ac:dyDescent="0.3">
      <c r="E4763" s="62">
        <v>10.6</v>
      </c>
      <c r="H4763" s="62">
        <v>10.6</v>
      </c>
    </row>
    <row r="4764" spans="5:8" ht="16.5" thickTop="1" thickBot="1" x14ac:dyDescent="0.3">
      <c r="E4764" s="62">
        <v>10.6</v>
      </c>
      <c r="H4764" s="62">
        <v>10.6</v>
      </c>
    </row>
    <row r="4765" spans="5:8" ht="16.5" thickTop="1" thickBot="1" x14ac:dyDescent="0.3">
      <c r="E4765" s="62">
        <v>10.6</v>
      </c>
      <c r="H4765" s="62">
        <v>10.6</v>
      </c>
    </row>
    <row r="4766" spans="5:8" ht="16.5" thickTop="1" thickBot="1" x14ac:dyDescent="0.3">
      <c r="E4766" s="62">
        <v>10.6</v>
      </c>
      <c r="H4766" s="62">
        <v>10.6</v>
      </c>
    </row>
    <row r="4767" spans="5:8" ht="16.5" thickTop="1" thickBot="1" x14ac:dyDescent="0.3">
      <c r="E4767" s="62">
        <v>10.6</v>
      </c>
      <c r="H4767" s="62">
        <v>10.6</v>
      </c>
    </row>
    <row r="4768" spans="5:8" ht="16.5" thickTop="1" thickBot="1" x14ac:dyDescent="0.3">
      <c r="E4768" s="62">
        <v>13.32</v>
      </c>
      <c r="H4768" s="62">
        <v>13.32</v>
      </c>
    </row>
    <row r="4769" spans="5:8" ht="16.5" thickTop="1" thickBot="1" x14ac:dyDescent="0.3">
      <c r="E4769" s="62">
        <v>13.32</v>
      </c>
      <c r="H4769" s="62">
        <v>13.32</v>
      </c>
    </row>
    <row r="4770" spans="5:8" ht="16.5" thickTop="1" thickBot="1" x14ac:dyDescent="0.3">
      <c r="E4770" s="62">
        <v>13.32</v>
      </c>
      <c r="H4770" s="62">
        <v>13.32</v>
      </c>
    </row>
    <row r="4771" spans="5:8" ht="16.5" thickTop="1" thickBot="1" x14ac:dyDescent="0.3">
      <c r="E4771" s="62">
        <v>13.32</v>
      </c>
      <c r="H4771" s="62">
        <v>13.32</v>
      </c>
    </row>
    <row r="4772" spans="5:8" ht="16.5" thickTop="1" thickBot="1" x14ac:dyDescent="0.3">
      <c r="E4772" s="62">
        <v>13.32</v>
      </c>
      <c r="H4772" s="62">
        <v>13.32</v>
      </c>
    </row>
    <row r="4773" spans="5:8" ht="16.5" thickTop="1" thickBot="1" x14ac:dyDescent="0.3">
      <c r="E4773" s="62">
        <v>13.32</v>
      </c>
      <c r="H4773" s="62">
        <v>13.32</v>
      </c>
    </row>
    <row r="4774" spans="5:8" ht="16.5" thickTop="1" thickBot="1" x14ac:dyDescent="0.3">
      <c r="E4774" s="62">
        <v>13.32</v>
      </c>
      <c r="H4774" s="62">
        <v>13.32</v>
      </c>
    </row>
    <row r="4775" spans="5:8" ht="16.5" thickTop="1" thickBot="1" x14ac:dyDescent="0.3">
      <c r="E4775" s="62">
        <v>13.32</v>
      </c>
      <c r="H4775" s="62">
        <v>13.32</v>
      </c>
    </row>
    <row r="4776" spans="5:8" ht="16.5" thickTop="1" thickBot="1" x14ac:dyDescent="0.3">
      <c r="E4776" s="62">
        <v>13.32</v>
      </c>
      <c r="H4776" s="62">
        <v>13.32</v>
      </c>
    </row>
    <row r="4777" spans="5:8" ht="16.5" thickTop="1" thickBot="1" x14ac:dyDescent="0.3">
      <c r="E4777" s="62">
        <v>37.729999999999997</v>
      </c>
      <c r="H4777" s="62">
        <v>37.729999999999997</v>
      </c>
    </row>
    <row r="4778" spans="5:8" ht="16.5" thickTop="1" thickBot="1" x14ac:dyDescent="0.3">
      <c r="E4778" s="62">
        <v>7.89</v>
      </c>
      <c r="H4778" s="62">
        <v>7.89</v>
      </c>
    </row>
    <row r="4779" spans="5:8" ht="16.5" thickTop="1" thickBot="1" x14ac:dyDescent="0.3">
      <c r="E4779" s="62">
        <v>7.89</v>
      </c>
      <c r="H4779" s="62">
        <v>7.89</v>
      </c>
    </row>
    <row r="4780" spans="5:8" ht="16.5" thickTop="1" thickBot="1" x14ac:dyDescent="0.3">
      <c r="E4780" s="62">
        <v>7.89</v>
      </c>
      <c r="H4780" s="62">
        <v>7.89</v>
      </c>
    </row>
    <row r="4781" spans="5:8" ht="16.5" thickTop="1" thickBot="1" x14ac:dyDescent="0.3">
      <c r="E4781" s="62">
        <v>7.89</v>
      </c>
      <c r="H4781" s="62">
        <v>7.89</v>
      </c>
    </row>
    <row r="4782" spans="5:8" ht="16.5" thickTop="1" thickBot="1" x14ac:dyDescent="0.3">
      <c r="E4782" s="62">
        <v>7.89</v>
      </c>
      <c r="H4782" s="62">
        <v>7.89</v>
      </c>
    </row>
    <row r="4783" spans="5:8" ht="16.5" thickTop="1" thickBot="1" x14ac:dyDescent="0.3">
      <c r="E4783" s="62">
        <v>7.89</v>
      </c>
      <c r="H4783" s="62">
        <v>7.89</v>
      </c>
    </row>
    <row r="4784" spans="5:8" ht="16.5" thickTop="1" thickBot="1" x14ac:dyDescent="0.3">
      <c r="E4784" s="62">
        <v>7.89</v>
      </c>
      <c r="H4784" s="62">
        <v>7.89</v>
      </c>
    </row>
    <row r="4785" spans="5:8" ht="16.5" thickTop="1" thickBot="1" x14ac:dyDescent="0.3">
      <c r="E4785" s="62">
        <v>7.89</v>
      </c>
      <c r="H4785" s="62">
        <v>7.89</v>
      </c>
    </row>
    <row r="4786" spans="5:8" ht="16.5" thickTop="1" thickBot="1" x14ac:dyDescent="0.3">
      <c r="E4786" s="62">
        <v>7.89</v>
      </c>
      <c r="H4786" s="62">
        <v>7.89</v>
      </c>
    </row>
    <row r="4787" spans="5:8" ht="16.5" thickTop="1" thickBot="1" x14ac:dyDescent="0.3">
      <c r="E4787" s="62">
        <v>7.89</v>
      </c>
      <c r="H4787" s="62">
        <v>7.89</v>
      </c>
    </row>
    <row r="4788" spans="5:8" ht="16.5" thickTop="1" thickBot="1" x14ac:dyDescent="0.3">
      <c r="E4788" s="62">
        <v>7.89</v>
      </c>
      <c r="H4788" s="62">
        <v>7.89</v>
      </c>
    </row>
    <row r="4789" spans="5:8" ht="16.5" thickTop="1" thickBot="1" x14ac:dyDescent="0.3">
      <c r="E4789" s="62">
        <v>7.89</v>
      </c>
      <c r="H4789" s="62">
        <v>7.89</v>
      </c>
    </row>
    <row r="4790" spans="5:8" ht="16.5" thickTop="1" thickBot="1" x14ac:dyDescent="0.3">
      <c r="E4790" s="62">
        <v>13.26</v>
      </c>
      <c r="H4790" s="62">
        <v>13.26</v>
      </c>
    </row>
    <row r="4791" spans="5:8" ht="16.5" thickTop="1" thickBot="1" x14ac:dyDescent="0.3">
      <c r="E4791" s="62">
        <v>13.32</v>
      </c>
      <c r="H4791" s="62">
        <v>13.32</v>
      </c>
    </row>
    <row r="4792" spans="5:8" ht="16.5" thickTop="1" thickBot="1" x14ac:dyDescent="0.3">
      <c r="E4792" s="62">
        <v>33.93</v>
      </c>
      <c r="H4792" s="62">
        <v>33.93</v>
      </c>
    </row>
    <row r="4793" spans="5:8" ht="16.5" thickTop="1" thickBot="1" x14ac:dyDescent="0.3">
      <c r="E4793" s="62">
        <v>33.93</v>
      </c>
      <c r="H4793" s="62">
        <v>33.93</v>
      </c>
    </row>
    <row r="4794" spans="5:8" ht="16.5" thickTop="1" thickBot="1" x14ac:dyDescent="0.3">
      <c r="E4794" s="62">
        <v>33.93</v>
      </c>
      <c r="H4794" s="62">
        <v>33.93</v>
      </c>
    </row>
    <row r="4795" spans="5:8" ht="16.5" thickTop="1" thickBot="1" x14ac:dyDescent="0.3">
      <c r="E4795" s="62">
        <v>21.45</v>
      </c>
      <c r="H4795" s="62">
        <v>21.45</v>
      </c>
    </row>
    <row r="4796" spans="5:8" ht="16.5" thickTop="1" thickBot="1" x14ac:dyDescent="0.3">
      <c r="E4796" s="62">
        <v>21.45</v>
      </c>
      <c r="H4796" s="62">
        <v>21.45</v>
      </c>
    </row>
    <row r="4797" spans="5:8" ht="16.5" thickTop="1" thickBot="1" x14ac:dyDescent="0.3">
      <c r="E4797" s="62">
        <v>21.45</v>
      </c>
      <c r="H4797" s="62">
        <v>21.45</v>
      </c>
    </row>
    <row r="4798" spans="5:8" ht="16.5" thickTop="1" thickBot="1" x14ac:dyDescent="0.3">
      <c r="E4798" s="62">
        <v>21.45</v>
      </c>
      <c r="H4798" s="62">
        <v>21.45</v>
      </c>
    </row>
    <row r="4799" spans="5:8" ht="16.5" thickTop="1" thickBot="1" x14ac:dyDescent="0.3">
      <c r="E4799" s="62">
        <v>21.45</v>
      </c>
      <c r="H4799" s="62">
        <v>21.45</v>
      </c>
    </row>
    <row r="4800" spans="5:8" ht="16.5" thickTop="1" thickBot="1" x14ac:dyDescent="0.3">
      <c r="E4800" s="62">
        <v>21.45</v>
      </c>
      <c r="H4800" s="62">
        <v>21.45</v>
      </c>
    </row>
    <row r="4801" spans="5:8" ht="16.5" thickTop="1" thickBot="1" x14ac:dyDescent="0.3">
      <c r="E4801" s="62">
        <v>21.45</v>
      </c>
      <c r="H4801" s="62">
        <v>21.45</v>
      </c>
    </row>
    <row r="4802" spans="5:8" ht="16.5" thickTop="1" thickBot="1" x14ac:dyDescent="0.3">
      <c r="E4802" s="62">
        <v>32.299999999999997</v>
      </c>
      <c r="H4802" s="62">
        <v>32.299999999999997</v>
      </c>
    </row>
    <row r="4803" spans="5:8" ht="16.5" thickTop="1" thickBot="1" x14ac:dyDescent="0.3">
      <c r="E4803" s="62">
        <v>32.299999999999997</v>
      </c>
      <c r="H4803" s="62">
        <v>32.299999999999997</v>
      </c>
    </row>
    <row r="4804" spans="5:8" ht="16.5" thickTop="1" thickBot="1" x14ac:dyDescent="0.3">
      <c r="E4804" s="62">
        <v>24.17</v>
      </c>
      <c r="H4804" s="62">
        <v>24.17</v>
      </c>
    </row>
    <row r="4805" spans="5:8" ht="16.5" thickTop="1" thickBot="1" x14ac:dyDescent="0.3">
      <c r="E4805" s="62">
        <v>24.17</v>
      </c>
      <c r="H4805" s="62">
        <v>24.17</v>
      </c>
    </row>
    <row r="4806" spans="5:8" ht="16.5" thickTop="1" thickBot="1" x14ac:dyDescent="0.3">
      <c r="E4806" s="62">
        <v>7.89</v>
      </c>
      <c r="H4806" s="62">
        <v>7.89</v>
      </c>
    </row>
    <row r="4807" spans="5:8" ht="16.5" thickTop="1" thickBot="1" x14ac:dyDescent="0.3">
      <c r="E4807" s="62">
        <v>7.89</v>
      </c>
      <c r="H4807" s="62">
        <v>7.89</v>
      </c>
    </row>
    <row r="4808" spans="5:8" ht="16.5" thickTop="1" thickBot="1" x14ac:dyDescent="0.3">
      <c r="E4808" s="62">
        <v>32.299999999999997</v>
      </c>
      <c r="H4808" s="62">
        <v>32.299999999999997</v>
      </c>
    </row>
    <row r="4809" spans="5:8" ht="16.5" thickTop="1" thickBot="1" x14ac:dyDescent="0.3">
      <c r="E4809" s="62">
        <v>37.729999999999997</v>
      </c>
      <c r="H4809" s="62">
        <v>37.729999999999997</v>
      </c>
    </row>
    <row r="4810" spans="5:8" ht="16.5" thickTop="1" thickBot="1" x14ac:dyDescent="0.3">
      <c r="E4810" s="62">
        <v>24.17</v>
      </c>
      <c r="H4810" s="62">
        <v>24.17</v>
      </c>
    </row>
    <row r="4811" spans="5:8" ht="16.5" thickTop="1" thickBot="1" x14ac:dyDescent="0.3">
      <c r="E4811" s="62">
        <v>48.58</v>
      </c>
      <c r="H4811" s="62">
        <v>48.58</v>
      </c>
    </row>
    <row r="4812" spans="5:8" ht="16.5" thickTop="1" thickBot="1" x14ac:dyDescent="0.3">
      <c r="E4812" s="62">
        <v>45.87</v>
      </c>
      <c r="H4812" s="62">
        <v>45.87</v>
      </c>
    </row>
    <row r="4813" spans="5:8" ht="16.5" thickTop="1" thickBot="1" x14ac:dyDescent="0.3">
      <c r="E4813" s="62">
        <v>45.87</v>
      </c>
      <c r="H4813" s="62">
        <v>45.87</v>
      </c>
    </row>
    <row r="4814" spans="5:8" ht="16.5" thickTop="1" thickBot="1" x14ac:dyDescent="0.3">
      <c r="E4814" s="62">
        <v>45.87</v>
      </c>
      <c r="H4814" s="62">
        <v>45.87</v>
      </c>
    </row>
    <row r="4815" spans="5:8" ht="16.5" thickTop="1" thickBot="1" x14ac:dyDescent="0.3">
      <c r="E4815" s="62">
        <v>40.44</v>
      </c>
      <c r="H4815" s="62">
        <v>40.44</v>
      </c>
    </row>
    <row r="4816" spans="5:8" ht="16.5" thickTop="1" thickBot="1" x14ac:dyDescent="0.3">
      <c r="E4816" s="62">
        <v>54.01</v>
      </c>
      <c r="H4816" s="62">
        <v>54.01</v>
      </c>
    </row>
    <row r="4817" spans="5:8" ht="16.5" thickTop="1" thickBot="1" x14ac:dyDescent="0.3">
      <c r="E4817" s="62">
        <v>17.66</v>
      </c>
      <c r="H4817" s="62">
        <v>17.66</v>
      </c>
    </row>
    <row r="4818" spans="5:8" ht="16.5" thickTop="1" thickBot="1" x14ac:dyDescent="0.3">
      <c r="E4818" s="62">
        <v>45.87</v>
      </c>
      <c r="H4818" s="62">
        <v>45.87</v>
      </c>
    </row>
    <row r="4819" spans="5:8" ht="16.5" thickTop="1" thickBot="1" x14ac:dyDescent="0.3">
      <c r="E4819" s="62">
        <v>21.45</v>
      </c>
      <c r="H4819" s="62">
        <v>21.45</v>
      </c>
    </row>
    <row r="4820" spans="5:8" ht="16.5" thickTop="1" thickBot="1" x14ac:dyDescent="0.3">
      <c r="E4820" s="62">
        <v>18.739999999999998</v>
      </c>
      <c r="H4820" s="62">
        <v>18.739999999999998</v>
      </c>
    </row>
    <row r="4821" spans="5:8" ht="16.5" thickTop="1" thickBot="1" x14ac:dyDescent="0.3">
      <c r="E4821" s="62">
        <v>21.45</v>
      </c>
      <c r="H4821" s="62">
        <v>21.45</v>
      </c>
    </row>
    <row r="4822" spans="5:8" ht="16.5" thickTop="1" thickBot="1" x14ac:dyDescent="0.3">
      <c r="E4822" s="62">
        <v>21.45</v>
      </c>
      <c r="H4822" s="62">
        <v>21.45</v>
      </c>
    </row>
    <row r="4823" spans="5:8" ht="16.5" thickTop="1" thickBot="1" x14ac:dyDescent="0.3">
      <c r="E4823" s="62">
        <v>21.45</v>
      </c>
      <c r="H4823" s="62">
        <v>21.45</v>
      </c>
    </row>
    <row r="4824" spans="5:8" ht="16.5" thickTop="1" thickBot="1" x14ac:dyDescent="0.3">
      <c r="E4824" s="62">
        <v>24.17</v>
      </c>
      <c r="H4824" s="62">
        <v>24.17</v>
      </c>
    </row>
    <row r="4825" spans="5:8" ht="16.5" thickTop="1" thickBot="1" x14ac:dyDescent="0.3">
      <c r="E4825" s="62">
        <v>21.45</v>
      </c>
      <c r="H4825" s="62">
        <v>21.45</v>
      </c>
    </row>
    <row r="4826" spans="5:8" ht="16.5" thickTop="1" thickBot="1" x14ac:dyDescent="0.3">
      <c r="E4826" s="62">
        <v>21.45</v>
      </c>
      <c r="H4826" s="62">
        <v>21.45</v>
      </c>
    </row>
    <row r="4827" spans="5:8" ht="16.5" thickTop="1" thickBot="1" x14ac:dyDescent="0.3">
      <c r="E4827" s="62">
        <v>21.45</v>
      </c>
      <c r="H4827" s="62">
        <v>21.45</v>
      </c>
    </row>
    <row r="4828" spans="5:8" ht="16.5" thickTop="1" thickBot="1" x14ac:dyDescent="0.3">
      <c r="E4828" s="62">
        <v>21.45</v>
      </c>
      <c r="H4828" s="62">
        <v>21.45</v>
      </c>
    </row>
    <row r="4829" spans="5:8" ht="16.5" thickTop="1" thickBot="1" x14ac:dyDescent="0.3">
      <c r="E4829" s="62">
        <v>28.51</v>
      </c>
      <c r="H4829" s="62">
        <v>28.51</v>
      </c>
    </row>
    <row r="4830" spans="5:8" ht="16.5" thickTop="1" thickBot="1" x14ac:dyDescent="0.3">
      <c r="E4830" s="62">
        <v>28.51</v>
      </c>
      <c r="H4830" s="62">
        <v>28.51</v>
      </c>
    </row>
    <row r="4831" spans="5:8" ht="16.5" thickTop="1" thickBot="1" x14ac:dyDescent="0.3">
      <c r="E4831" s="62">
        <v>28.51</v>
      </c>
      <c r="H4831" s="62">
        <v>28.51</v>
      </c>
    </row>
    <row r="4832" spans="5:8" ht="16.5" thickTop="1" thickBot="1" x14ac:dyDescent="0.3">
      <c r="E4832" s="62">
        <v>28.51</v>
      </c>
      <c r="H4832" s="62">
        <v>28.51</v>
      </c>
    </row>
    <row r="4833" spans="5:8" ht="16.5" thickTop="1" thickBot="1" x14ac:dyDescent="0.3">
      <c r="E4833" s="62">
        <v>28.51</v>
      </c>
      <c r="H4833" s="62">
        <v>28.51</v>
      </c>
    </row>
    <row r="4834" spans="5:8" ht="16.5" thickTop="1" thickBot="1" x14ac:dyDescent="0.3">
      <c r="E4834" s="62">
        <v>28.51</v>
      </c>
      <c r="H4834" s="62">
        <v>28.51</v>
      </c>
    </row>
    <row r="4835" spans="5:8" ht="16.5" thickTop="1" thickBot="1" x14ac:dyDescent="0.3">
      <c r="E4835" s="62">
        <v>28.51</v>
      </c>
      <c r="H4835" s="62">
        <v>28.51</v>
      </c>
    </row>
    <row r="4836" spans="5:8" ht="16.5" thickTop="1" thickBot="1" x14ac:dyDescent="0.3">
      <c r="E4836" s="62">
        <v>28.51</v>
      </c>
      <c r="H4836" s="62">
        <v>28.51</v>
      </c>
    </row>
    <row r="4837" spans="5:8" ht="16.5" thickTop="1" thickBot="1" x14ac:dyDescent="0.3">
      <c r="E4837" s="62">
        <v>28.51</v>
      </c>
      <c r="H4837" s="62">
        <v>28.51</v>
      </c>
    </row>
    <row r="4838" spans="5:8" ht="16.5" thickTop="1" thickBot="1" x14ac:dyDescent="0.3">
      <c r="E4838" s="62">
        <v>18.739999999999998</v>
      </c>
      <c r="H4838" s="62">
        <v>18.739999999999998</v>
      </c>
    </row>
    <row r="4839" spans="5:8" ht="16.5" thickTop="1" thickBot="1" x14ac:dyDescent="0.3">
      <c r="E4839" s="62">
        <v>18.739999999999998</v>
      </c>
      <c r="H4839" s="62">
        <v>18.739999999999998</v>
      </c>
    </row>
    <row r="4840" spans="5:8" ht="16.5" thickTop="1" thickBot="1" x14ac:dyDescent="0.3">
      <c r="E4840" s="62">
        <v>18.739999999999998</v>
      </c>
      <c r="H4840" s="62">
        <v>18.739999999999998</v>
      </c>
    </row>
    <row r="4841" spans="5:8" ht="16.5" thickTop="1" thickBot="1" x14ac:dyDescent="0.3">
      <c r="E4841" s="62">
        <v>18.690000000000001</v>
      </c>
      <c r="H4841" s="62">
        <v>18.690000000000001</v>
      </c>
    </row>
    <row r="4842" spans="5:8" ht="16.5" thickTop="1" thickBot="1" x14ac:dyDescent="0.3">
      <c r="E4842" s="62">
        <v>18.739999999999998</v>
      </c>
      <c r="H4842" s="62">
        <v>18.739999999999998</v>
      </c>
    </row>
    <row r="4843" spans="5:8" ht="16.5" thickTop="1" thickBot="1" x14ac:dyDescent="0.3">
      <c r="E4843" s="62">
        <v>18.690000000000001</v>
      </c>
      <c r="H4843" s="62">
        <v>18.690000000000001</v>
      </c>
    </row>
    <row r="4844" spans="5:8" ht="16.5" thickTop="1" thickBot="1" x14ac:dyDescent="0.3">
      <c r="E4844" s="62">
        <v>16.03</v>
      </c>
      <c r="H4844" s="62">
        <v>16.03</v>
      </c>
    </row>
    <row r="4845" spans="5:8" ht="16.5" thickTop="1" thickBot="1" x14ac:dyDescent="0.3">
      <c r="E4845" s="62">
        <v>33.93</v>
      </c>
      <c r="H4845" s="62">
        <v>33.93</v>
      </c>
    </row>
    <row r="4846" spans="5:8" ht="16.5" thickTop="1" thickBot="1" x14ac:dyDescent="0.3">
      <c r="E4846" s="62">
        <v>7.89</v>
      </c>
      <c r="H4846" s="62">
        <v>7.89</v>
      </c>
    </row>
    <row r="4847" spans="5:8" ht="16.5" thickTop="1" thickBot="1" x14ac:dyDescent="0.3">
      <c r="E4847" s="62">
        <v>18.739999999999998</v>
      </c>
      <c r="H4847" s="62">
        <v>18.739999999999998</v>
      </c>
    </row>
    <row r="4848" spans="5:8" ht="16.5" thickTop="1" thickBot="1" x14ac:dyDescent="0.3">
      <c r="E4848" s="62">
        <v>21.45</v>
      </c>
      <c r="H4848" s="62">
        <v>21.45</v>
      </c>
    </row>
    <row r="4849" spans="5:8" ht="16.5" thickTop="1" thickBot="1" x14ac:dyDescent="0.3">
      <c r="E4849" s="62">
        <v>18.739999999999998</v>
      </c>
      <c r="H4849" s="62">
        <v>18.739999999999998</v>
      </c>
    </row>
    <row r="4850" spans="5:8" ht="16.5" thickTop="1" thickBot="1" x14ac:dyDescent="0.3">
      <c r="E4850" s="62">
        <v>29.59</v>
      </c>
      <c r="H4850" s="62">
        <v>29.59</v>
      </c>
    </row>
    <row r="4851" spans="5:8" ht="16.5" thickTop="1" thickBot="1" x14ac:dyDescent="0.3">
      <c r="E4851" s="62">
        <v>29.59</v>
      </c>
      <c r="H4851" s="62">
        <v>29.59</v>
      </c>
    </row>
    <row r="4852" spans="5:8" ht="16.5" thickTop="1" thickBot="1" x14ac:dyDescent="0.3">
      <c r="E4852" s="62">
        <v>10.6</v>
      </c>
      <c r="H4852" s="62">
        <v>10.6</v>
      </c>
    </row>
    <row r="4853" spans="5:8" ht="16.5" thickTop="1" thickBot="1" x14ac:dyDescent="0.3">
      <c r="E4853" s="62">
        <v>10.6</v>
      </c>
      <c r="H4853" s="62">
        <v>10.6</v>
      </c>
    </row>
    <row r="4854" spans="5:8" ht="16.5" thickTop="1" thickBot="1" x14ac:dyDescent="0.3">
      <c r="E4854" s="62">
        <v>13.32</v>
      </c>
      <c r="H4854" s="62">
        <v>13.32</v>
      </c>
    </row>
    <row r="4855" spans="5:8" ht="16.5" thickTop="1" thickBot="1" x14ac:dyDescent="0.3">
      <c r="E4855" s="62">
        <v>13.32</v>
      </c>
      <c r="H4855" s="62">
        <v>13.32</v>
      </c>
    </row>
    <row r="4856" spans="5:8" ht="16.5" thickTop="1" thickBot="1" x14ac:dyDescent="0.3">
      <c r="E4856" s="62">
        <v>18.739999999999998</v>
      </c>
      <c r="H4856" s="62">
        <v>18.739999999999998</v>
      </c>
    </row>
    <row r="4857" spans="5:8" ht="16.5" thickTop="1" thickBot="1" x14ac:dyDescent="0.3">
      <c r="E4857" s="62">
        <v>18.739999999999998</v>
      </c>
      <c r="H4857" s="62">
        <v>18.739999999999998</v>
      </c>
    </row>
    <row r="4858" spans="5:8" ht="16.5" thickTop="1" thickBot="1" x14ac:dyDescent="0.3">
      <c r="E4858" s="62">
        <v>54.01</v>
      </c>
      <c r="H4858" s="62">
        <v>54.01</v>
      </c>
    </row>
    <row r="4859" spans="5:8" ht="16.5" thickTop="1" thickBot="1" x14ac:dyDescent="0.3">
      <c r="E4859" s="62">
        <v>42.07</v>
      </c>
      <c r="H4859" s="62">
        <v>42.07</v>
      </c>
    </row>
    <row r="4860" spans="5:8" ht="16.5" thickTop="1" thickBot="1" x14ac:dyDescent="0.3">
      <c r="E4860" s="62">
        <v>18.739999999999998</v>
      </c>
      <c r="H4860" s="62">
        <v>18.739999999999998</v>
      </c>
    </row>
    <row r="4861" spans="5:8" ht="16.5" thickTop="1" thickBot="1" x14ac:dyDescent="0.3">
      <c r="E4861" s="62">
        <v>24.17</v>
      </c>
      <c r="H4861" s="62">
        <v>24.17</v>
      </c>
    </row>
    <row r="4862" spans="5:8" ht="16.5" thickTop="1" thickBot="1" x14ac:dyDescent="0.3">
      <c r="E4862" s="62">
        <v>11.69</v>
      </c>
      <c r="H4862" s="62">
        <v>11.69</v>
      </c>
    </row>
    <row r="4863" spans="5:8" ht="16.5" thickTop="1" thickBot="1" x14ac:dyDescent="0.3">
      <c r="E4863" s="62">
        <v>16.03</v>
      </c>
      <c r="H4863" s="62">
        <v>16.03</v>
      </c>
    </row>
    <row r="4864" spans="5:8" ht="16.5" thickTop="1" thickBot="1" x14ac:dyDescent="0.3">
      <c r="E4864" s="62">
        <v>12.23</v>
      </c>
      <c r="H4864" s="62">
        <v>12.23</v>
      </c>
    </row>
    <row r="4865" spans="5:8" ht="16.5" thickTop="1" thickBot="1" x14ac:dyDescent="0.3">
      <c r="E4865" s="62">
        <v>17.66</v>
      </c>
      <c r="H4865" s="62">
        <v>17.66</v>
      </c>
    </row>
    <row r="4866" spans="5:8" ht="16.5" thickTop="1" thickBot="1" x14ac:dyDescent="0.3">
      <c r="E4866" s="62">
        <v>18.690000000000001</v>
      </c>
      <c r="H4866" s="62">
        <v>18.690000000000001</v>
      </c>
    </row>
    <row r="4867" spans="5:8" ht="16.5" thickTop="1" thickBot="1" x14ac:dyDescent="0.3">
      <c r="E4867" s="62">
        <v>18.690000000000001</v>
      </c>
      <c r="H4867" s="62">
        <v>18.690000000000001</v>
      </c>
    </row>
    <row r="4868" spans="5:8" ht="16.5" thickTop="1" thickBot="1" x14ac:dyDescent="0.3">
      <c r="E4868" s="62">
        <v>10.6</v>
      </c>
      <c r="H4868" s="62">
        <v>10.6</v>
      </c>
    </row>
    <row r="4869" spans="5:8" ht="16.5" thickTop="1" thickBot="1" x14ac:dyDescent="0.3">
      <c r="E4869" s="62">
        <v>10.6</v>
      </c>
      <c r="H4869" s="62">
        <v>10.6</v>
      </c>
    </row>
    <row r="4870" spans="5:8" ht="16.5" thickTop="1" thickBot="1" x14ac:dyDescent="0.3">
      <c r="E4870" s="62">
        <v>12.77</v>
      </c>
      <c r="H4870" s="62">
        <v>12.77</v>
      </c>
    </row>
    <row r="4871" spans="5:8" ht="16.5" thickTop="1" thickBot="1" x14ac:dyDescent="0.3">
      <c r="E4871" s="62">
        <v>10.6</v>
      </c>
      <c r="H4871" s="62">
        <v>10.6</v>
      </c>
    </row>
    <row r="4872" spans="5:8" ht="16.5" thickTop="1" thickBot="1" x14ac:dyDescent="0.3">
      <c r="E4872" s="62">
        <v>54.01</v>
      </c>
      <c r="H4872" s="62">
        <v>54.01</v>
      </c>
    </row>
    <row r="4873" spans="5:8" ht="16.5" thickTop="1" thickBot="1" x14ac:dyDescent="0.3">
      <c r="E4873" s="62">
        <v>62.14</v>
      </c>
      <c r="H4873" s="62">
        <v>62.14</v>
      </c>
    </row>
    <row r="4874" spans="5:8" ht="16.5" thickTop="1" thickBot="1" x14ac:dyDescent="0.3">
      <c r="E4874" s="62">
        <v>129.96</v>
      </c>
      <c r="H4874" s="62">
        <v>129.96</v>
      </c>
    </row>
    <row r="4875" spans="5:8" ht="16.5" thickTop="1" thickBot="1" x14ac:dyDescent="0.3">
      <c r="E4875" s="62">
        <v>45.87</v>
      </c>
      <c r="H4875" s="62">
        <v>45.87</v>
      </c>
    </row>
    <row r="4876" spans="5:8" ht="16.5" thickTop="1" thickBot="1" x14ac:dyDescent="0.3">
      <c r="E4876" s="62">
        <v>121.82</v>
      </c>
      <c r="H4876" s="62">
        <v>121.82</v>
      </c>
    </row>
    <row r="4877" spans="5:8" ht="16.5" thickTop="1" thickBot="1" x14ac:dyDescent="0.3">
      <c r="E4877" s="62">
        <v>110.97</v>
      </c>
      <c r="H4877" s="62">
        <v>110.97</v>
      </c>
    </row>
    <row r="4878" spans="5:8" ht="16.5" thickTop="1" thickBot="1" x14ac:dyDescent="0.3">
      <c r="E4878" s="62">
        <v>18.690000000000001</v>
      </c>
      <c r="H4878" s="62">
        <v>18.690000000000001</v>
      </c>
    </row>
    <row r="4879" spans="5:8" ht="16.5" thickTop="1" thickBot="1" x14ac:dyDescent="0.3">
      <c r="E4879" s="62">
        <v>176.07</v>
      </c>
      <c r="H4879" s="62">
        <v>176.07</v>
      </c>
    </row>
    <row r="4880" spans="5:8" ht="16.5" thickTop="1" thickBot="1" x14ac:dyDescent="0.3">
      <c r="E4880" s="62">
        <v>176.07</v>
      </c>
      <c r="H4880" s="62">
        <v>176.07</v>
      </c>
    </row>
    <row r="4881" spans="5:8" ht="16.5" thickTop="1" thickBot="1" x14ac:dyDescent="0.3">
      <c r="E4881" s="62">
        <v>63.77</v>
      </c>
      <c r="H4881" s="62">
        <v>63.77</v>
      </c>
    </row>
    <row r="4882" spans="5:8" ht="16.5" thickTop="1" thickBot="1" x14ac:dyDescent="0.3">
      <c r="E4882" s="62">
        <v>176.07</v>
      </c>
      <c r="H4882" s="62">
        <v>176.07</v>
      </c>
    </row>
    <row r="4883" spans="5:8" ht="16.5" thickTop="1" thickBot="1" x14ac:dyDescent="0.3">
      <c r="E4883" s="62">
        <v>176.07</v>
      </c>
      <c r="H4883" s="62">
        <v>176.07</v>
      </c>
    </row>
    <row r="4884" spans="5:8" ht="16.5" thickTop="1" thickBot="1" x14ac:dyDescent="0.3">
      <c r="E4884" s="62">
        <v>63.77</v>
      </c>
      <c r="H4884" s="62">
        <v>63.77</v>
      </c>
    </row>
    <row r="4885" spans="5:8" ht="16.5" thickTop="1" thickBot="1" x14ac:dyDescent="0.3">
      <c r="E4885" s="62">
        <v>100.12</v>
      </c>
      <c r="H4885" s="62">
        <v>100.12</v>
      </c>
    </row>
    <row r="4886" spans="5:8" ht="16.5" thickTop="1" thickBot="1" x14ac:dyDescent="0.3">
      <c r="E4886" s="62">
        <v>129.96</v>
      </c>
      <c r="H4886" s="62">
        <v>129.96</v>
      </c>
    </row>
    <row r="4887" spans="5:8" ht="16.5" thickTop="1" thickBot="1" x14ac:dyDescent="0.3">
      <c r="E4887" s="62">
        <v>110.97</v>
      </c>
      <c r="H4887" s="62">
        <v>110.97</v>
      </c>
    </row>
    <row r="4888" spans="5:8" ht="16.5" thickTop="1" thickBot="1" x14ac:dyDescent="0.3">
      <c r="E4888" s="62">
        <v>100.12</v>
      </c>
      <c r="H4888" s="62">
        <v>100.12</v>
      </c>
    </row>
    <row r="4889" spans="5:8" ht="16.5" thickTop="1" thickBot="1" x14ac:dyDescent="0.3">
      <c r="E4889" s="62">
        <v>129.96</v>
      </c>
      <c r="H4889" s="62">
        <v>129.96</v>
      </c>
    </row>
    <row r="4890" spans="5:8" ht="16.5" thickTop="1" thickBot="1" x14ac:dyDescent="0.3">
      <c r="E4890" s="62">
        <v>224.9</v>
      </c>
      <c r="H4890" s="62">
        <v>224.9</v>
      </c>
    </row>
    <row r="4891" spans="5:8" ht="16.5" thickTop="1" thickBot="1" x14ac:dyDescent="0.3">
      <c r="E4891" s="62">
        <v>252.03</v>
      </c>
      <c r="H4891" s="62">
        <v>252.03</v>
      </c>
    </row>
    <row r="4892" spans="5:8" ht="16.5" thickTop="1" thickBot="1" x14ac:dyDescent="0.3">
      <c r="E4892" s="62">
        <v>224.9</v>
      </c>
      <c r="H4892" s="62">
        <v>224.9</v>
      </c>
    </row>
    <row r="4893" spans="5:8" ht="16.5" thickTop="1" thickBot="1" x14ac:dyDescent="0.3">
      <c r="E4893" s="62">
        <v>140.81</v>
      </c>
      <c r="H4893" s="62">
        <v>140.81</v>
      </c>
    </row>
    <row r="4894" spans="5:8" ht="16.5" thickTop="1" thickBot="1" x14ac:dyDescent="0.3">
      <c r="E4894" s="62">
        <v>140.81</v>
      </c>
      <c r="H4894" s="62">
        <v>140.81</v>
      </c>
    </row>
    <row r="4895" spans="5:8" ht="16.5" thickTop="1" thickBot="1" x14ac:dyDescent="0.3">
      <c r="E4895" s="62">
        <v>140.81</v>
      </c>
      <c r="H4895" s="62">
        <v>140.81</v>
      </c>
    </row>
    <row r="4896" spans="5:8" ht="16.5" thickTop="1" thickBot="1" x14ac:dyDescent="0.3">
      <c r="E4896" s="62">
        <v>224.9</v>
      </c>
      <c r="H4896" s="62">
        <v>224.9</v>
      </c>
    </row>
    <row r="4897" spans="5:8" ht="16.5" thickTop="1" thickBot="1" x14ac:dyDescent="0.3">
      <c r="E4897" s="62">
        <v>150.30000000000001</v>
      </c>
      <c r="H4897" s="62">
        <v>150.30000000000001</v>
      </c>
    </row>
    <row r="4898" spans="5:8" ht="16.5" thickTop="1" thickBot="1" x14ac:dyDescent="0.3">
      <c r="E4898" s="62">
        <v>132.66999999999999</v>
      </c>
      <c r="H4898" s="62">
        <v>132.66999999999999</v>
      </c>
    </row>
    <row r="4899" spans="5:8" ht="16.5" thickTop="1" thickBot="1" x14ac:dyDescent="0.3">
      <c r="E4899" s="62">
        <v>56.72</v>
      </c>
      <c r="H4899" s="62">
        <v>56.72</v>
      </c>
    </row>
    <row r="4900" spans="5:8" ht="16.5" thickTop="1" thickBot="1" x14ac:dyDescent="0.3">
      <c r="E4900" s="62">
        <v>59.43</v>
      </c>
      <c r="H4900" s="62">
        <v>59.43</v>
      </c>
    </row>
    <row r="4901" spans="5:8" ht="16.5" thickTop="1" thickBot="1" x14ac:dyDescent="0.3">
      <c r="E4901" s="62">
        <v>48.58</v>
      </c>
      <c r="H4901" s="62">
        <v>48.58</v>
      </c>
    </row>
    <row r="4902" spans="5:8" ht="16.5" thickTop="1" thickBot="1" x14ac:dyDescent="0.3">
      <c r="E4902" s="62">
        <v>67.569999999999993</v>
      </c>
      <c r="H4902" s="62">
        <v>67.569999999999993</v>
      </c>
    </row>
    <row r="4903" spans="5:8" ht="16.5" thickTop="1" thickBot="1" x14ac:dyDescent="0.3">
      <c r="E4903" s="62">
        <v>54.01</v>
      </c>
      <c r="H4903" s="62">
        <v>54.01</v>
      </c>
    </row>
    <row r="4904" spans="5:8" ht="16.5" thickTop="1" thickBot="1" x14ac:dyDescent="0.3">
      <c r="E4904" s="62">
        <v>62.14</v>
      </c>
      <c r="H4904" s="62">
        <v>62.14</v>
      </c>
    </row>
    <row r="4905" spans="5:8" ht="16.5" thickTop="1" thickBot="1" x14ac:dyDescent="0.3">
      <c r="E4905" s="62">
        <v>62.14</v>
      </c>
      <c r="H4905" s="62">
        <v>62.14</v>
      </c>
    </row>
    <row r="4906" spans="5:8" ht="16.5" thickTop="1" thickBot="1" x14ac:dyDescent="0.3">
      <c r="E4906" s="62">
        <v>59.43</v>
      </c>
      <c r="H4906" s="62">
        <v>59.43</v>
      </c>
    </row>
    <row r="4907" spans="5:8" ht="16.5" thickTop="1" thickBot="1" x14ac:dyDescent="0.3">
      <c r="E4907" s="62">
        <v>51.29</v>
      </c>
      <c r="H4907" s="62">
        <v>51.29</v>
      </c>
    </row>
    <row r="4908" spans="5:8" ht="16.5" thickTop="1" thickBot="1" x14ac:dyDescent="0.3">
      <c r="E4908" s="62">
        <v>56.72</v>
      </c>
      <c r="H4908" s="62">
        <v>56.72</v>
      </c>
    </row>
    <row r="4909" spans="5:8" ht="16.5" thickTop="1" thickBot="1" x14ac:dyDescent="0.3">
      <c r="E4909" s="62">
        <v>56.72</v>
      </c>
      <c r="H4909" s="62">
        <v>56.72</v>
      </c>
    </row>
    <row r="4910" spans="5:8" ht="16.5" thickTop="1" thickBot="1" x14ac:dyDescent="0.3">
      <c r="E4910" s="62">
        <v>56.72</v>
      </c>
      <c r="H4910" s="62">
        <v>56.72</v>
      </c>
    </row>
    <row r="4911" spans="5:8" ht="16.5" thickTop="1" thickBot="1" x14ac:dyDescent="0.3">
      <c r="E4911" s="62">
        <v>54.01</v>
      </c>
      <c r="H4911" s="62">
        <v>54.01</v>
      </c>
    </row>
    <row r="4912" spans="5:8" ht="16.5" thickTop="1" thickBot="1" x14ac:dyDescent="0.3">
      <c r="E4912" s="62">
        <v>56.72</v>
      </c>
      <c r="H4912" s="62">
        <v>56.72</v>
      </c>
    </row>
    <row r="4913" spans="5:8" ht="16.5" thickTop="1" thickBot="1" x14ac:dyDescent="0.3">
      <c r="E4913" s="62">
        <v>45.87</v>
      </c>
      <c r="H4913" s="62">
        <v>45.87</v>
      </c>
    </row>
    <row r="4914" spans="5:8" ht="16.5" thickTop="1" thickBot="1" x14ac:dyDescent="0.3">
      <c r="E4914" s="62">
        <v>45.87</v>
      </c>
      <c r="H4914" s="62">
        <v>45.87</v>
      </c>
    </row>
    <row r="4915" spans="5:8" ht="16.5" thickTop="1" thickBot="1" x14ac:dyDescent="0.3">
      <c r="E4915" s="62">
        <v>45.87</v>
      </c>
      <c r="H4915" s="62">
        <v>45.87</v>
      </c>
    </row>
    <row r="4916" spans="5:8" ht="16.5" thickTop="1" thickBot="1" x14ac:dyDescent="0.3">
      <c r="E4916" s="62">
        <v>45.87</v>
      </c>
      <c r="H4916" s="62">
        <v>45.87</v>
      </c>
    </row>
    <row r="4917" spans="5:8" ht="16.5" thickTop="1" thickBot="1" x14ac:dyDescent="0.3">
      <c r="E4917" s="62">
        <v>45.87</v>
      </c>
      <c r="H4917" s="62">
        <v>45.87</v>
      </c>
    </row>
    <row r="4918" spans="5:8" ht="16.5" thickTop="1" thickBot="1" x14ac:dyDescent="0.3">
      <c r="E4918" s="62">
        <v>246.6</v>
      </c>
      <c r="H4918" s="62">
        <v>246.6</v>
      </c>
    </row>
    <row r="4919" spans="5:8" ht="16.5" thickTop="1" thickBot="1" x14ac:dyDescent="0.3">
      <c r="E4919" s="62">
        <v>230.32</v>
      </c>
      <c r="H4919" s="62">
        <v>230.32</v>
      </c>
    </row>
    <row r="4920" spans="5:8" ht="16.5" thickTop="1" thickBot="1" x14ac:dyDescent="0.3">
      <c r="E4920" s="62">
        <v>178.79</v>
      </c>
      <c r="H4920" s="62">
        <v>178.79</v>
      </c>
    </row>
    <row r="4921" spans="5:8" ht="16.5" thickTop="1" thickBot="1" x14ac:dyDescent="0.3">
      <c r="E4921" s="62">
        <v>249.86</v>
      </c>
      <c r="H4921" s="62">
        <v>249.86</v>
      </c>
    </row>
    <row r="4922" spans="5:8" ht="16.5" thickTop="1" thickBot="1" x14ac:dyDescent="0.3">
      <c r="E4922" s="62">
        <v>363.24</v>
      </c>
      <c r="H4922" s="62">
        <v>363.24</v>
      </c>
    </row>
    <row r="4923" spans="5:8" ht="16.5" thickTop="1" thickBot="1" x14ac:dyDescent="0.3">
      <c r="E4923" s="62">
        <v>212.96</v>
      </c>
      <c r="H4923" s="62">
        <v>212.96</v>
      </c>
    </row>
    <row r="4924" spans="5:8" ht="16.5" thickTop="1" thickBot="1" x14ac:dyDescent="0.3">
      <c r="E4924" s="62">
        <v>196.42</v>
      </c>
      <c r="H4924" s="62">
        <v>196.42</v>
      </c>
    </row>
    <row r="4925" spans="5:8" ht="16.5" thickTop="1" thickBot="1" x14ac:dyDescent="0.3">
      <c r="E4925" s="62">
        <v>203.2</v>
      </c>
      <c r="H4925" s="62">
        <v>203.2</v>
      </c>
    </row>
    <row r="4926" spans="5:8" ht="16.5" thickTop="1" thickBot="1" x14ac:dyDescent="0.3">
      <c r="E4926" s="62">
        <v>279.14999999999998</v>
      </c>
      <c r="H4926" s="62">
        <v>279.14999999999998</v>
      </c>
    </row>
    <row r="4927" spans="5:8" ht="16.5" thickTop="1" thickBot="1" x14ac:dyDescent="0.3">
      <c r="E4927" s="62">
        <v>272.64</v>
      </c>
      <c r="H4927" s="62">
        <v>272.64</v>
      </c>
    </row>
    <row r="4928" spans="5:8" ht="16.5" thickTop="1" thickBot="1" x14ac:dyDescent="0.3">
      <c r="E4928" s="62">
        <v>357.82</v>
      </c>
      <c r="H4928" s="62">
        <v>357.82</v>
      </c>
    </row>
    <row r="4929" spans="5:8" ht="16.5" thickTop="1" thickBot="1" x14ac:dyDescent="0.3">
      <c r="E4929" s="62">
        <v>227.61</v>
      </c>
      <c r="H4929" s="62">
        <v>227.61</v>
      </c>
    </row>
    <row r="4930" spans="5:8" ht="16.5" thickTop="1" thickBot="1" x14ac:dyDescent="0.3">
      <c r="E4930" s="62">
        <v>246.6</v>
      </c>
      <c r="H4930" s="62">
        <v>246.6</v>
      </c>
    </row>
    <row r="4931" spans="5:8" ht="16.5" thickTop="1" thickBot="1" x14ac:dyDescent="0.3">
      <c r="E4931" s="62">
        <v>241.17</v>
      </c>
      <c r="H4931" s="62">
        <v>241.17</v>
      </c>
    </row>
    <row r="4932" spans="5:8" ht="16.5" thickTop="1" thickBot="1" x14ac:dyDescent="0.3">
      <c r="E4932" s="62">
        <v>246.6</v>
      </c>
      <c r="H4932" s="62">
        <v>246.6</v>
      </c>
    </row>
    <row r="4933" spans="5:8" ht="16.5" thickTop="1" thickBot="1" x14ac:dyDescent="0.3">
      <c r="E4933" s="62">
        <v>334.49</v>
      </c>
      <c r="H4933" s="62">
        <v>334.49</v>
      </c>
    </row>
    <row r="4934" spans="5:8" ht="16.5" thickTop="1" thickBot="1" x14ac:dyDescent="0.3">
      <c r="E4934" s="62">
        <v>233.04</v>
      </c>
      <c r="H4934" s="62">
        <v>233.04</v>
      </c>
    </row>
    <row r="4935" spans="5:8" ht="16.5" thickTop="1" thickBot="1" x14ac:dyDescent="0.3">
      <c r="E4935" s="62">
        <v>235.75</v>
      </c>
      <c r="H4935" s="62">
        <v>235.75</v>
      </c>
    </row>
    <row r="4936" spans="5:8" ht="16.5" thickTop="1" thickBot="1" x14ac:dyDescent="0.3">
      <c r="E4936" s="62">
        <v>276.44</v>
      </c>
      <c r="H4936" s="62">
        <v>276.44</v>
      </c>
    </row>
    <row r="4937" spans="5:8" ht="16.5" thickTop="1" thickBot="1" x14ac:dyDescent="0.3">
      <c r="E4937" s="62">
        <v>216.76</v>
      </c>
      <c r="H4937" s="62">
        <v>216.76</v>
      </c>
    </row>
    <row r="4938" spans="5:8" ht="16.5" thickTop="1" thickBot="1" x14ac:dyDescent="0.3">
      <c r="E4938" s="62">
        <v>257.45</v>
      </c>
      <c r="H4938" s="62">
        <v>257.45</v>
      </c>
    </row>
    <row r="4939" spans="5:8" ht="16.5" thickTop="1" thickBot="1" x14ac:dyDescent="0.3">
      <c r="E4939" s="62">
        <v>219.47</v>
      </c>
      <c r="H4939" s="62">
        <v>219.47</v>
      </c>
    </row>
    <row r="4940" spans="5:8" ht="16.5" thickTop="1" thickBot="1" x14ac:dyDescent="0.3">
      <c r="E4940" s="62">
        <v>327.98</v>
      </c>
      <c r="H4940" s="62">
        <v>327.98</v>
      </c>
    </row>
    <row r="4941" spans="5:8" ht="16.5" thickTop="1" thickBot="1" x14ac:dyDescent="0.3">
      <c r="E4941" s="62">
        <v>199.94</v>
      </c>
      <c r="H4941" s="62">
        <v>199.94</v>
      </c>
    </row>
    <row r="4942" spans="5:8" ht="16.5" thickTop="1" thickBot="1" x14ac:dyDescent="0.3">
      <c r="E4942" s="62">
        <v>355.1</v>
      </c>
      <c r="H4942" s="62">
        <v>355.1</v>
      </c>
    </row>
    <row r="4943" spans="5:8" ht="16.5" thickTop="1" thickBot="1" x14ac:dyDescent="0.3">
      <c r="E4943" s="62">
        <v>277.79000000000002</v>
      </c>
      <c r="H4943" s="62">
        <v>277.79000000000002</v>
      </c>
    </row>
    <row r="4944" spans="5:8" ht="16.5" thickTop="1" thickBot="1" x14ac:dyDescent="0.3">
      <c r="E4944" s="62">
        <v>181.5</v>
      </c>
      <c r="H4944" s="62">
        <v>181.5</v>
      </c>
    </row>
    <row r="4945" spans="5:8" ht="16.5" thickTop="1" thickBot="1" x14ac:dyDescent="0.3">
      <c r="E4945" s="62">
        <v>148.94999999999999</v>
      </c>
      <c r="H4945" s="62">
        <v>148.94999999999999</v>
      </c>
    </row>
    <row r="4946" spans="5:8" ht="16.5" thickTop="1" thickBot="1" x14ac:dyDescent="0.3">
      <c r="E4946" s="62">
        <v>355.1</v>
      </c>
      <c r="H4946" s="62">
        <v>355.1</v>
      </c>
    </row>
    <row r="4947" spans="5:8" ht="16.5" thickTop="1" thickBot="1" x14ac:dyDescent="0.3">
      <c r="E4947" s="62">
        <v>304.92</v>
      </c>
      <c r="H4947" s="62">
        <v>304.92</v>
      </c>
    </row>
    <row r="4948" spans="5:8" ht="16.5" thickTop="1" thickBot="1" x14ac:dyDescent="0.3">
      <c r="E4948" s="62">
        <v>290</v>
      </c>
      <c r="H4948" s="62">
        <v>290</v>
      </c>
    </row>
    <row r="4949" spans="5:8" ht="16.5" thickTop="1" thickBot="1" x14ac:dyDescent="0.3">
      <c r="E4949" s="62">
        <v>302.20999999999998</v>
      </c>
      <c r="H4949" s="62">
        <v>302.20999999999998</v>
      </c>
    </row>
    <row r="4950" spans="5:8" ht="16.5" thickTop="1" thickBot="1" x14ac:dyDescent="0.3">
      <c r="E4950" s="62">
        <v>241.17</v>
      </c>
      <c r="H4950" s="62">
        <v>241.17</v>
      </c>
    </row>
    <row r="4951" spans="5:8" ht="16.5" thickTop="1" thickBot="1" x14ac:dyDescent="0.3">
      <c r="E4951" s="62">
        <v>333.4</v>
      </c>
      <c r="H4951" s="62">
        <v>333.4</v>
      </c>
    </row>
    <row r="4952" spans="5:8" ht="16.5" thickTop="1" thickBot="1" x14ac:dyDescent="0.3">
      <c r="E4952" s="62">
        <v>308.99</v>
      </c>
      <c r="H4952" s="62">
        <v>308.99</v>
      </c>
    </row>
    <row r="4953" spans="5:8" ht="16.5" thickTop="1" thickBot="1" x14ac:dyDescent="0.3">
      <c r="E4953" s="62">
        <v>360.53</v>
      </c>
      <c r="H4953" s="62">
        <v>360.53</v>
      </c>
    </row>
    <row r="4954" spans="5:8" ht="16.5" thickTop="1" thickBot="1" x14ac:dyDescent="0.3">
      <c r="E4954" s="62">
        <v>257.45</v>
      </c>
      <c r="H4954" s="62">
        <v>257.45</v>
      </c>
    </row>
    <row r="4955" spans="5:8" ht="16.5" thickTop="1" thickBot="1" x14ac:dyDescent="0.3">
      <c r="E4955" s="62">
        <v>184.21</v>
      </c>
      <c r="H4955" s="62">
        <v>184.21</v>
      </c>
    </row>
    <row r="4956" spans="5:8" ht="16.5" thickTop="1" thickBot="1" x14ac:dyDescent="0.3">
      <c r="E4956" s="62">
        <v>192.35</v>
      </c>
      <c r="H4956" s="62">
        <v>192.35</v>
      </c>
    </row>
    <row r="4957" spans="5:8" ht="16.5" thickTop="1" thickBot="1" x14ac:dyDescent="0.3">
      <c r="E4957" s="62">
        <v>268.3</v>
      </c>
      <c r="H4957" s="62">
        <v>268.3</v>
      </c>
    </row>
    <row r="4958" spans="5:8" ht="16.5" thickTop="1" thickBot="1" x14ac:dyDescent="0.3">
      <c r="E4958" s="62">
        <v>208.62</v>
      </c>
      <c r="H4958" s="62">
        <v>208.62</v>
      </c>
    </row>
    <row r="4959" spans="5:8" ht="16.5" thickTop="1" thickBot="1" x14ac:dyDescent="0.3">
      <c r="E4959" s="62">
        <v>132.66999999999999</v>
      </c>
      <c r="H4959" s="62">
        <v>132.66999999999999</v>
      </c>
    </row>
    <row r="4960" spans="5:8" ht="16.5" thickTop="1" thickBot="1" x14ac:dyDescent="0.3">
      <c r="E4960" s="62">
        <v>97.41</v>
      </c>
      <c r="H4960" s="62">
        <v>97.41</v>
      </c>
    </row>
    <row r="4961" spans="5:8" ht="16.5" thickTop="1" thickBot="1" x14ac:dyDescent="0.3">
      <c r="E4961" s="62">
        <v>129.96</v>
      </c>
      <c r="H4961" s="62">
        <v>129.96</v>
      </c>
    </row>
    <row r="4962" spans="5:8" ht="16.5" thickTop="1" thickBot="1" x14ac:dyDescent="0.3">
      <c r="E4962" s="62">
        <v>135.38</v>
      </c>
      <c r="H4962" s="62">
        <v>135.38</v>
      </c>
    </row>
    <row r="4963" spans="5:8" ht="16.5" thickTop="1" thickBot="1" x14ac:dyDescent="0.3">
      <c r="E4963" s="62">
        <v>139.72</v>
      </c>
      <c r="H4963" s="62">
        <v>139.72</v>
      </c>
    </row>
    <row r="4964" spans="5:8" ht="16.5" thickTop="1" thickBot="1" x14ac:dyDescent="0.3">
      <c r="E4964" s="62">
        <v>83.84</v>
      </c>
      <c r="H4964" s="62">
        <v>83.84</v>
      </c>
    </row>
    <row r="4965" spans="5:8" ht="16.5" thickTop="1" thickBot="1" x14ac:dyDescent="0.3">
      <c r="E4965" s="62">
        <v>110.97</v>
      </c>
      <c r="H4965" s="62">
        <v>110.97</v>
      </c>
    </row>
    <row r="4966" spans="5:8" ht="16.5" thickTop="1" thickBot="1" x14ac:dyDescent="0.3">
      <c r="E4966" s="62">
        <v>127.25</v>
      </c>
      <c r="H4966" s="62">
        <v>127.25</v>
      </c>
    </row>
    <row r="4967" spans="5:8" ht="16.5" thickTop="1" thickBot="1" x14ac:dyDescent="0.3">
      <c r="E4967" s="62">
        <v>119.11</v>
      </c>
      <c r="H4967" s="62">
        <v>119.11</v>
      </c>
    </row>
    <row r="4968" spans="5:8" ht="16.5" thickTop="1" thickBot="1" x14ac:dyDescent="0.3">
      <c r="E4968" s="62">
        <v>37.729999999999997</v>
      </c>
      <c r="H4968" s="62">
        <v>37.729999999999997</v>
      </c>
    </row>
    <row r="4969" spans="5:8" ht="16.5" thickTop="1" thickBot="1" x14ac:dyDescent="0.3">
      <c r="E4969" s="62">
        <v>35.020000000000003</v>
      </c>
      <c r="H4969" s="62">
        <v>35.020000000000003</v>
      </c>
    </row>
    <row r="4970" spans="5:8" ht="16.5" thickTop="1" thickBot="1" x14ac:dyDescent="0.3">
      <c r="E4970" s="62">
        <v>51.29</v>
      </c>
      <c r="H4970" s="62">
        <v>51.29</v>
      </c>
    </row>
    <row r="4971" spans="5:8" ht="16.5" thickTop="1" thickBot="1" x14ac:dyDescent="0.3">
      <c r="E4971" s="62">
        <v>37.729999999999997</v>
      </c>
      <c r="H4971" s="62">
        <v>37.729999999999997</v>
      </c>
    </row>
    <row r="4972" spans="5:8" ht="16.5" thickTop="1" thickBot="1" x14ac:dyDescent="0.3">
      <c r="E4972" s="62">
        <v>51.29</v>
      </c>
      <c r="H4972" s="62">
        <v>51.29</v>
      </c>
    </row>
    <row r="4973" spans="5:8" ht="16.5" thickTop="1" thickBot="1" x14ac:dyDescent="0.3">
      <c r="E4973" s="62">
        <v>45.87</v>
      </c>
      <c r="H4973" s="62">
        <v>45.87</v>
      </c>
    </row>
    <row r="4974" spans="5:8" ht="16.5" thickTop="1" thickBot="1" x14ac:dyDescent="0.3">
      <c r="E4974" s="62">
        <v>37.729999999999997</v>
      </c>
      <c r="H4974" s="62">
        <v>37.729999999999997</v>
      </c>
    </row>
    <row r="4975" spans="5:8" ht="16.5" thickTop="1" thickBot="1" x14ac:dyDescent="0.3">
      <c r="E4975" s="62">
        <v>43.16</v>
      </c>
      <c r="H4975" s="62">
        <v>43.16</v>
      </c>
    </row>
    <row r="4976" spans="5:8" ht="16.5" thickTop="1" thickBot="1" x14ac:dyDescent="0.3">
      <c r="E4976" s="62">
        <v>50.48</v>
      </c>
      <c r="H4976" s="62">
        <v>50.48</v>
      </c>
    </row>
    <row r="4977" spans="5:8" ht="16.5" thickTop="1" thickBot="1" x14ac:dyDescent="0.3">
      <c r="E4977" s="62">
        <v>43.16</v>
      </c>
      <c r="H4977" s="62">
        <v>43.16</v>
      </c>
    </row>
    <row r="4978" spans="5:8" ht="16.5" thickTop="1" thickBot="1" x14ac:dyDescent="0.3">
      <c r="E4978" s="62">
        <v>43.16</v>
      </c>
      <c r="H4978" s="62">
        <v>43.16</v>
      </c>
    </row>
    <row r="4979" spans="5:8" ht="16.5" thickTop="1" thickBot="1" x14ac:dyDescent="0.3">
      <c r="E4979" s="62">
        <v>140.81</v>
      </c>
      <c r="H4979" s="62">
        <v>140.81</v>
      </c>
    </row>
    <row r="4980" spans="5:8" ht="16.5" thickTop="1" thickBot="1" x14ac:dyDescent="0.3">
      <c r="E4980" s="62">
        <v>140.81</v>
      </c>
      <c r="H4980" s="62">
        <v>140.81</v>
      </c>
    </row>
    <row r="4981" spans="5:8" ht="16.5" thickTop="1" thickBot="1" x14ac:dyDescent="0.3">
      <c r="E4981" s="62">
        <v>75.709999999999994</v>
      </c>
      <c r="H4981" s="62">
        <v>75.709999999999994</v>
      </c>
    </row>
    <row r="4982" spans="5:8" ht="16.5" thickTop="1" thickBot="1" x14ac:dyDescent="0.3">
      <c r="E4982" s="62">
        <v>89.27</v>
      </c>
      <c r="H4982" s="62">
        <v>89.27</v>
      </c>
    </row>
    <row r="4983" spans="5:8" ht="16.5" thickTop="1" thickBot="1" x14ac:dyDescent="0.3">
      <c r="E4983" s="62">
        <v>121.82</v>
      </c>
      <c r="H4983" s="62">
        <v>121.82</v>
      </c>
    </row>
    <row r="4984" spans="5:8" ht="16.5" thickTop="1" thickBot="1" x14ac:dyDescent="0.3">
      <c r="E4984" s="62">
        <v>75.709999999999994</v>
      </c>
      <c r="H4984" s="62">
        <v>75.709999999999994</v>
      </c>
    </row>
    <row r="4985" spans="5:8" ht="16.5" thickTop="1" thickBot="1" x14ac:dyDescent="0.3">
      <c r="E4985" s="62">
        <v>143.52000000000001</v>
      </c>
      <c r="H4985" s="62">
        <v>143.52000000000001</v>
      </c>
    </row>
    <row r="4986" spans="5:8" ht="16.5" thickTop="1" thickBot="1" x14ac:dyDescent="0.3">
      <c r="E4986" s="62">
        <v>86.56</v>
      </c>
      <c r="H4986" s="62">
        <v>86.56</v>
      </c>
    </row>
    <row r="4987" spans="5:8" ht="16.5" thickTop="1" thickBot="1" x14ac:dyDescent="0.3">
      <c r="E4987" s="62">
        <v>75.709999999999994</v>
      </c>
      <c r="H4987" s="62">
        <v>75.709999999999994</v>
      </c>
    </row>
    <row r="4988" spans="5:8" ht="16.5" thickTop="1" thickBot="1" x14ac:dyDescent="0.3">
      <c r="E4988" s="62">
        <v>75.709999999999994</v>
      </c>
      <c r="H4988" s="62">
        <v>75.709999999999994</v>
      </c>
    </row>
    <row r="4989" spans="5:8" ht="16.5" thickTop="1" thickBot="1" x14ac:dyDescent="0.3">
      <c r="E4989" s="62">
        <v>89.27</v>
      </c>
      <c r="H4989" s="62">
        <v>89.27</v>
      </c>
    </row>
    <row r="4990" spans="5:8" ht="16.5" thickTop="1" thickBot="1" x14ac:dyDescent="0.3">
      <c r="E4990" s="62">
        <v>138.1</v>
      </c>
      <c r="H4990" s="62">
        <v>138.1</v>
      </c>
    </row>
    <row r="4991" spans="5:8" ht="16.5" thickTop="1" thickBot="1" x14ac:dyDescent="0.3">
      <c r="E4991" s="62">
        <v>138.1</v>
      </c>
      <c r="H4991" s="62">
        <v>138.1</v>
      </c>
    </row>
    <row r="4992" spans="5:8" ht="16.5" thickTop="1" thickBot="1" x14ac:dyDescent="0.3">
      <c r="E4992" s="62">
        <v>135.38</v>
      </c>
      <c r="H4992" s="62">
        <v>135.38</v>
      </c>
    </row>
    <row r="4993" spans="5:8" ht="16.5" thickTop="1" thickBot="1" x14ac:dyDescent="0.3">
      <c r="E4993" s="62">
        <v>75.709999999999994</v>
      </c>
      <c r="H4993" s="62">
        <v>75.709999999999994</v>
      </c>
    </row>
    <row r="4994" spans="5:8" ht="16.5" thickTop="1" thickBot="1" x14ac:dyDescent="0.3">
      <c r="E4994" s="62">
        <v>75.709999999999994</v>
      </c>
      <c r="H4994" s="62">
        <v>75.709999999999994</v>
      </c>
    </row>
    <row r="4995" spans="5:8" ht="16.5" thickTop="1" thickBot="1" x14ac:dyDescent="0.3">
      <c r="E4995" s="62">
        <v>135.38</v>
      </c>
      <c r="H4995" s="62">
        <v>135.38</v>
      </c>
    </row>
    <row r="4996" spans="5:8" ht="16.5" thickTop="1" thickBot="1" x14ac:dyDescent="0.3">
      <c r="E4996" s="62">
        <v>140.81</v>
      </c>
      <c r="H4996" s="62">
        <v>140.81</v>
      </c>
    </row>
    <row r="4997" spans="5:8" ht="16.5" thickTop="1" thickBot="1" x14ac:dyDescent="0.3">
      <c r="E4997" s="62">
        <v>227.61</v>
      </c>
      <c r="H4997" s="62">
        <v>227.61</v>
      </c>
    </row>
    <row r="4998" spans="5:8" ht="16.5" thickTop="1" thickBot="1" x14ac:dyDescent="0.3">
      <c r="E4998" s="62">
        <v>227.61</v>
      </c>
      <c r="H4998" s="62">
        <v>227.61</v>
      </c>
    </row>
    <row r="4999" spans="5:8" ht="16.5" thickTop="1" thickBot="1" x14ac:dyDescent="0.3">
      <c r="E4999" s="62">
        <v>75.709999999999994</v>
      </c>
      <c r="H4999" s="62">
        <v>75.709999999999994</v>
      </c>
    </row>
    <row r="5000" spans="5:8" ht="16.5" thickTop="1" thickBot="1" x14ac:dyDescent="0.3">
      <c r="E5000" s="62">
        <v>75.709999999999994</v>
      </c>
      <c r="H5000" s="62">
        <v>75.709999999999994</v>
      </c>
    </row>
    <row r="5001" spans="5:8" ht="16.5" thickTop="1" thickBot="1" x14ac:dyDescent="0.3">
      <c r="E5001" s="62">
        <v>138.1</v>
      </c>
      <c r="H5001" s="62">
        <v>138.1</v>
      </c>
    </row>
    <row r="5002" spans="5:8" ht="16.5" thickTop="1" thickBot="1" x14ac:dyDescent="0.3">
      <c r="E5002" s="62">
        <v>138.1</v>
      </c>
      <c r="H5002" s="62">
        <v>138.1</v>
      </c>
    </row>
    <row r="5003" spans="5:8" ht="16.5" thickTop="1" thickBot="1" x14ac:dyDescent="0.3">
      <c r="E5003" s="62">
        <v>89.27</v>
      </c>
      <c r="H5003" s="62">
        <v>89.27</v>
      </c>
    </row>
    <row r="5004" spans="5:8" ht="16.5" thickTop="1" thickBot="1" x14ac:dyDescent="0.3">
      <c r="E5004" s="62">
        <v>116.4</v>
      </c>
      <c r="H5004" s="62">
        <v>116.4</v>
      </c>
    </row>
    <row r="5005" spans="5:8" ht="16.5" thickTop="1" thickBot="1" x14ac:dyDescent="0.3">
      <c r="E5005" s="62">
        <v>116.4</v>
      </c>
      <c r="H5005" s="62">
        <v>116.4</v>
      </c>
    </row>
    <row r="5006" spans="5:8" ht="16.5" thickTop="1" thickBot="1" x14ac:dyDescent="0.3">
      <c r="E5006" s="62">
        <v>116.4</v>
      </c>
      <c r="H5006" s="62">
        <v>116.4</v>
      </c>
    </row>
    <row r="5007" spans="5:8" ht="16.5" thickTop="1" thickBot="1" x14ac:dyDescent="0.3">
      <c r="E5007" s="62">
        <v>143.52000000000001</v>
      </c>
      <c r="H5007" s="62">
        <v>143.52000000000001</v>
      </c>
    </row>
    <row r="5008" spans="5:8" ht="16.5" thickTop="1" thickBot="1" x14ac:dyDescent="0.3">
      <c r="E5008" s="62">
        <v>116.4</v>
      </c>
      <c r="H5008" s="62">
        <v>116.4</v>
      </c>
    </row>
    <row r="5009" spans="5:8" ht="16.5" thickTop="1" thickBot="1" x14ac:dyDescent="0.3">
      <c r="E5009" s="62">
        <v>140.81</v>
      </c>
      <c r="H5009" s="62">
        <v>140.81</v>
      </c>
    </row>
    <row r="5010" spans="5:8" ht="16.5" thickTop="1" thickBot="1" x14ac:dyDescent="0.3">
      <c r="E5010" s="62">
        <v>189.64</v>
      </c>
      <c r="H5010" s="62">
        <v>189.64</v>
      </c>
    </row>
    <row r="5011" spans="5:8" ht="16.5" thickTop="1" thickBot="1" x14ac:dyDescent="0.3">
      <c r="E5011" s="62">
        <v>189.64</v>
      </c>
      <c r="H5011" s="62">
        <v>189.64</v>
      </c>
    </row>
    <row r="5012" spans="5:8" ht="16.5" thickTop="1" thickBot="1" x14ac:dyDescent="0.3">
      <c r="E5012" s="62">
        <v>140.81</v>
      </c>
      <c r="H5012" s="62">
        <v>140.81</v>
      </c>
    </row>
    <row r="5013" spans="5:8" ht="16.5" thickTop="1" thickBot="1" x14ac:dyDescent="0.3">
      <c r="E5013" s="62">
        <v>70.28</v>
      </c>
      <c r="H5013" s="62">
        <v>70.28</v>
      </c>
    </row>
    <row r="5014" spans="5:8" ht="16.5" thickTop="1" thickBot="1" x14ac:dyDescent="0.3">
      <c r="E5014" s="62">
        <v>75.709999999999994</v>
      </c>
      <c r="H5014" s="62">
        <v>75.709999999999994</v>
      </c>
    </row>
    <row r="5015" spans="5:8" ht="16.5" thickTop="1" thickBot="1" x14ac:dyDescent="0.3">
      <c r="E5015" s="62">
        <v>68.650000000000006</v>
      </c>
      <c r="H5015" s="62">
        <v>68.650000000000006</v>
      </c>
    </row>
    <row r="5016" spans="5:8" ht="16.5" thickTop="1" thickBot="1" x14ac:dyDescent="0.3">
      <c r="E5016" s="62">
        <v>59.43</v>
      </c>
      <c r="H5016" s="62">
        <v>59.43</v>
      </c>
    </row>
    <row r="5017" spans="5:8" ht="16.5" thickTop="1" thickBot="1" x14ac:dyDescent="0.3">
      <c r="E5017" s="62">
        <v>100.12</v>
      </c>
      <c r="H5017" s="62">
        <v>100.12</v>
      </c>
    </row>
    <row r="5018" spans="5:8" ht="16.5" thickTop="1" thickBot="1" x14ac:dyDescent="0.3">
      <c r="E5018" s="62">
        <v>54.01</v>
      </c>
      <c r="H5018" s="62">
        <v>54.01</v>
      </c>
    </row>
    <row r="5019" spans="5:8" ht="16.5" thickTop="1" thickBot="1" x14ac:dyDescent="0.3">
      <c r="E5019" s="62">
        <v>68.650000000000006</v>
      </c>
      <c r="H5019" s="62">
        <v>68.650000000000006</v>
      </c>
    </row>
    <row r="5020" spans="5:8" ht="16.5" thickTop="1" thickBot="1" x14ac:dyDescent="0.3">
      <c r="E5020" s="62">
        <v>52.92</v>
      </c>
      <c r="H5020" s="62">
        <v>52.92</v>
      </c>
    </row>
    <row r="5021" spans="5:8" ht="16.5" thickTop="1" thickBot="1" x14ac:dyDescent="0.3">
      <c r="E5021" s="62">
        <v>153.29</v>
      </c>
      <c r="H5021" s="62">
        <v>153.29</v>
      </c>
    </row>
    <row r="5022" spans="5:8" ht="16.5" thickTop="1" thickBot="1" x14ac:dyDescent="0.3">
      <c r="E5022" s="62">
        <v>86.56</v>
      </c>
      <c r="H5022" s="62">
        <v>86.56</v>
      </c>
    </row>
    <row r="5023" spans="5:8" ht="16.5" thickTop="1" thickBot="1" x14ac:dyDescent="0.3">
      <c r="E5023" s="62">
        <v>121.82</v>
      </c>
      <c r="H5023" s="62">
        <v>121.82</v>
      </c>
    </row>
    <row r="5024" spans="5:8" ht="16.5" thickTop="1" thickBot="1" x14ac:dyDescent="0.3">
      <c r="E5024" s="62">
        <v>91.98</v>
      </c>
      <c r="H5024" s="62">
        <v>91.98</v>
      </c>
    </row>
    <row r="5025" spans="5:8" ht="16.5" thickTop="1" thickBot="1" x14ac:dyDescent="0.3">
      <c r="E5025" s="62">
        <v>55.63</v>
      </c>
      <c r="H5025" s="62">
        <v>55.63</v>
      </c>
    </row>
    <row r="5026" spans="5:8" ht="16.5" thickTop="1" thickBot="1" x14ac:dyDescent="0.3">
      <c r="E5026" s="62">
        <v>75.709999999999994</v>
      </c>
      <c r="H5026" s="62">
        <v>75.709999999999994</v>
      </c>
    </row>
    <row r="5027" spans="5:8" ht="16.5" thickTop="1" thickBot="1" x14ac:dyDescent="0.3">
      <c r="E5027" s="62">
        <v>45.87</v>
      </c>
      <c r="H5027" s="62">
        <v>45.87</v>
      </c>
    </row>
    <row r="5028" spans="5:8" ht="16.5" thickTop="1" thickBot="1" x14ac:dyDescent="0.3">
      <c r="E5028" s="62">
        <v>45.87</v>
      </c>
      <c r="H5028" s="62">
        <v>45.87</v>
      </c>
    </row>
    <row r="5029" spans="5:8" ht="16.5" thickTop="1" thickBot="1" x14ac:dyDescent="0.3">
      <c r="E5029" s="62">
        <v>143.52000000000001</v>
      </c>
      <c r="H5029" s="62">
        <v>143.52000000000001</v>
      </c>
    </row>
    <row r="5030" spans="5:8" ht="16.5" thickTop="1" thickBot="1" x14ac:dyDescent="0.3">
      <c r="E5030" s="62">
        <v>127.25</v>
      </c>
      <c r="H5030" s="62">
        <v>127.25</v>
      </c>
    </row>
    <row r="5031" spans="5:8" ht="16.5" thickTop="1" thickBot="1" x14ac:dyDescent="0.3">
      <c r="E5031" s="62">
        <v>127.25</v>
      </c>
      <c r="H5031" s="62">
        <v>127.25</v>
      </c>
    </row>
    <row r="5032" spans="5:8" ht="16.5" thickTop="1" thickBot="1" x14ac:dyDescent="0.3">
      <c r="E5032" s="62">
        <v>127.25</v>
      </c>
      <c r="H5032" s="62">
        <v>127.25</v>
      </c>
    </row>
    <row r="5033" spans="5:8" ht="16.5" thickTop="1" thickBot="1" x14ac:dyDescent="0.3">
      <c r="E5033" s="62">
        <v>85.2</v>
      </c>
      <c r="H5033" s="62">
        <v>85.2</v>
      </c>
    </row>
    <row r="5034" spans="5:8" ht="16.5" thickTop="1" thickBot="1" x14ac:dyDescent="0.3">
      <c r="E5034" s="62">
        <v>108.26</v>
      </c>
      <c r="H5034" s="62">
        <v>108.26</v>
      </c>
    </row>
    <row r="5035" spans="5:8" ht="16.5" thickTop="1" thickBot="1" x14ac:dyDescent="0.3">
      <c r="E5035" s="62">
        <v>127.25</v>
      </c>
      <c r="H5035" s="62">
        <v>127.25</v>
      </c>
    </row>
    <row r="5036" spans="5:8" ht="16.5" thickTop="1" thickBot="1" x14ac:dyDescent="0.3">
      <c r="E5036" s="62">
        <v>154.37</v>
      </c>
      <c r="H5036" s="62">
        <v>154.37</v>
      </c>
    </row>
    <row r="5037" spans="5:8" ht="16.5" thickTop="1" thickBot="1" x14ac:dyDescent="0.3">
      <c r="E5037" s="62">
        <v>83.84</v>
      </c>
      <c r="H5037" s="62">
        <v>83.84</v>
      </c>
    </row>
    <row r="5038" spans="5:8" ht="16.5" thickTop="1" thickBot="1" x14ac:dyDescent="0.3">
      <c r="E5038" s="62">
        <v>132.66999999999999</v>
      </c>
      <c r="H5038" s="62">
        <v>132.66999999999999</v>
      </c>
    </row>
    <row r="5039" spans="5:8" ht="16.5" thickTop="1" thickBot="1" x14ac:dyDescent="0.3">
      <c r="E5039" s="62">
        <v>105.54</v>
      </c>
      <c r="H5039" s="62">
        <v>105.54</v>
      </c>
    </row>
    <row r="5040" spans="5:8" ht="16.5" thickTop="1" thickBot="1" x14ac:dyDescent="0.3">
      <c r="E5040" s="62">
        <v>127.25</v>
      </c>
      <c r="H5040" s="62">
        <v>127.25</v>
      </c>
    </row>
    <row r="5041" spans="5:8" ht="16.5" thickTop="1" thickBot="1" x14ac:dyDescent="0.3">
      <c r="E5041" s="62">
        <v>105.54</v>
      </c>
      <c r="H5041" s="62">
        <v>105.54</v>
      </c>
    </row>
    <row r="5042" spans="5:8" ht="16.5" thickTop="1" thickBot="1" x14ac:dyDescent="0.3">
      <c r="E5042" s="62">
        <v>82.49</v>
      </c>
      <c r="H5042" s="62">
        <v>82.49</v>
      </c>
    </row>
    <row r="5043" spans="5:8" ht="16.5" thickTop="1" thickBot="1" x14ac:dyDescent="0.3">
      <c r="E5043" s="62">
        <v>102.83</v>
      </c>
      <c r="H5043" s="62">
        <v>102.83</v>
      </c>
    </row>
    <row r="5044" spans="5:8" ht="16.5" thickTop="1" thickBot="1" x14ac:dyDescent="0.3">
      <c r="E5044" s="62">
        <v>119.11</v>
      </c>
      <c r="H5044" s="62">
        <v>119.11</v>
      </c>
    </row>
    <row r="5045" spans="5:8" ht="16.5" thickTop="1" thickBot="1" x14ac:dyDescent="0.3">
      <c r="E5045" s="62">
        <v>138.1</v>
      </c>
      <c r="H5045" s="62">
        <v>138.1</v>
      </c>
    </row>
    <row r="5046" spans="5:8" ht="16.5" thickTop="1" thickBot="1" x14ac:dyDescent="0.3">
      <c r="E5046" s="62">
        <v>153.29</v>
      </c>
      <c r="H5046" s="62">
        <v>153.29</v>
      </c>
    </row>
    <row r="5047" spans="5:8" ht="16.5" thickTop="1" thickBot="1" x14ac:dyDescent="0.3">
      <c r="E5047" s="62">
        <v>81.13</v>
      </c>
      <c r="H5047" s="62">
        <v>81.13</v>
      </c>
    </row>
    <row r="5048" spans="5:8" ht="16.5" thickTop="1" thickBot="1" x14ac:dyDescent="0.3">
      <c r="E5048" s="62">
        <v>120.46</v>
      </c>
      <c r="H5048" s="62">
        <v>120.46</v>
      </c>
    </row>
    <row r="5049" spans="5:8" ht="16.5" thickTop="1" thickBot="1" x14ac:dyDescent="0.3">
      <c r="E5049" s="62">
        <v>151.66</v>
      </c>
      <c r="H5049" s="62">
        <v>151.66</v>
      </c>
    </row>
    <row r="5050" spans="5:8" ht="16.5" thickTop="1" thickBot="1" x14ac:dyDescent="0.3">
      <c r="E5050" s="62">
        <v>80.05</v>
      </c>
      <c r="H5050" s="62">
        <v>80.05</v>
      </c>
    </row>
    <row r="5051" spans="5:8" ht="16.5" thickTop="1" thickBot="1" x14ac:dyDescent="0.3">
      <c r="E5051" s="62">
        <v>120.46</v>
      </c>
      <c r="H5051" s="62">
        <v>120.46</v>
      </c>
    </row>
    <row r="5052" spans="5:8" ht="16.5" thickTop="1" thickBot="1" x14ac:dyDescent="0.3">
      <c r="E5052" s="62">
        <v>119.11</v>
      </c>
      <c r="H5052" s="62">
        <v>119.11</v>
      </c>
    </row>
    <row r="5053" spans="5:8" ht="16.5" thickTop="1" thickBot="1" x14ac:dyDescent="0.3">
      <c r="E5053" s="62">
        <v>120.46</v>
      </c>
      <c r="H5053" s="62">
        <v>120.46</v>
      </c>
    </row>
    <row r="5054" spans="5:8" ht="16.5" thickTop="1" thickBot="1" x14ac:dyDescent="0.3">
      <c r="E5054" s="62">
        <v>151.66</v>
      </c>
      <c r="H5054" s="62">
        <v>151.66</v>
      </c>
    </row>
    <row r="5055" spans="5:8" ht="16.5" thickTop="1" thickBot="1" x14ac:dyDescent="0.3">
      <c r="E5055" s="62">
        <v>80.05</v>
      </c>
      <c r="H5055" s="62">
        <v>80.05</v>
      </c>
    </row>
    <row r="5056" spans="5:8" ht="16.5" thickTop="1" thickBot="1" x14ac:dyDescent="0.3">
      <c r="E5056" s="62">
        <v>120.46</v>
      </c>
      <c r="H5056" s="62">
        <v>120.46</v>
      </c>
    </row>
    <row r="5057" spans="5:8" ht="16.5" thickTop="1" thickBot="1" x14ac:dyDescent="0.3">
      <c r="E5057" s="62">
        <v>235.75</v>
      </c>
      <c r="H5057" s="62">
        <v>235.75</v>
      </c>
    </row>
    <row r="5058" spans="5:8" ht="16.5" thickTop="1" thickBot="1" x14ac:dyDescent="0.3">
      <c r="E5058" s="62">
        <v>249.31</v>
      </c>
      <c r="H5058" s="62">
        <v>249.31</v>
      </c>
    </row>
    <row r="5059" spans="5:8" ht="16.5" thickTop="1" thickBot="1" x14ac:dyDescent="0.3">
      <c r="E5059" s="62">
        <v>246.6</v>
      </c>
      <c r="H5059" s="62">
        <v>246.6</v>
      </c>
    </row>
    <row r="5060" spans="5:8" ht="16.5" thickTop="1" thickBot="1" x14ac:dyDescent="0.3">
      <c r="E5060" s="62">
        <v>216.76</v>
      </c>
      <c r="H5060" s="62">
        <v>216.76</v>
      </c>
    </row>
    <row r="5061" spans="5:8" ht="16.5" thickTop="1" thickBot="1" x14ac:dyDescent="0.3">
      <c r="E5061" s="62">
        <v>216.76</v>
      </c>
      <c r="H5061" s="62">
        <v>216.76</v>
      </c>
    </row>
    <row r="5062" spans="5:8" ht="16.5" thickTop="1" thickBot="1" x14ac:dyDescent="0.3">
      <c r="E5062" s="62">
        <v>258.81</v>
      </c>
      <c r="H5062" s="62">
        <v>258.81</v>
      </c>
    </row>
    <row r="5063" spans="5:8" ht="16.5" thickTop="1" thickBot="1" x14ac:dyDescent="0.3">
      <c r="E5063" s="62">
        <v>349.68</v>
      </c>
      <c r="H5063" s="62">
        <v>349.68</v>
      </c>
    </row>
    <row r="5064" spans="5:8" ht="16.5" thickTop="1" thickBot="1" x14ac:dyDescent="0.3">
      <c r="E5064" s="62">
        <v>265.58999999999997</v>
      </c>
      <c r="H5064" s="62">
        <v>265.58999999999997</v>
      </c>
    </row>
    <row r="5065" spans="5:8" ht="16.5" thickTop="1" thickBot="1" x14ac:dyDescent="0.3">
      <c r="E5065" s="62">
        <v>196.42</v>
      </c>
      <c r="H5065" s="62">
        <v>196.42</v>
      </c>
    </row>
    <row r="5066" spans="5:8" ht="16.5" thickTop="1" thickBot="1" x14ac:dyDescent="0.3">
      <c r="E5066" s="62">
        <v>249.31</v>
      </c>
      <c r="H5066" s="62">
        <v>249.31</v>
      </c>
    </row>
    <row r="5067" spans="5:8" ht="16.5" thickTop="1" thickBot="1" x14ac:dyDescent="0.3">
      <c r="E5067" s="62">
        <v>214.05</v>
      </c>
      <c r="H5067" s="62">
        <v>214.05</v>
      </c>
    </row>
    <row r="5068" spans="5:8" ht="16.5" thickTop="1" thickBot="1" x14ac:dyDescent="0.3">
      <c r="E5068" s="62">
        <v>279.14999999999998</v>
      </c>
      <c r="H5068" s="62">
        <v>279.14999999999998</v>
      </c>
    </row>
    <row r="5069" spans="5:8" ht="16.5" thickTop="1" thickBot="1" x14ac:dyDescent="0.3">
      <c r="E5069" s="62">
        <v>332.05</v>
      </c>
      <c r="H5069" s="62">
        <v>332.05</v>
      </c>
    </row>
    <row r="5070" spans="5:8" ht="16.5" thickTop="1" thickBot="1" x14ac:dyDescent="0.3">
      <c r="E5070" s="62">
        <v>246.6</v>
      </c>
      <c r="H5070" s="62">
        <v>246.6</v>
      </c>
    </row>
    <row r="5071" spans="5:8" ht="16.5" thickTop="1" thickBot="1" x14ac:dyDescent="0.3">
      <c r="E5071" s="62">
        <v>212.96</v>
      </c>
      <c r="H5071" s="62">
        <v>212.96</v>
      </c>
    </row>
    <row r="5072" spans="5:8" ht="16.5" thickTop="1" thickBot="1" x14ac:dyDescent="0.3">
      <c r="E5072" s="62">
        <v>326.89</v>
      </c>
      <c r="H5072" s="62">
        <v>326.89</v>
      </c>
    </row>
    <row r="5073" spans="5:8" ht="16.5" thickTop="1" thickBot="1" x14ac:dyDescent="0.3">
      <c r="E5073" s="62">
        <v>257.45</v>
      </c>
      <c r="H5073" s="62">
        <v>257.45</v>
      </c>
    </row>
    <row r="5074" spans="5:8" ht="16.5" thickTop="1" thickBot="1" x14ac:dyDescent="0.3">
      <c r="E5074" s="62">
        <v>222.19</v>
      </c>
      <c r="H5074" s="62">
        <v>222.19</v>
      </c>
    </row>
    <row r="5075" spans="5:8" ht="16.5" thickTop="1" thickBot="1" x14ac:dyDescent="0.3">
      <c r="E5075" s="62">
        <v>249.31</v>
      </c>
      <c r="H5075" s="62">
        <v>249.31</v>
      </c>
    </row>
    <row r="5076" spans="5:8" ht="16.5" thickTop="1" thickBot="1" x14ac:dyDescent="0.3">
      <c r="E5076" s="62">
        <v>352.39</v>
      </c>
      <c r="H5076" s="62">
        <v>352.39</v>
      </c>
    </row>
    <row r="5077" spans="5:8" ht="16.5" thickTop="1" thickBot="1" x14ac:dyDescent="0.3">
      <c r="E5077" s="62">
        <v>197.77</v>
      </c>
      <c r="H5077" s="62">
        <v>197.77</v>
      </c>
    </row>
    <row r="5078" spans="5:8" ht="16.5" thickTop="1" thickBot="1" x14ac:dyDescent="0.3">
      <c r="E5078" s="62">
        <v>243.89</v>
      </c>
      <c r="H5078" s="62">
        <v>243.89</v>
      </c>
    </row>
    <row r="5079" spans="5:8" ht="16.5" thickTop="1" thickBot="1" x14ac:dyDescent="0.3">
      <c r="E5079" s="62">
        <v>243.89</v>
      </c>
      <c r="H5079" s="62">
        <v>243.89</v>
      </c>
    </row>
    <row r="5080" spans="5:8" ht="16.5" thickTop="1" thickBot="1" x14ac:dyDescent="0.3">
      <c r="E5080" s="62">
        <v>7.89</v>
      </c>
      <c r="H5080" s="62">
        <v>7.89</v>
      </c>
    </row>
    <row r="5081" spans="5:8" ht="16.5" thickTop="1" thickBot="1" x14ac:dyDescent="0.3">
      <c r="E5081" s="62">
        <v>278.07</v>
      </c>
      <c r="H5081" s="62">
        <v>278.07</v>
      </c>
    </row>
    <row r="5082" spans="5:8" ht="16.5" thickTop="1" thickBot="1" x14ac:dyDescent="0.3">
      <c r="E5082" s="62">
        <v>276.44</v>
      </c>
      <c r="H5082" s="62">
        <v>276.44</v>
      </c>
    </row>
    <row r="5083" spans="5:8" ht="16.5" thickTop="1" thickBot="1" x14ac:dyDescent="0.3">
      <c r="E5083" s="62">
        <v>344.25</v>
      </c>
      <c r="H5083" s="62">
        <v>344.25</v>
      </c>
    </row>
    <row r="5084" spans="5:8" ht="16.5" thickTop="1" thickBot="1" x14ac:dyDescent="0.3">
      <c r="E5084" s="62">
        <v>284.58</v>
      </c>
      <c r="H5084" s="62">
        <v>284.58</v>
      </c>
    </row>
    <row r="5085" spans="5:8" ht="16.5" thickTop="1" thickBot="1" x14ac:dyDescent="0.3">
      <c r="E5085" s="62">
        <v>279.14999999999998</v>
      </c>
      <c r="H5085" s="62">
        <v>279.14999999999998</v>
      </c>
    </row>
    <row r="5086" spans="5:8" ht="16.5" thickTop="1" thickBot="1" x14ac:dyDescent="0.3">
      <c r="E5086" s="62">
        <v>192.35</v>
      </c>
      <c r="H5086" s="62">
        <v>192.35</v>
      </c>
    </row>
    <row r="5087" spans="5:8" ht="16.5" thickTop="1" thickBot="1" x14ac:dyDescent="0.3">
      <c r="E5087" s="62">
        <v>336.12</v>
      </c>
      <c r="H5087" s="62">
        <v>336.12</v>
      </c>
    </row>
    <row r="5088" spans="5:8" ht="16.5" thickTop="1" thickBot="1" x14ac:dyDescent="0.3">
      <c r="E5088" s="62">
        <v>135.38</v>
      </c>
      <c r="H5088" s="62">
        <v>135.38</v>
      </c>
    </row>
    <row r="5089" spans="5:8" ht="16.5" thickTop="1" thickBot="1" x14ac:dyDescent="0.3">
      <c r="E5089" s="62">
        <v>257.45</v>
      </c>
      <c r="H5089" s="62">
        <v>257.45</v>
      </c>
    </row>
    <row r="5090" spans="5:8" ht="16.5" thickTop="1" thickBot="1" x14ac:dyDescent="0.3">
      <c r="E5090" s="62">
        <v>290</v>
      </c>
      <c r="H5090" s="62">
        <v>290</v>
      </c>
    </row>
    <row r="5091" spans="5:8" ht="16.5" thickTop="1" thickBot="1" x14ac:dyDescent="0.3">
      <c r="E5091" s="62">
        <v>290</v>
      </c>
      <c r="H5091" s="62">
        <v>290</v>
      </c>
    </row>
    <row r="5092" spans="5:8" ht="16.5" thickTop="1" thickBot="1" x14ac:dyDescent="0.3">
      <c r="E5092" s="62">
        <v>249.31</v>
      </c>
      <c r="H5092" s="62">
        <v>249.31</v>
      </c>
    </row>
    <row r="5093" spans="5:8" ht="16.5" thickTop="1" thickBot="1" x14ac:dyDescent="0.3">
      <c r="E5093" s="62">
        <v>338.83</v>
      </c>
      <c r="H5093" s="62">
        <v>338.83</v>
      </c>
    </row>
    <row r="5094" spans="5:8" ht="16.5" thickTop="1" thickBot="1" x14ac:dyDescent="0.3">
      <c r="E5094" s="62">
        <v>154.37</v>
      </c>
      <c r="H5094" s="62">
        <v>154.37</v>
      </c>
    </row>
    <row r="5095" spans="5:8" ht="16.5" thickTop="1" thickBot="1" x14ac:dyDescent="0.3">
      <c r="E5095" s="62">
        <v>281.86</v>
      </c>
      <c r="H5095" s="62">
        <v>281.86</v>
      </c>
    </row>
    <row r="5096" spans="5:8" ht="16.5" thickTop="1" thickBot="1" x14ac:dyDescent="0.3">
      <c r="E5096" s="62">
        <v>333.4</v>
      </c>
      <c r="H5096" s="62">
        <v>333.4</v>
      </c>
    </row>
    <row r="5097" spans="5:8" ht="16.5" thickTop="1" thickBot="1" x14ac:dyDescent="0.3">
      <c r="E5097" s="62">
        <v>322.55</v>
      </c>
      <c r="H5097" s="62">
        <v>322.55</v>
      </c>
    </row>
    <row r="5098" spans="5:8" ht="16.5" thickTop="1" thickBot="1" x14ac:dyDescent="0.3">
      <c r="E5098" s="62">
        <v>322.55</v>
      </c>
      <c r="H5098" s="62">
        <v>322.55</v>
      </c>
    </row>
    <row r="5099" spans="5:8" ht="16.5" thickTop="1" thickBot="1" x14ac:dyDescent="0.3">
      <c r="E5099" s="62">
        <v>273.73</v>
      </c>
      <c r="H5099" s="62">
        <v>273.73</v>
      </c>
    </row>
    <row r="5100" spans="5:8" ht="16.5" thickTop="1" thickBot="1" x14ac:dyDescent="0.3">
      <c r="E5100" s="62">
        <v>219.47</v>
      </c>
      <c r="H5100" s="62">
        <v>219.47</v>
      </c>
    </row>
    <row r="5101" spans="5:8" ht="16.5" thickTop="1" thickBot="1" x14ac:dyDescent="0.3">
      <c r="E5101" s="62">
        <v>368.67</v>
      </c>
      <c r="H5101" s="62">
        <v>368.67</v>
      </c>
    </row>
    <row r="5102" spans="5:8" ht="16.5" thickTop="1" thickBot="1" x14ac:dyDescent="0.3">
      <c r="E5102" s="62">
        <v>230.32</v>
      </c>
      <c r="H5102" s="62">
        <v>230.32</v>
      </c>
    </row>
    <row r="5103" spans="5:8" ht="16.5" thickTop="1" thickBot="1" x14ac:dyDescent="0.3">
      <c r="E5103" s="62">
        <v>344.25</v>
      </c>
      <c r="H5103" s="62">
        <v>344.25</v>
      </c>
    </row>
    <row r="5104" spans="5:8" ht="16.5" thickTop="1" thickBot="1" x14ac:dyDescent="0.3">
      <c r="E5104" s="62">
        <v>344.25</v>
      </c>
      <c r="H5104" s="62">
        <v>344.25</v>
      </c>
    </row>
    <row r="5105" spans="5:8" ht="16.5" thickTop="1" thickBot="1" x14ac:dyDescent="0.3">
      <c r="E5105" s="62">
        <v>246.6</v>
      </c>
      <c r="H5105" s="62">
        <v>246.6</v>
      </c>
    </row>
    <row r="5106" spans="5:8" ht="16.5" thickTop="1" thickBot="1" x14ac:dyDescent="0.3">
      <c r="E5106" s="62">
        <v>387.66</v>
      </c>
      <c r="H5106" s="62">
        <v>387.66</v>
      </c>
    </row>
    <row r="5107" spans="5:8" ht="16.5" thickTop="1" thickBot="1" x14ac:dyDescent="0.3">
      <c r="E5107" s="62">
        <v>382.23</v>
      </c>
      <c r="H5107" s="62">
        <v>382.23</v>
      </c>
    </row>
    <row r="5108" spans="5:8" ht="16.5" thickTop="1" thickBot="1" x14ac:dyDescent="0.3">
      <c r="E5108" s="62">
        <v>327.98</v>
      </c>
      <c r="H5108" s="62">
        <v>327.98</v>
      </c>
    </row>
    <row r="5109" spans="5:8" ht="16.5" thickTop="1" thickBot="1" x14ac:dyDescent="0.3">
      <c r="E5109" s="62">
        <v>227.61</v>
      </c>
      <c r="H5109" s="62">
        <v>227.61</v>
      </c>
    </row>
    <row r="5110" spans="5:8" ht="16.5" thickTop="1" thickBot="1" x14ac:dyDescent="0.3">
      <c r="E5110" s="62">
        <v>308.99</v>
      </c>
      <c r="H5110" s="62">
        <v>308.99</v>
      </c>
    </row>
    <row r="5111" spans="5:8" ht="16.5" thickTop="1" thickBot="1" x14ac:dyDescent="0.3">
      <c r="E5111" s="62">
        <v>230.32</v>
      </c>
      <c r="H5111" s="62">
        <v>230.32</v>
      </c>
    </row>
    <row r="5112" spans="5:8" ht="16.5" thickTop="1" thickBot="1" x14ac:dyDescent="0.3">
      <c r="E5112" s="62">
        <v>214.05</v>
      </c>
      <c r="H5112" s="62">
        <v>214.05</v>
      </c>
    </row>
    <row r="5113" spans="5:8" ht="16.5" thickTop="1" thickBot="1" x14ac:dyDescent="0.3">
      <c r="E5113" s="62">
        <v>227.61</v>
      </c>
      <c r="H5113" s="62">
        <v>227.61</v>
      </c>
    </row>
    <row r="5114" spans="5:8" ht="16.5" thickTop="1" thickBot="1" x14ac:dyDescent="0.3">
      <c r="E5114" s="62">
        <v>224.9</v>
      </c>
      <c r="H5114" s="62">
        <v>224.9</v>
      </c>
    </row>
    <row r="5115" spans="5:8" ht="16.5" thickTop="1" thickBot="1" x14ac:dyDescent="0.3">
      <c r="E5115" s="62">
        <v>102.83</v>
      </c>
      <c r="H5115" s="62">
        <v>102.83</v>
      </c>
    </row>
    <row r="5116" spans="5:8" ht="16.5" thickTop="1" thickBot="1" x14ac:dyDescent="0.3">
      <c r="E5116" s="62">
        <v>116.4</v>
      </c>
      <c r="H5116" s="62">
        <v>116.4</v>
      </c>
    </row>
    <row r="5117" spans="5:8" ht="16.5" thickTop="1" thickBot="1" x14ac:dyDescent="0.3">
      <c r="E5117" s="62">
        <v>116.4</v>
      </c>
      <c r="H5117" s="62">
        <v>116.4</v>
      </c>
    </row>
    <row r="5118" spans="5:8" ht="16.5" thickTop="1" thickBot="1" x14ac:dyDescent="0.3">
      <c r="E5118" s="62">
        <v>119.11</v>
      </c>
      <c r="H5118" s="62">
        <v>119.11</v>
      </c>
    </row>
    <row r="5119" spans="5:8" ht="16.5" thickTop="1" thickBot="1" x14ac:dyDescent="0.3">
      <c r="E5119" s="62">
        <v>119.11</v>
      </c>
      <c r="H5119" s="62">
        <v>119.11</v>
      </c>
    </row>
    <row r="5120" spans="5:8" ht="16.5" thickTop="1" thickBot="1" x14ac:dyDescent="0.3">
      <c r="E5120" s="62">
        <v>102.83</v>
      </c>
      <c r="H5120" s="62">
        <v>102.83</v>
      </c>
    </row>
    <row r="5121" spans="5:8" ht="16.5" thickTop="1" thickBot="1" x14ac:dyDescent="0.3">
      <c r="E5121" s="62">
        <v>102.83</v>
      </c>
      <c r="H5121" s="62">
        <v>102.83</v>
      </c>
    </row>
    <row r="5122" spans="5:8" ht="16.5" thickTop="1" thickBot="1" x14ac:dyDescent="0.3">
      <c r="E5122" s="62">
        <v>102.83</v>
      </c>
      <c r="H5122" s="62">
        <v>102.83</v>
      </c>
    </row>
    <row r="5123" spans="5:8" ht="16.5" thickTop="1" thickBot="1" x14ac:dyDescent="0.3">
      <c r="E5123" s="62">
        <v>102.83</v>
      </c>
      <c r="H5123" s="62">
        <v>102.83</v>
      </c>
    </row>
    <row r="5124" spans="5:8" ht="16.5" thickTop="1" thickBot="1" x14ac:dyDescent="0.3">
      <c r="E5124" s="62">
        <v>102.83</v>
      </c>
      <c r="H5124" s="62">
        <v>102.83</v>
      </c>
    </row>
    <row r="5125" spans="5:8" ht="16.5" thickTop="1" thickBot="1" x14ac:dyDescent="0.3">
      <c r="E5125" s="62">
        <v>113.68</v>
      </c>
      <c r="H5125" s="62">
        <v>113.68</v>
      </c>
    </row>
    <row r="5126" spans="5:8" ht="16.5" thickTop="1" thickBot="1" x14ac:dyDescent="0.3">
      <c r="E5126" s="62">
        <v>102.83</v>
      </c>
      <c r="H5126" s="62">
        <v>102.83</v>
      </c>
    </row>
    <row r="5127" spans="5:8" ht="16.5" thickTop="1" thickBot="1" x14ac:dyDescent="0.3">
      <c r="E5127" s="62">
        <v>71.64</v>
      </c>
      <c r="H5127" s="62">
        <v>71.64</v>
      </c>
    </row>
    <row r="5128" spans="5:8" ht="16.5" thickTop="1" thickBot="1" x14ac:dyDescent="0.3">
      <c r="E5128" s="62">
        <v>71.64</v>
      </c>
      <c r="H5128" s="62">
        <v>71.64</v>
      </c>
    </row>
    <row r="5129" spans="5:8" ht="16.5" thickTop="1" thickBot="1" x14ac:dyDescent="0.3">
      <c r="E5129" s="62">
        <v>71.64</v>
      </c>
      <c r="H5129" s="62">
        <v>71.64</v>
      </c>
    </row>
    <row r="5130" spans="5:8" ht="16.5" thickTop="1" thickBot="1" x14ac:dyDescent="0.3">
      <c r="E5130" s="62">
        <v>78.42</v>
      </c>
      <c r="H5130" s="62">
        <v>78.42</v>
      </c>
    </row>
    <row r="5131" spans="5:8" ht="16.5" thickTop="1" thickBot="1" x14ac:dyDescent="0.3">
      <c r="E5131" s="62">
        <v>271.01</v>
      </c>
      <c r="H5131" s="62">
        <v>271.01</v>
      </c>
    </row>
    <row r="5132" spans="5:8" ht="16.5" thickTop="1" thickBot="1" x14ac:dyDescent="0.3">
      <c r="E5132" s="62">
        <v>205.91</v>
      </c>
      <c r="H5132" s="62">
        <v>205.91</v>
      </c>
    </row>
    <row r="5133" spans="5:8" ht="16.5" thickTop="1" thickBot="1" x14ac:dyDescent="0.3">
      <c r="E5133" s="62">
        <v>262.88</v>
      </c>
      <c r="H5133" s="62">
        <v>262.88</v>
      </c>
    </row>
    <row r="5134" spans="5:8" ht="16.5" thickTop="1" thickBot="1" x14ac:dyDescent="0.3">
      <c r="E5134" s="62">
        <v>200.49</v>
      </c>
      <c r="H5134" s="62">
        <v>200.49</v>
      </c>
    </row>
    <row r="5135" spans="5:8" ht="16.5" thickTop="1" thickBot="1" x14ac:dyDescent="0.3">
      <c r="E5135" s="62">
        <v>238.46</v>
      </c>
      <c r="H5135" s="62">
        <v>238.46</v>
      </c>
    </row>
    <row r="5136" spans="5:8" ht="16.5" thickTop="1" thickBot="1" x14ac:dyDescent="0.3">
      <c r="E5136" s="62">
        <v>303.56</v>
      </c>
      <c r="H5136" s="62">
        <v>303.56</v>
      </c>
    </row>
    <row r="5137" spans="5:8" ht="16.5" thickTop="1" thickBot="1" x14ac:dyDescent="0.3">
      <c r="E5137" s="62">
        <v>238.46</v>
      </c>
      <c r="H5137" s="62">
        <v>238.46</v>
      </c>
    </row>
    <row r="5138" spans="5:8" ht="16.5" thickTop="1" thickBot="1" x14ac:dyDescent="0.3">
      <c r="E5138" s="62">
        <v>314.42</v>
      </c>
      <c r="H5138" s="62">
        <v>314.42</v>
      </c>
    </row>
    <row r="5139" spans="5:8" ht="16.5" thickTop="1" thickBot="1" x14ac:dyDescent="0.3">
      <c r="E5139" s="62">
        <v>302.20999999999998</v>
      </c>
      <c r="H5139" s="62">
        <v>302.20999999999998</v>
      </c>
    </row>
    <row r="5140" spans="5:8" ht="16.5" thickTop="1" thickBot="1" x14ac:dyDescent="0.3">
      <c r="E5140" s="62">
        <v>240.09</v>
      </c>
      <c r="H5140" s="62">
        <v>240.09</v>
      </c>
    </row>
    <row r="5141" spans="5:8" ht="16.5" thickTop="1" thickBot="1" x14ac:dyDescent="0.3">
      <c r="E5141" s="62">
        <v>243.89</v>
      </c>
      <c r="H5141" s="62">
        <v>243.89</v>
      </c>
    </row>
    <row r="5142" spans="5:8" ht="16.5" thickTop="1" thickBot="1" x14ac:dyDescent="0.3">
      <c r="E5142" s="62">
        <v>327.98</v>
      </c>
      <c r="H5142" s="62">
        <v>327.98</v>
      </c>
    </row>
    <row r="5143" spans="5:8" ht="16.5" thickTop="1" thickBot="1" x14ac:dyDescent="0.3">
      <c r="E5143" s="62">
        <v>18.739999999999998</v>
      </c>
      <c r="H5143" s="62">
        <v>18.739999999999998</v>
      </c>
    </row>
    <row r="5144" spans="5:8" ht="16.5" thickTop="1" thickBot="1" x14ac:dyDescent="0.3">
      <c r="E5144" s="62">
        <v>89.27</v>
      </c>
      <c r="H5144" s="62">
        <v>89.27</v>
      </c>
    </row>
    <row r="5145" spans="5:8" ht="16.5" thickTop="1" thickBot="1" x14ac:dyDescent="0.3">
      <c r="E5145" s="62">
        <v>72.989999999999995</v>
      </c>
      <c r="H5145" s="62">
        <v>72.989999999999995</v>
      </c>
    </row>
    <row r="5146" spans="5:8" ht="16.5" thickTop="1" thickBot="1" x14ac:dyDescent="0.3">
      <c r="E5146" s="62">
        <v>94.69</v>
      </c>
      <c r="H5146" s="62">
        <v>94.69</v>
      </c>
    </row>
    <row r="5147" spans="5:8" ht="16.5" thickTop="1" thickBot="1" x14ac:dyDescent="0.3">
      <c r="E5147" s="62">
        <v>138.1</v>
      </c>
      <c r="H5147" s="62">
        <v>138.1</v>
      </c>
    </row>
    <row r="5148" spans="5:8" ht="16.5" thickTop="1" thickBot="1" x14ac:dyDescent="0.3">
      <c r="E5148" s="62">
        <v>113.68</v>
      </c>
      <c r="H5148" s="62">
        <v>113.68</v>
      </c>
    </row>
    <row r="5149" spans="5:8" ht="16.5" thickTop="1" thickBot="1" x14ac:dyDescent="0.3">
      <c r="E5149" s="62">
        <v>129.96</v>
      </c>
      <c r="H5149" s="62">
        <v>129.96</v>
      </c>
    </row>
    <row r="5150" spans="5:8" ht="16.5" thickTop="1" thickBot="1" x14ac:dyDescent="0.3">
      <c r="E5150" s="62">
        <v>184.21</v>
      </c>
      <c r="H5150" s="62">
        <v>184.21</v>
      </c>
    </row>
    <row r="5151" spans="5:8" ht="16.5" thickTop="1" thickBot="1" x14ac:dyDescent="0.3">
      <c r="E5151" s="62">
        <v>78.42</v>
      </c>
      <c r="H5151" s="62">
        <v>78.42</v>
      </c>
    </row>
    <row r="5152" spans="5:8" ht="16.5" thickTop="1" thickBot="1" x14ac:dyDescent="0.3">
      <c r="E5152" s="62">
        <v>105.54</v>
      </c>
      <c r="H5152" s="62">
        <v>105.54</v>
      </c>
    </row>
    <row r="5153" spans="5:8" ht="16.5" thickTop="1" thickBot="1" x14ac:dyDescent="0.3">
      <c r="E5153" s="62">
        <v>157.08000000000001</v>
      </c>
      <c r="H5153" s="62">
        <v>157.08000000000001</v>
      </c>
    </row>
    <row r="5154" spans="5:8" ht="16.5" thickTop="1" thickBot="1" x14ac:dyDescent="0.3">
      <c r="E5154" s="62">
        <v>94.69</v>
      </c>
      <c r="H5154" s="62">
        <v>94.69</v>
      </c>
    </row>
    <row r="5155" spans="5:8" ht="16.5" thickTop="1" thickBot="1" x14ac:dyDescent="0.3">
      <c r="E5155" s="62">
        <v>94.69</v>
      </c>
      <c r="H5155" s="62">
        <v>94.69</v>
      </c>
    </row>
    <row r="5156" spans="5:8" ht="16.5" thickTop="1" thickBot="1" x14ac:dyDescent="0.3">
      <c r="E5156" s="62">
        <v>124.53</v>
      </c>
      <c r="H5156" s="62">
        <v>124.53</v>
      </c>
    </row>
    <row r="5157" spans="5:8" ht="16.5" thickTop="1" thickBot="1" x14ac:dyDescent="0.3">
      <c r="E5157" s="62">
        <v>157.08000000000001</v>
      </c>
      <c r="H5157" s="62">
        <v>157.08000000000001</v>
      </c>
    </row>
    <row r="5158" spans="5:8" ht="16.5" thickTop="1" thickBot="1" x14ac:dyDescent="0.3">
      <c r="E5158" s="62">
        <v>157.08000000000001</v>
      </c>
      <c r="H5158" s="62">
        <v>157.08000000000001</v>
      </c>
    </row>
    <row r="5159" spans="5:8" ht="16.5" thickTop="1" thickBot="1" x14ac:dyDescent="0.3">
      <c r="E5159" s="62">
        <v>116.4</v>
      </c>
      <c r="H5159" s="62">
        <v>116.4</v>
      </c>
    </row>
    <row r="5160" spans="5:8" ht="16.5" thickTop="1" thickBot="1" x14ac:dyDescent="0.3">
      <c r="E5160" s="62">
        <v>116.4</v>
      </c>
      <c r="H5160" s="62">
        <v>116.4</v>
      </c>
    </row>
    <row r="5161" spans="5:8" ht="16.5" thickTop="1" thickBot="1" x14ac:dyDescent="0.3">
      <c r="E5161" s="62">
        <v>97.41</v>
      </c>
      <c r="H5161" s="62">
        <v>97.41</v>
      </c>
    </row>
    <row r="5162" spans="5:8" ht="16.5" thickTop="1" thickBot="1" x14ac:dyDescent="0.3">
      <c r="E5162" s="62">
        <v>97.41</v>
      </c>
      <c r="H5162" s="62">
        <v>97.41</v>
      </c>
    </row>
    <row r="5163" spans="5:8" ht="16.5" thickTop="1" thickBot="1" x14ac:dyDescent="0.3">
      <c r="E5163" s="62">
        <v>97.41</v>
      </c>
      <c r="H5163" s="62">
        <v>97.41</v>
      </c>
    </row>
    <row r="5164" spans="5:8" ht="16.5" thickTop="1" thickBot="1" x14ac:dyDescent="0.3">
      <c r="E5164" s="62">
        <v>97.41</v>
      </c>
      <c r="H5164" s="62">
        <v>97.41</v>
      </c>
    </row>
    <row r="5165" spans="5:8" ht="16.5" thickTop="1" thickBot="1" x14ac:dyDescent="0.3">
      <c r="E5165" s="62">
        <v>97.41</v>
      </c>
      <c r="H5165" s="62">
        <v>97.41</v>
      </c>
    </row>
    <row r="5166" spans="5:8" ht="16.5" thickTop="1" thickBot="1" x14ac:dyDescent="0.3">
      <c r="E5166" s="62">
        <v>14.94</v>
      </c>
      <c r="H5166" s="62">
        <v>14.94</v>
      </c>
    </row>
    <row r="5167" spans="5:8" ht="16.5" thickTop="1" thickBot="1" x14ac:dyDescent="0.3">
      <c r="E5167" s="62">
        <v>13.26</v>
      </c>
      <c r="H5167" s="62">
        <v>13.26</v>
      </c>
    </row>
    <row r="5168" spans="5:8" ht="16.5" thickTop="1" thickBot="1" x14ac:dyDescent="0.3">
      <c r="E5168" s="62">
        <v>16.03</v>
      </c>
      <c r="H5168" s="62">
        <v>16.03</v>
      </c>
    </row>
    <row r="5169" spans="5:8" ht="16.5" thickTop="1" thickBot="1" x14ac:dyDescent="0.3">
      <c r="E5169" s="62">
        <v>7.89</v>
      </c>
      <c r="H5169" s="62">
        <v>7.89</v>
      </c>
    </row>
    <row r="5170" spans="5:8" ht="16.5" thickTop="1" thickBot="1" x14ac:dyDescent="0.3">
      <c r="E5170" s="62">
        <v>170.65</v>
      </c>
      <c r="H5170" s="62">
        <v>170.65</v>
      </c>
    </row>
    <row r="5171" spans="5:8" ht="16.5" thickTop="1" thickBot="1" x14ac:dyDescent="0.3">
      <c r="E5171" s="62">
        <v>129.96</v>
      </c>
      <c r="H5171" s="62">
        <v>129.96</v>
      </c>
    </row>
    <row r="5172" spans="5:8" ht="16.5" thickTop="1" thickBot="1" x14ac:dyDescent="0.3">
      <c r="E5172" s="62">
        <v>170.65</v>
      </c>
      <c r="H5172" s="62">
        <v>170.65</v>
      </c>
    </row>
    <row r="5173" spans="5:8" ht="16.5" thickTop="1" thickBot="1" x14ac:dyDescent="0.3">
      <c r="E5173" s="62">
        <v>94.69</v>
      </c>
      <c r="H5173" s="62">
        <v>94.69</v>
      </c>
    </row>
    <row r="5174" spans="5:8" ht="16.5" thickTop="1" thickBot="1" x14ac:dyDescent="0.3">
      <c r="E5174" s="62">
        <v>102.83</v>
      </c>
      <c r="H5174" s="62">
        <v>102.83</v>
      </c>
    </row>
    <row r="5175" spans="5:8" ht="16.5" thickTop="1" thickBot="1" x14ac:dyDescent="0.3">
      <c r="E5175" s="62">
        <v>300.85000000000002</v>
      </c>
      <c r="H5175" s="62">
        <v>300.85000000000002</v>
      </c>
    </row>
    <row r="5176" spans="5:8" ht="16.5" thickTop="1" thickBot="1" x14ac:dyDescent="0.3">
      <c r="E5176" s="62">
        <v>317.13</v>
      </c>
      <c r="H5176" s="62">
        <v>317.13</v>
      </c>
    </row>
    <row r="5177" spans="5:8" ht="16.5" thickTop="1" thickBot="1" x14ac:dyDescent="0.3">
      <c r="E5177" s="62">
        <v>341.54</v>
      </c>
      <c r="H5177" s="62">
        <v>341.54</v>
      </c>
    </row>
    <row r="5178" spans="5:8" ht="16.5" thickTop="1" thickBot="1" x14ac:dyDescent="0.3">
      <c r="E5178" s="62">
        <v>197.77</v>
      </c>
      <c r="H5178" s="62">
        <v>197.77</v>
      </c>
    </row>
    <row r="5179" spans="5:8" ht="16.5" thickTop="1" thickBot="1" x14ac:dyDescent="0.3">
      <c r="E5179" s="62">
        <v>341.54</v>
      </c>
      <c r="H5179" s="62">
        <v>341.54</v>
      </c>
    </row>
    <row r="5180" spans="5:8" ht="16.5" thickTop="1" thickBot="1" x14ac:dyDescent="0.3">
      <c r="E5180" s="62">
        <v>327.98</v>
      </c>
      <c r="H5180" s="62">
        <v>327.98</v>
      </c>
    </row>
    <row r="5181" spans="5:8" ht="16.5" thickTop="1" thickBot="1" x14ac:dyDescent="0.3">
      <c r="E5181" s="62">
        <v>170.65</v>
      </c>
      <c r="H5181" s="62">
        <v>170.65</v>
      </c>
    </row>
    <row r="5182" spans="5:8" ht="16.5" thickTop="1" thickBot="1" x14ac:dyDescent="0.3">
      <c r="E5182" s="62">
        <v>170.65</v>
      </c>
      <c r="H5182" s="62">
        <v>170.65</v>
      </c>
    </row>
    <row r="5183" spans="5:8" ht="16.5" thickTop="1" thickBot="1" x14ac:dyDescent="0.3">
      <c r="E5183" s="62">
        <v>45.87</v>
      </c>
      <c r="H5183" s="62">
        <v>45.87</v>
      </c>
    </row>
    <row r="5184" spans="5:8" ht="16.5" thickTop="1" thickBot="1" x14ac:dyDescent="0.3">
      <c r="E5184" s="62">
        <v>195.06</v>
      </c>
      <c r="H5184" s="62">
        <v>195.06</v>
      </c>
    </row>
    <row r="5185" spans="5:8" ht="16.5" thickTop="1" thickBot="1" x14ac:dyDescent="0.3">
      <c r="E5185" s="62">
        <v>12.23</v>
      </c>
      <c r="H5185" s="62">
        <v>12.23</v>
      </c>
    </row>
    <row r="5186" spans="5:8" ht="16.5" thickTop="1" thickBot="1" x14ac:dyDescent="0.3">
      <c r="E5186" s="62">
        <v>18.739999999999998</v>
      </c>
      <c r="H5186" s="62">
        <v>18.739999999999998</v>
      </c>
    </row>
    <row r="5187" spans="5:8" ht="16.5" thickTop="1" thickBot="1" x14ac:dyDescent="0.3">
      <c r="E5187" s="62">
        <v>18.739999999999998</v>
      </c>
      <c r="H5187" s="62">
        <v>18.739999999999998</v>
      </c>
    </row>
    <row r="5188" spans="5:8" ht="16.5" thickTop="1" thickBot="1" x14ac:dyDescent="0.3">
      <c r="E5188" s="62">
        <v>14.94</v>
      </c>
      <c r="H5188" s="62">
        <v>14.94</v>
      </c>
    </row>
    <row r="5189" spans="5:8" ht="16.5" thickTop="1" thickBot="1" x14ac:dyDescent="0.3">
      <c r="E5189" s="62">
        <v>10.6</v>
      </c>
      <c r="H5189" s="62">
        <v>10.6</v>
      </c>
    </row>
    <row r="5190" spans="5:8" ht="16.5" thickTop="1" thickBot="1" x14ac:dyDescent="0.3">
      <c r="E5190" s="62">
        <v>16.03</v>
      </c>
      <c r="H5190" s="62">
        <v>16.03</v>
      </c>
    </row>
    <row r="5191" spans="5:8" ht="16.5" thickTop="1" thickBot="1" x14ac:dyDescent="0.3">
      <c r="E5191" s="62">
        <v>17.66</v>
      </c>
      <c r="H5191" s="62">
        <v>17.66</v>
      </c>
    </row>
    <row r="5192" spans="5:8" ht="16.5" thickTop="1" thickBot="1" x14ac:dyDescent="0.3">
      <c r="E5192" s="62">
        <v>17.66</v>
      </c>
      <c r="H5192" s="62">
        <v>17.66</v>
      </c>
    </row>
    <row r="5193" spans="5:8" ht="16.5" thickTop="1" thickBot="1" x14ac:dyDescent="0.3">
      <c r="E5193" s="62">
        <v>12.23</v>
      </c>
      <c r="H5193" s="62">
        <v>12.23</v>
      </c>
    </row>
    <row r="5194" spans="5:8" ht="16.5" thickTop="1" thickBot="1" x14ac:dyDescent="0.3">
      <c r="E5194" s="62">
        <v>83.84</v>
      </c>
      <c r="H5194" s="62">
        <v>83.84</v>
      </c>
    </row>
    <row r="5195" spans="5:8" ht="16.5" thickTop="1" thickBot="1" x14ac:dyDescent="0.3">
      <c r="E5195" s="62">
        <v>83.84</v>
      </c>
      <c r="H5195" s="62">
        <v>83.84</v>
      </c>
    </row>
    <row r="5196" spans="5:8" ht="16.5" thickTop="1" thickBot="1" x14ac:dyDescent="0.3">
      <c r="E5196" s="62">
        <v>83.84</v>
      </c>
      <c r="H5196" s="62">
        <v>83.84</v>
      </c>
    </row>
    <row r="5197" spans="5:8" ht="16.5" thickTop="1" thickBot="1" x14ac:dyDescent="0.3">
      <c r="E5197" s="62">
        <v>83.84</v>
      </c>
      <c r="H5197" s="62">
        <v>83.84</v>
      </c>
    </row>
    <row r="5198" spans="5:8" ht="16.5" thickTop="1" thickBot="1" x14ac:dyDescent="0.3">
      <c r="E5198" s="62">
        <v>83.84</v>
      </c>
      <c r="H5198" s="62">
        <v>83.84</v>
      </c>
    </row>
    <row r="5199" spans="5:8" ht="16.5" thickTop="1" thickBot="1" x14ac:dyDescent="0.3">
      <c r="E5199" s="62">
        <v>83.84</v>
      </c>
      <c r="H5199" s="62">
        <v>83.84</v>
      </c>
    </row>
    <row r="5200" spans="5:8" ht="16.5" thickTop="1" thickBot="1" x14ac:dyDescent="0.3">
      <c r="E5200" s="62">
        <v>52.65</v>
      </c>
      <c r="H5200" s="62">
        <v>52.65</v>
      </c>
    </row>
    <row r="5201" spans="5:8" ht="16.5" thickTop="1" thickBot="1" x14ac:dyDescent="0.3">
      <c r="E5201" s="62">
        <v>52.65</v>
      </c>
      <c r="H5201" s="62">
        <v>52.65</v>
      </c>
    </row>
    <row r="5202" spans="5:8" ht="16.5" thickTop="1" thickBot="1" x14ac:dyDescent="0.3">
      <c r="E5202" s="62">
        <v>52.65</v>
      </c>
      <c r="H5202" s="62">
        <v>52.65</v>
      </c>
    </row>
    <row r="5203" spans="5:8" ht="16.5" thickTop="1" thickBot="1" x14ac:dyDescent="0.3">
      <c r="E5203" s="62">
        <v>52.65</v>
      </c>
      <c r="H5203" s="62">
        <v>52.65</v>
      </c>
    </row>
    <row r="5204" spans="5:8" ht="16.5" thickTop="1" thickBot="1" x14ac:dyDescent="0.3">
      <c r="E5204" s="62">
        <v>52.65</v>
      </c>
      <c r="H5204" s="62">
        <v>52.65</v>
      </c>
    </row>
    <row r="5205" spans="5:8" ht="16.5" thickTop="1" thickBot="1" x14ac:dyDescent="0.3">
      <c r="E5205" s="62">
        <v>52.65</v>
      </c>
      <c r="H5205" s="62">
        <v>52.65</v>
      </c>
    </row>
    <row r="5206" spans="5:8" ht="16.5" thickTop="1" thickBot="1" x14ac:dyDescent="0.3">
      <c r="E5206" s="62">
        <v>52.65</v>
      </c>
      <c r="H5206" s="62">
        <v>52.65</v>
      </c>
    </row>
    <row r="5207" spans="5:8" ht="16.5" thickTop="1" thickBot="1" x14ac:dyDescent="0.3">
      <c r="E5207" s="62">
        <v>52.65</v>
      </c>
      <c r="H5207" s="62">
        <v>52.65</v>
      </c>
    </row>
    <row r="5208" spans="5:8" ht="16.5" thickTop="1" thickBot="1" x14ac:dyDescent="0.3">
      <c r="E5208" s="62">
        <v>52.65</v>
      </c>
      <c r="H5208" s="62">
        <v>52.65</v>
      </c>
    </row>
    <row r="5209" spans="5:8" ht="16.5" thickTop="1" thickBot="1" x14ac:dyDescent="0.3">
      <c r="E5209" s="62">
        <v>52.65</v>
      </c>
      <c r="H5209" s="62">
        <v>52.65</v>
      </c>
    </row>
    <row r="5210" spans="5:8" ht="16.5" thickTop="1" thickBot="1" x14ac:dyDescent="0.3">
      <c r="E5210" s="62">
        <v>52.65</v>
      </c>
      <c r="H5210" s="62">
        <v>52.65</v>
      </c>
    </row>
    <row r="5211" spans="5:8" ht="16.5" thickTop="1" thickBot="1" x14ac:dyDescent="0.3">
      <c r="E5211" s="62">
        <v>52.65</v>
      </c>
      <c r="H5211" s="62">
        <v>52.65</v>
      </c>
    </row>
    <row r="5212" spans="5:8" ht="16.5" thickTop="1" thickBot="1" x14ac:dyDescent="0.3">
      <c r="E5212" s="62">
        <v>52.65</v>
      </c>
      <c r="H5212" s="62">
        <v>52.65</v>
      </c>
    </row>
    <row r="5213" spans="5:8" ht="16.5" thickTop="1" thickBot="1" x14ac:dyDescent="0.3">
      <c r="E5213" s="62">
        <v>52.65</v>
      </c>
      <c r="H5213" s="62">
        <v>52.65</v>
      </c>
    </row>
    <row r="5214" spans="5:8" ht="16.5" thickTop="1" thickBot="1" x14ac:dyDescent="0.3">
      <c r="E5214" s="62">
        <v>52.65</v>
      </c>
      <c r="H5214" s="62">
        <v>52.65</v>
      </c>
    </row>
    <row r="5215" spans="5:8" ht="16.5" thickTop="1" thickBot="1" x14ac:dyDescent="0.3">
      <c r="E5215" s="62">
        <v>52.65</v>
      </c>
      <c r="H5215" s="62">
        <v>52.65</v>
      </c>
    </row>
    <row r="5216" spans="5:8" ht="16.5" thickTop="1" thickBot="1" x14ac:dyDescent="0.3">
      <c r="E5216" s="62">
        <v>52.65</v>
      </c>
      <c r="H5216" s="62">
        <v>52.65</v>
      </c>
    </row>
    <row r="5217" spans="5:8" ht="16.5" thickTop="1" thickBot="1" x14ac:dyDescent="0.3">
      <c r="E5217" s="62">
        <v>52.65</v>
      </c>
      <c r="H5217" s="62">
        <v>52.65</v>
      </c>
    </row>
    <row r="5218" spans="5:8" ht="16.5" thickTop="1" thickBot="1" x14ac:dyDescent="0.3">
      <c r="E5218" s="62">
        <v>52.65</v>
      </c>
      <c r="H5218" s="62">
        <v>52.65</v>
      </c>
    </row>
    <row r="5219" spans="5:8" ht="16.5" thickTop="1" thickBot="1" x14ac:dyDescent="0.3">
      <c r="E5219" s="62">
        <v>52.65</v>
      </c>
      <c r="H5219" s="62">
        <v>52.65</v>
      </c>
    </row>
    <row r="5220" spans="5:8" ht="16.5" thickTop="1" thickBot="1" x14ac:dyDescent="0.3">
      <c r="E5220" s="62">
        <v>52.65</v>
      </c>
      <c r="H5220" s="62">
        <v>52.65</v>
      </c>
    </row>
    <row r="5221" spans="5:8" ht="16.5" thickTop="1" thickBot="1" x14ac:dyDescent="0.3">
      <c r="E5221" s="62">
        <v>52.65</v>
      </c>
      <c r="H5221" s="62">
        <v>52.65</v>
      </c>
    </row>
    <row r="5222" spans="5:8" ht="16.5" thickTop="1" thickBot="1" x14ac:dyDescent="0.3">
      <c r="E5222" s="62">
        <v>52.65</v>
      </c>
      <c r="H5222" s="62">
        <v>52.65</v>
      </c>
    </row>
    <row r="5223" spans="5:8" ht="16.5" thickTop="1" thickBot="1" x14ac:dyDescent="0.3">
      <c r="E5223" s="62">
        <v>52.65</v>
      </c>
      <c r="H5223" s="62">
        <v>52.65</v>
      </c>
    </row>
    <row r="5224" spans="5:8" ht="16.5" thickTop="1" thickBot="1" x14ac:dyDescent="0.3">
      <c r="E5224" s="62">
        <v>62.14</v>
      </c>
      <c r="H5224" s="62">
        <v>62.14</v>
      </c>
    </row>
    <row r="5225" spans="5:8" ht="16.5" thickTop="1" thickBot="1" x14ac:dyDescent="0.3">
      <c r="E5225" s="62">
        <v>62.14</v>
      </c>
      <c r="H5225" s="62">
        <v>62.14</v>
      </c>
    </row>
    <row r="5226" spans="5:8" ht="16.5" thickTop="1" thickBot="1" x14ac:dyDescent="0.3">
      <c r="E5226" s="62">
        <v>62.14</v>
      </c>
      <c r="H5226" s="62">
        <v>62.14</v>
      </c>
    </row>
    <row r="5227" spans="5:8" ht="16.5" thickTop="1" thickBot="1" x14ac:dyDescent="0.3">
      <c r="E5227" s="62">
        <v>62.14</v>
      </c>
      <c r="H5227" s="62">
        <v>62.14</v>
      </c>
    </row>
    <row r="5228" spans="5:8" ht="16.5" thickTop="1" thickBot="1" x14ac:dyDescent="0.3">
      <c r="E5228" s="62">
        <v>62.14</v>
      </c>
      <c r="H5228" s="62">
        <v>62.14</v>
      </c>
    </row>
    <row r="5229" spans="5:8" ht="16.5" thickTop="1" thickBot="1" x14ac:dyDescent="0.3">
      <c r="E5229" s="62">
        <v>62.14</v>
      </c>
      <c r="H5229" s="62">
        <v>62.14</v>
      </c>
    </row>
    <row r="5230" spans="5:8" ht="16.5" thickTop="1" thickBot="1" x14ac:dyDescent="0.3">
      <c r="E5230" s="62">
        <v>62.14</v>
      </c>
      <c r="H5230" s="62">
        <v>62.14</v>
      </c>
    </row>
    <row r="5231" spans="5:8" ht="16.5" thickTop="1" thickBot="1" x14ac:dyDescent="0.3">
      <c r="E5231" s="62">
        <v>62.14</v>
      </c>
      <c r="H5231" s="62">
        <v>62.14</v>
      </c>
    </row>
    <row r="5232" spans="5:8" ht="16.5" thickTop="1" thickBot="1" x14ac:dyDescent="0.3">
      <c r="E5232" s="62">
        <v>62.14</v>
      </c>
      <c r="H5232" s="62">
        <v>62.14</v>
      </c>
    </row>
    <row r="5233" spans="5:8" ht="16.5" thickTop="1" thickBot="1" x14ac:dyDescent="0.3">
      <c r="E5233" s="62">
        <v>62.14</v>
      </c>
      <c r="H5233" s="62">
        <v>62.14</v>
      </c>
    </row>
    <row r="5234" spans="5:8" ht="16.5" thickTop="1" thickBot="1" x14ac:dyDescent="0.3">
      <c r="E5234" s="62">
        <v>62.14</v>
      </c>
      <c r="H5234" s="62">
        <v>62.14</v>
      </c>
    </row>
    <row r="5235" spans="5:8" ht="16.5" thickTop="1" thickBot="1" x14ac:dyDescent="0.3">
      <c r="E5235" s="62">
        <v>56.72</v>
      </c>
      <c r="H5235" s="62">
        <v>56.72</v>
      </c>
    </row>
    <row r="5236" spans="5:8" ht="16.5" thickTop="1" thickBot="1" x14ac:dyDescent="0.3">
      <c r="E5236" s="62">
        <v>56.72</v>
      </c>
      <c r="H5236" s="62">
        <v>56.72</v>
      </c>
    </row>
    <row r="5237" spans="5:8" ht="16.5" thickTop="1" thickBot="1" x14ac:dyDescent="0.3">
      <c r="E5237" s="62">
        <v>56.72</v>
      </c>
      <c r="H5237" s="62">
        <v>56.72</v>
      </c>
    </row>
    <row r="5238" spans="5:8" ht="16.5" thickTop="1" thickBot="1" x14ac:dyDescent="0.3">
      <c r="E5238" s="62">
        <v>56.72</v>
      </c>
      <c r="H5238" s="62">
        <v>56.72</v>
      </c>
    </row>
    <row r="5239" spans="5:8" ht="16.5" thickTop="1" thickBot="1" x14ac:dyDescent="0.3">
      <c r="E5239" s="62">
        <v>62.14</v>
      </c>
      <c r="H5239" s="62">
        <v>62.14</v>
      </c>
    </row>
    <row r="5240" spans="5:8" ht="16.5" thickTop="1" thickBot="1" x14ac:dyDescent="0.3">
      <c r="E5240" s="62">
        <v>62.14</v>
      </c>
      <c r="H5240" s="62">
        <v>62.14</v>
      </c>
    </row>
    <row r="5241" spans="5:8" ht="16.5" thickTop="1" thickBot="1" x14ac:dyDescent="0.3">
      <c r="E5241" s="62">
        <v>62.14</v>
      </c>
      <c r="H5241" s="62">
        <v>62.14</v>
      </c>
    </row>
    <row r="5242" spans="5:8" ht="16.5" thickTop="1" thickBot="1" x14ac:dyDescent="0.3">
      <c r="E5242" s="62">
        <v>62.14</v>
      </c>
      <c r="H5242" s="62">
        <v>62.14</v>
      </c>
    </row>
    <row r="5243" spans="5:8" ht="16.5" thickTop="1" thickBot="1" x14ac:dyDescent="0.3">
      <c r="E5243" s="62">
        <v>62.14</v>
      </c>
      <c r="H5243" s="62">
        <v>62.14</v>
      </c>
    </row>
    <row r="5244" spans="5:8" ht="16.5" thickTop="1" thickBot="1" x14ac:dyDescent="0.3">
      <c r="E5244" s="62">
        <v>62.14</v>
      </c>
      <c r="H5244" s="62">
        <v>62.14</v>
      </c>
    </row>
    <row r="5245" spans="5:8" ht="16.5" thickTop="1" thickBot="1" x14ac:dyDescent="0.3">
      <c r="E5245" s="62">
        <v>62.14</v>
      </c>
      <c r="H5245" s="62">
        <v>62.14</v>
      </c>
    </row>
    <row r="5246" spans="5:8" ht="16.5" thickTop="1" thickBot="1" x14ac:dyDescent="0.3">
      <c r="E5246" s="62">
        <v>62.14</v>
      </c>
      <c r="H5246" s="62">
        <v>62.14</v>
      </c>
    </row>
    <row r="5247" spans="5:8" ht="16.5" thickTop="1" thickBot="1" x14ac:dyDescent="0.3">
      <c r="E5247" s="62">
        <v>56.72</v>
      </c>
      <c r="H5247" s="62">
        <v>56.72</v>
      </c>
    </row>
    <row r="5248" spans="5:8" ht="16.5" thickTop="1" thickBot="1" x14ac:dyDescent="0.3">
      <c r="E5248" s="62">
        <v>56.72</v>
      </c>
      <c r="H5248" s="62">
        <v>56.72</v>
      </c>
    </row>
    <row r="5249" spans="5:8" ht="16.5" thickTop="1" thickBot="1" x14ac:dyDescent="0.3">
      <c r="E5249" s="62">
        <v>56.72</v>
      </c>
      <c r="H5249" s="62">
        <v>56.72</v>
      </c>
    </row>
    <row r="5250" spans="5:8" ht="16.5" thickTop="1" thickBot="1" x14ac:dyDescent="0.3">
      <c r="E5250" s="62">
        <v>56.72</v>
      </c>
      <c r="H5250" s="62">
        <v>56.72</v>
      </c>
    </row>
    <row r="5251" spans="5:8" ht="16.5" thickTop="1" thickBot="1" x14ac:dyDescent="0.3">
      <c r="E5251" s="62">
        <v>56.72</v>
      </c>
      <c r="H5251" s="62">
        <v>56.72</v>
      </c>
    </row>
    <row r="5252" spans="5:8" ht="16.5" thickTop="1" thickBot="1" x14ac:dyDescent="0.3">
      <c r="E5252" s="62">
        <v>56.72</v>
      </c>
      <c r="H5252" s="62">
        <v>56.72</v>
      </c>
    </row>
    <row r="5253" spans="5:8" ht="16.5" thickTop="1" thickBot="1" x14ac:dyDescent="0.3">
      <c r="E5253" s="62">
        <v>56.72</v>
      </c>
      <c r="H5253" s="62">
        <v>56.72</v>
      </c>
    </row>
    <row r="5254" spans="5:8" ht="16.5" thickTop="1" thickBot="1" x14ac:dyDescent="0.3">
      <c r="E5254" s="62">
        <v>56.72</v>
      </c>
      <c r="H5254" s="62">
        <v>56.72</v>
      </c>
    </row>
    <row r="5255" spans="5:8" ht="16.5" thickTop="1" thickBot="1" x14ac:dyDescent="0.3">
      <c r="E5255" s="62">
        <v>56.72</v>
      </c>
      <c r="H5255" s="62">
        <v>56.72</v>
      </c>
    </row>
    <row r="5256" spans="5:8" ht="16.5" thickTop="1" thickBot="1" x14ac:dyDescent="0.3">
      <c r="E5256" s="62">
        <v>56.72</v>
      </c>
      <c r="H5256" s="62">
        <v>56.72</v>
      </c>
    </row>
    <row r="5257" spans="5:8" ht="16.5" thickTop="1" thickBot="1" x14ac:dyDescent="0.3">
      <c r="E5257" s="62">
        <v>56.72</v>
      </c>
      <c r="H5257" s="62">
        <v>56.72</v>
      </c>
    </row>
    <row r="5258" spans="5:8" ht="16.5" thickTop="1" thickBot="1" x14ac:dyDescent="0.3">
      <c r="E5258" s="62">
        <v>83.84</v>
      </c>
      <c r="H5258" s="62">
        <v>83.84</v>
      </c>
    </row>
    <row r="5259" spans="5:8" ht="16.5" thickTop="1" thickBot="1" x14ac:dyDescent="0.3">
      <c r="E5259" s="62">
        <v>83.84</v>
      </c>
      <c r="H5259" s="62">
        <v>83.84</v>
      </c>
    </row>
    <row r="5260" spans="5:8" ht="16.5" thickTop="1" thickBot="1" x14ac:dyDescent="0.3">
      <c r="E5260" s="62">
        <v>83.84</v>
      </c>
      <c r="H5260" s="62">
        <v>83.84</v>
      </c>
    </row>
    <row r="5261" spans="5:8" ht="16.5" thickTop="1" thickBot="1" x14ac:dyDescent="0.3">
      <c r="E5261" s="62">
        <v>83.84</v>
      </c>
      <c r="H5261" s="62">
        <v>83.84</v>
      </c>
    </row>
    <row r="5262" spans="5:8" ht="16.5" thickTop="1" thickBot="1" x14ac:dyDescent="0.3">
      <c r="E5262" s="62">
        <v>49.12</v>
      </c>
      <c r="H5262" s="62">
        <v>49.12</v>
      </c>
    </row>
    <row r="5263" spans="5:8" ht="16.5" thickTop="1" thickBot="1" x14ac:dyDescent="0.3">
      <c r="E5263" s="62">
        <v>45.87</v>
      </c>
      <c r="H5263" s="62">
        <v>45.87</v>
      </c>
    </row>
    <row r="5264" spans="5:8" ht="16.5" thickTop="1" thickBot="1" x14ac:dyDescent="0.3">
      <c r="E5264" s="62">
        <v>44.78</v>
      </c>
      <c r="H5264" s="62">
        <v>44.78</v>
      </c>
    </row>
    <row r="5265" spans="5:8" ht="16.5" thickTop="1" thickBot="1" x14ac:dyDescent="0.3">
      <c r="E5265" s="62">
        <v>44.78</v>
      </c>
      <c r="H5265" s="62">
        <v>44.78</v>
      </c>
    </row>
    <row r="5266" spans="5:8" ht="16.5" thickTop="1" thickBot="1" x14ac:dyDescent="0.3">
      <c r="E5266" s="62">
        <v>48.58</v>
      </c>
      <c r="H5266" s="62">
        <v>48.58</v>
      </c>
    </row>
    <row r="5267" spans="5:8" ht="16.5" thickTop="1" thickBot="1" x14ac:dyDescent="0.3">
      <c r="E5267" s="62">
        <v>45.87</v>
      </c>
      <c r="H5267" s="62">
        <v>45.87</v>
      </c>
    </row>
    <row r="5268" spans="5:8" ht="16.5" thickTop="1" thickBot="1" x14ac:dyDescent="0.3">
      <c r="E5268" s="62">
        <v>48.58</v>
      </c>
      <c r="H5268" s="62">
        <v>48.58</v>
      </c>
    </row>
    <row r="5269" spans="5:8" ht="16.5" thickTop="1" thickBot="1" x14ac:dyDescent="0.3">
      <c r="E5269" s="62">
        <v>51.29</v>
      </c>
      <c r="H5269" s="62">
        <v>51.29</v>
      </c>
    </row>
    <row r="5270" spans="5:8" ht="16.5" thickTop="1" thickBot="1" x14ac:dyDescent="0.3">
      <c r="E5270" s="62">
        <v>37.729999999999997</v>
      </c>
      <c r="H5270" s="62">
        <v>37.729999999999997</v>
      </c>
    </row>
    <row r="5271" spans="5:8" ht="16.5" thickTop="1" thickBot="1" x14ac:dyDescent="0.3">
      <c r="E5271" s="62">
        <v>51.29</v>
      </c>
      <c r="H5271" s="62">
        <v>51.29</v>
      </c>
    </row>
    <row r="5272" spans="5:8" ht="16.5" thickTop="1" thickBot="1" x14ac:dyDescent="0.3">
      <c r="E5272" s="62">
        <v>37.729999999999997</v>
      </c>
      <c r="H5272" s="62">
        <v>37.729999999999997</v>
      </c>
    </row>
    <row r="5273" spans="5:8" ht="16.5" thickTop="1" thickBot="1" x14ac:dyDescent="0.3">
      <c r="E5273" s="62">
        <v>37.729999999999997</v>
      </c>
      <c r="H5273" s="62">
        <v>37.729999999999997</v>
      </c>
    </row>
    <row r="5274" spans="5:8" ht="16.5" thickTop="1" thickBot="1" x14ac:dyDescent="0.3">
      <c r="E5274" s="62">
        <v>35.020000000000003</v>
      </c>
      <c r="H5274" s="62">
        <v>35.020000000000003</v>
      </c>
    </row>
    <row r="5275" spans="5:8" ht="16.5" thickTop="1" thickBot="1" x14ac:dyDescent="0.3">
      <c r="E5275" s="62">
        <v>43.16</v>
      </c>
      <c r="H5275" s="62">
        <v>43.16</v>
      </c>
    </row>
    <row r="5276" spans="5:8" ht="16.5" thickTop="1" thickBot="1" x14ac:dyDescent="0.3">
      <c r="E5276" s="62">
        <v>48.58</v>
      </c>
      <c r="H5276" s="62">
        <v>48.58</v>
      </c>
    </row>
    <row r="5277" spans="5:8" ht="16.5" thickTop="1" thickBot="1" x14ac:dyDescent="0.3">
      <c r="E5277" s="62">
        <v>48.58</v>
      </c>
      <c r="H5277" s="62">
        <v>48.58</v>
      </c>
    </row>
    <row r="5278" spans="5:8" ht="16.5" thickTop="1" thickBot="1" x14ac:dyDescent="0.3">
      <c r="E5278" s="62">
        <v>45.87</v>
      </c>
      <c r="H5278" s="62">
        <v>45.87</v>
      </c>
    </row>
    <row r="5279" spans="5:8" ht="16.5" thickTop="1" thickBot="1" x14ac:dyDescent="0.3">
      <c r="E5279" s="62">
        <v>45.87</v>
      </c>
      <c r="H5279" s="62">
        <v>45.87</v>
      </c>
    </row>
    <row r="5280" spans="5:8" ht="16.5" thickTop="1" thickBot="1" x14ac:dyDescent="0.3">
      <c r="E5280" s="62">
        <v>44.78</v>
      </c>
      <c r="H5280" s="62">
        <v>44.78</v>
      </c>
    </row>
    <row r="5281" spans="5:8" ht="16.5" thickTop="1" thickBot="1" x14ac:dyDescent="0.3">
      <c r="E5281" s="62">
        <v>33.93</v>
      </c>
      <c r="H5281" s="62">
        <v>33.93</v>
      </c>
    </row>
    <row r="5282" spans="5:8" ht="16.5" thickTop="1" thickBot="1" x14ac:dyDescent="0.3">
      <c r="E5282" s="62">
        <v>33.93</v>
      </c>
      <c r="H5282" s="62">
        <v>33.93</v>
      </c>
    </row>
    <row r="5283" spans="5:8" ht="16.5" thickTop="1" thickBot="1" x14ac:dyDescent="0.3">
      <c r="E5283" s="62">
        <v>42.07</v>
      </c>
      <c r="H5283" s="62">
        <v>42.07</v>
      </c>
    </row>
    <row r="5284" spans="5:8" ht="16.5" thickTop="1" thickBot="1" x14ac:dyDescent="0.3">
      <c r="E5284" s="62">
        <v>50.21</v>
      </c>
      <c r="H5284" s="62">
        <v>50.21</v>
      </c>
    </row>
    <row r="5285" spans="5:8" ht="16.5" thickTop="1" thickBot="1" x14ac:dyDescent="0.3">
      <c r="E5285" s="62">
        <v>22</v>
      </c>
      <c r="H5285" s="62">
        <v>22</v>
      </c>
    </row>
    <row r="5286" spans="5:8" ht="16.5" thickTop="1" thickBot="1" x14ac:dyDescent="0.3">
      <c r="E5286" s="62">
        <v>22</v>
      </c>
      <c r="H5286" s="62">
        <v>22</v>
      </c>
    </row>
    <row r="5287" spans="5:8" ht="16.5" thickTop="1" thickBot="1" x14ac:dyDescent="0.3">
      <c r="E5287" s="62">
        <v>22</v>
      </c>
      <c r="H5287" s="62">
        <v>22</v>
      </c>
    </row>
    <row r="5288" spans="5:8" ht="16.5" thickTop="1" thickBot="1" x14ac:dyDescent="0.3">
      <c r="E5288" s="62">
        <v>22</v>
      </c>
      <c r="H5288" s="62">
        <v>22</v>
      </c>
    </row>
    <row r="5289" spans="5:8" ht="16.5" thickTop="1" thickBot="1" x14ac:dyDescent="0.3">
      <c r="E5289" s="62">
        <v>22</v>
      </c>
      <c r="H5289" s="62">
        <v>22</v>
      </c>
    </row>
    <row r="5290" spans="5:8" ht="16.5" thickTop="1" thickBot="1" x14ac:dyDescent="0.3">
      <c r="E5290" s="62">
        <v>29.59</v>
      </c>
      <c r="H5290" s="62">
        <v>29.59</v>
      </c>
    </row>
    <row r="5291" spans="5:8" ht="16.5" thickTop="1" thickBot="1" x14ac:dyDescent="0.3">
      <c r="E5291" s="62">
        <v>29.59</v>
      </c>
      <c r="H5291" s="62">
        <v>29.59</v>
      </c>
    </row>
    <row r="5292" spans="5:8" ht="16.5" thickTop="1" thickBot="1" x14ac:dyDescent="0.3">
      <c r="E5292" s="62">
        <v>13.32</v>
      </c>
      <c r="H5292" s="62">
        <v>13.32</v>
      </c>
    </row>
    <row r="5293" spans="5:8" ht="16.5" thickTop="1" thickBot="1" x14ac:dyDescent="0.3">
      <c r="E5293" s="62">
        <v>64.86</v>
      </c>
      <c r="H5293" s="62">
        <v>64.86</v>
      </c>
    </row>
    <row r="5294" spans="5:8" ht="16.5" thickTop="1" thickBot="1" x14ac:dyDescent="0.3">
      <c r="E5294" s="62">
        <v>34.47</v>
      </c>
      <c r="H5294" s="62">
        <v>34.47</v>
      </c>
    </row>
    <row r="5295" spans="5:8" ht="16.5" thickTop="1" thickBot="1" x14ac:dyDescent="0.3">
      <c r="E5295" s="62">
        <v>34.47</v>
      </c>
      <c r="H5295" s="62">
        <v>34.47</v>
      </c>
    </row>
    <row r="5296" spans="5:8" ht="16.5" thickTop="1" thickBot="1" x14ac:dyDescent="0.3">
      <c r="E5296" s="62">
        <v>34.47</v>
      </c>
      <c r="H5296" s="62">
        <v>34.47</v>
      </c>
    </row>
    <row r="5297" spans="5:8" ht="16.5" thickTop="1" thickBot="1" x14ac:dyDescent="0.3">
      <c r="E5297" s="62">
        <v>34.47</v>
      </c>
      <c r="H5297" s="62">
        <v>34.47</v>
      </c>
    </row>
    <row r="5298" spans="5:8" ht="16.5" thickTop="1" thickBot="1" x14ac:dyDescent="0.3">
      <c r="E5298" s="62">
        <v>34.47</v>
      </c>
      <c r="H5298" s="62">
        <v>34.47</v>
      </c>
    </row>
    <row r="5299" spans="5:8" ht="16.5" thickTop="1" thickBot="1" x14ac:dyDescent="0.3">
      <c r="E5299" s="62">
        <v>34.47</v>
      </c>
      <c r="H5299" s="62">
        <v>34.47</v>
      </c>
    </row>
    <row r="5300" spans="5:8" ht="16.5" thickTop="1" thickBot="1" x14ac:dyDescent="0.3">
      <c r="E5300" s="62">
        <v>45.87</v>
      </c>
      <c r="H5300" s="62">
        <v>45.87</v>
      </c>
    </row>
    <row r="5301" spans="5:8" ht="16.5" thickTop="1" thickBot="1" x14ac:dyDescent="0.3">
      <c r="E5301" s="62">
        <v>35.020000000000003</v>
      </c>
      <c r="H5301" s="62">
        <v>35.020000000000003</v>
      </c>
    </row>
    <row r="5302" spans="5:8" ht="16.5" thickTop="1" thickBot="1" x14ac:dyDescent="0.3">
      <c r="E5302" s="62">
        <v>35.020000000000003</v>
      </c>
      <c r="H5302" s="62">
        <v>35.020000000000003</v>
      </c>
    </row>
    <row r="5303" spans="5:8" ht="16.5" thickTop="1" thickBot="1" x14ac:dyDescent="0.3">
      <c r="E5303" s="62">
        <v>49.94</v>
      </c>
      <c r="H5303" s="62">
        <v>49.94</v>
      </c>
    </row>
    <row r="5304" spans="5:8" ht="16.5" thickTop="1" thickBot="1" x14ac:dyDescent="0.3">
      <c r="E5304" s="62">
        <v>43.16</v>
      </c>
      <c r="H5304" s="62">
        <v>43.16</v>
      </c>
    </row>
    <row r="5305" spans="5:8" ht="16.5" thickTop="1" thickBot="1" x14ac:dyDescent="0.3">
      <c r="E5305" s="62">
        <v>35.020000000000003</v>
      </c>
      <c r="H5305" s="62">
        <v>35.020000000000003</v>
      </c>
    </row>
    <row r="5306" spans="5:8" ht="16.5" thickTop="1" thickBot="1" x14ac:dyDescent="0.3">
      <c r="E5306" s="62">
        <v>35.020000000000003</v>
      </c>
      <c r="H5306" s="62">
        <v>35.020000000000003</v>
      </c>
    </row>
    <row r="5307" spans="5:8" ht="16.5" thickTop="1" thickBot="1" x14ac:dyDescent="0.3">
      <c r="E5307" s="62">
        <v>45.87</v>
      </c>
      <c r="H5307" s="62">
        <v>45.87</v>
      </c>
    </row>
    <row r="5308" spans="5:8" ht="16.5" thickTop="1" thickBot="1" x14ac:dyDescent="0.3">
      <c r="E5308" s="62">
        <v>45.87</v>
      </c>
      <c r="H5308" s="62">
        <v>45.87</v>
      </c>
    </row>
    <row r="5309" spans="5:8" ht="16.5" thickTop="1" thickBot="1" x14ac:dyDescent="0.3">
      <c r="E5309" s="62">
        <v>45.87</v>
      </c>
      <c r="H5309" s="62">
        <v>45.87</v>
      </c>
    </row>
    <row r="5310" spans="5:8" ht="16.5" thickTop="1" thickBot="1" x14ac:dyDescent="0.3">
      <c r="E5310" s="62">
        <v>45.87</v>
      </c>
      <c r="H5310" s="62">
        <v>45.87</v>
      </c>
    </row>
    <row r="5311" spans="5:8" ht="16.5" thickTop="1" thickBot="1" x14ac:dyDescent="0.3">
      <c r="E5311" s="62">
        <v>45.87</v>
      </c>
      <c r="H5311" s="62">
        <v>45.87</v>
      </c>
    </row>
    <row r="5312" spans="5:8" ht="16.5" thickTop="1" thickBot="1" x14ac:dyDescent="0.3">
      <c r="E5312" s="62">
        <v>45.87</v>
      </c>
      <c r="H5312" s="62">
        <v>45.87</v>
      </c>
    </row>
    <row r="5313" spans="5:8" ht="16.5" thickTop="1" thickBot="1" x14ac:dyDescent="0.3">
      <c r="E5313" s="62">
        <v>45.87</v>
      </c>
      <c r="H5313" s="62">
        <v>45.87</v>
      </c>
    </row>
    <row r="5314" spans="5:8" ht="16.5" thickTop="1" thickBot="1" x14ac:dyDescent="0.3">
      <c r="E5314" s="62">
        <v>45.87</v>
      </c>
      <c r="H5314" s="62">
        <v>45.87</v>
      </c>
    </row>
    <row r="5315" spans="5:8" ht="16.5" thickTop="1" thickBot="1" x14ac:dyDescent="0.3">
      <c r="E5315" s="62">
        <v>40.44</v>
      </c>
      <c r="H5315" s="62">
        <v>40.44</v>
      </c>
    </row>
    <row r="5316" spans="5:8" ht="16.5" thickTop="1" thickBot="1" x14ac:dyDescent="0.3">
      <c r="E5316" s="62">
        <v>40.44</v>
      </c>
      <c r="H5316" s="62">
        <v>40.44</v>
      </c>
    </row>
    <row r="5317" spans="5:8" ht="16.5" thickTop="1" thickBot="1" x14ac:dyDescent="0.3">
      <c r="E5317" s="62">
        <v>43.16</v>
      </c>
      <c r="H5317" s="62">
        <v>43.16</v>
      </c>
    </row>
    <row r="5318" spans="5:8" ht="16.5" thickTop="1" thickBot="1" x14ac:dyDescent="0.3">
      <c r="E5318" s="62">
        <v>43.16</v>
      </c>
      <c r="H5318" s="62">
        <v>43.16</v>
      </c>
    </row>
    <row r="5319" spans="5:8" ht="16.5" thickTop="1" thickBot="1" x14ac:dyDescent="0.3">
      <c r="E5319" s="62">
        <v>43.16</v>
      </c>
      <c r="H5319" s="62">
        <v>43.16</v>
      </c>
    </row>
    <row r="5320" spans="5:8" ht="16.5" thickTop="1" thickBot="1" x14ac:dyDescent="0.3">
      <c r="E5320" s="62">
        <v>43.16</v>
      </c>
      <c r="H5320" s="62">
        <v>43.16</v>
      </c>
    </row>
    <row r="5321" spans="5:8" ht="16.5" thickTop="1" thickBot="1" x14ac:dyDescent="0.3">
      <c r="E5321" s="62">
        <v>67.569999999999993</v>
      </c>
      <c r="H5321" s="62">
        <v>67.569999999999993</v>
      </c>
    </row>
    <row r="5322" spans="5:8" ht="16.5" thickTop="1" thickBot="1" x14ac:dyDescent="0.3">
      <c r="E5322" s="62">
        <v>67.569999999999993</v>
      </c>
      <c r="H5322" s="62">
        <v>67.569999999999993</v>
      </c>
    </row>
    <row r="5323" spans="5:8" ht="16.5" thickTop="1" thickBot="1" x14ac:dyDescent="0.3">
      <c r="E5323" s="62">
        <v>55.63</v>
      </c>
      <c r="H5323" s="62">
        <v>55.63</v>
      </c>
    </row>
    <row r="5324" spans="5:8" ht="16.5" thickTop="1" thickBot="1" x14ac:dyDescent="0.3">
      <c r="E5324" s="62">
        <v>55.63</v>
      </c>
      <c r="H5324" s="62">
        <v>55.63</v>
      </c>
    </row>
    <row r="5325" spans="5:8" ht="16.5" thickTop="1" thickBot="1" x14ac:dyDescent="0.3">
      <c r="E5325" s="62">
        <v>55.63</v>
      </c>
      <c r="H5325" s="62">
        <v>55.63</v>
      </c>
    </row>
    <row r="5326" spans="5:8" ht="16.5" thickTop="1" thickBot="1" x14ac:dyDescent="0.3">
      <c r="E5326" s="62">
        <v>64.86</v>
      </c>
      <c r="H5326" s="62">
        <v>64.86</v>
      </c>
    </row>
    <row r="5327" spans="5:8" ht="16.5" thickTop="1" thickBot="1" x14ac:dyDescent="0.3">
      <c r="E5327" s="62">
        <v>47.5</v>
      </c>
      <c r="H5327" s="62">
        <v>47.5</v>
      </c>
    </row>
    <row r="5328" spans="5:8" ht="16.5" thickTop="1" thickBot="1" x14ac:dyDescent="0.3">
      <c r="E5328" s="62">
        <v>47.5</v>
      </c>
      <c r="H5328" s="62">
        <v>47.5</v>
      </c>
    </row>
    <row r="5329" spans="5:8" ht="16.5" thickTop="1" thickBot="1" x14ac:dyDescent="0.3">
      <c r="E5329" s="62">
        <v>47.5</v>
      </c>
      <c r="H5329" s="62">
        <v>47.5</v>
      </c>
    </row>
    <row r="5330" spans="5:8" ht="16.5" thickTop="1" thickBot="1" x14ac:dyDescent="0.3">
      <c r="E5330" s="62">
        <v>47.5</v>
      </c>
      <c r="H5330" s="62">
        <v>47.5</v>
      </c>
    </row>
    <row r="5331" spans="5:8" ht="16.5" thickTop="1" thickBot="1" x14ac:dyDescent="0.3">
      <c r="E5331" s="62">
        <v>47.5</v>
      </c>
      <c r="H5331" s="62">
        <v>47.5</v>
      </c>
    </row>
    <row r="5332" spans="5:8" ht="16.5" thickTop="1" thickBot="1" x14ac:dyDescent="0.3">
      <c r="E5332" s="62">
        <v>47.5</v>
      </c>
      <c r="H5332" s="62">
        <v>47.5</v>
      </c>
    </row>
    <row r="5333" spans="5:8" ht="16.5" thickTop="1" thickBot="1" x14ac:dyDescent="0.3">
      <c r="E5333" s="62">
        <v>47.5</v>
      </c>
      <c r="H5333" s="62">
        <v>47.5</v>
      </c>
    </row>
    <row r="5334" spans="5:8" ht="16.5" thickTop="1" thickBot="1" x14ac:dyDescent="0.3">
      <c r="E5334" s="62">
        <v>59.43</v>
      </c>
      <c r="H5334" s="62">
        <v>59.43</v>
      </c>
    </row>
    <row r="5335" spans="5:8" ht="16.5" thickTop="1" thickBot="1" x14ac:dyDescent="0.3">
      <c r="E5335" s="62">
        <v>59.43</v>
      </c>
      <c r="H5335" s="62">
        <v>59.43</v>
      </c>
    </row>
    <row r="5336" spans="5:8" ht="16.5" thickTop="1" thickBot="1" x14ac:dyDescent="0.3">
      <c r="E5336" s="62">
        <v>72.989999999999995</v>
      </c>
      <c r="H5336" s="62">
        <v>72.989999999999995</v>
      </c>
    </row>
    <row r="5337" spans="5:8" ht="16.5" thickTop="1" thickBot="1" x14ac:dyDescent="0.3">
      <c r="E5337" s="62">
        <v>64.86</v>
      </c>
      <c r="H5337" s="62">
        <v>64.86</v>
      </c>
    </row>
    <row r="5338" spans="5:8" ht="16.5" thickTop="1" thickBot="1" x14ac:dyDescent="0.3">
      <c r="E5338" s="62">
        <v>83.84</v>
      </c>
      <c r="H5338" s="62">
        <v>83.84</v>
      </c>
    </row>
    <row r="5339" spans="5:8" ht="16.5" thickTop="1" thickBot="1" x14ac:dyDescent="0.3">
      <c r="E5339" s="62">
        <v>83.84</v>
      </c>
      <c r="H5339" s="62">
        <v>83.84</v>
      </c>
    </row>
    <row r="5340" spans="5:8" ht="16.5" thickTop="1" thickBot="1" x14ac:dyDescent="0.3">
      <c r="E5340" s="62">
        <v>45.87</v>
      </c>
      <c r="H5340" s="62">
        <v>45.87</v>
      </c>
    </row>
    <row r="5341" spans="5:8" ht="16.5" thickTop="1" thickBot="1" x14ac:dyDescent="0.3">
      <c r="E5341" s="62">
        <v>35.020000000000003</v>
      </c>
      <c r="H5341" s="62">
        <v>35.020000000000003</v>
      </c>
    </row>
    <row r="5342" spans="5:8" ht="16.5" thickTop="1" thickBot="1" x14ac:dyDescent="0.3">
      <c r="E5342" s="62">
        <v>35.020000000000003</v>
      </c>
      <c r="H5342" s="62">
        <v>35.020000000000003</v>
      </c>
    </row>
    <row r="5343" spans="5:8" ht="16.5" thickTop="1" thickBot="1" x14ac:dyDescent="0.3">
      <c r="E5343" s="62">
        <v>35.020000000000003</v>
      </c>
      <c r="H5343" s="62">
        <v>35.020000000000003</v>
      </c>
    </row>
    <row r="5344" spans="5:8" ht="16.5" thickTop="1" thickBot="1" x14ac:dyDescent="0.3">
      <c r="E5344" s="62">
        <v>35.020000000000003</v>
      </c>
      <c r="H5344" s="62">
        <v>35.020000000000003</v>
      </c>
    </row>
    <row r="5345" spans="5:8" ht="16.5" thickTop="1" thickBot="1" x14ac:dyDescent="0.3">
      <c r="E5345" s="62">
        <v>35.020000000000003</v>
      </c>
      <c r="H5345" s="62">
        <v>35.020000000000003</v>
      </c>
    </row>
    <row r="5346" spans="5:8" ht="16.5" thickTop="1" thickBot="1" x14ac:dyDescent="0.3">
      <c r="E5346" s="62">
        <v>35.020000000000003</v>
      </c>
      <c r="H5346" s="62">
        <v>35.020000000000003</v>
      </c>
    </row>
    <row r="5347" spans="5:8" ht="16.5" thickTop="1" thickBot="1" x14ac:dyDescent="0.3">
      <c r="E5347" s="62">
        <v>35.020000000000003</v>
      </c>
      <c r="H5347" s="62">
        <v>35.020000000000003</v>
      </c>
    </row>
    <row r="5348" spans="5:8" ht="16.5" thickTop="1" thickBot="1" x14ac:dyDescent="0.3">
      <c r="E5348" s="62">
        <v>35.020000000000003</v>
      </c>
      <c r="H5348" s="62">
        <v>35.020000000000003</v>
      </c>
    </row>
    <row r="5349" spans="5:8" ht="16.5" thickTop="1" thickBot="1" x14ac:dyDescent="0.3">
      <c r="E5349" s="62">
        <v>37.729999999999997</v>
      </c>
      <c r="H5349" s="62">
        <v>37.729999999999997</v>
      </c>
    </row>
    <row r="5350" spans="5:8" ht="16.5" thickTop="1" thickBot="1" x14ac:dyDescent="0.3">
      <c r="E5350" s="62">
        <v>37.729999999999997</v>
      </c>
      <c r="H5350" s="62">
        <v>37.729999999999997</v>
      </c>
    </row>
    <row r="5351" spans="5:8" ht="16.5" thickTop="1" thickBot="1" x14ac:dyDescent="0.3">
      <c r="E5351" s="62">
        <v>35.020000000000003</v>
      </c>
      <c r="H5351" s="62">
        <v>35.020000000000003</v>
      </c>
    </row>
    <row r="5352" spans="5:8" ht="16.5" thickTop="1" thickBot="1" x14ac:dyDescent="0.3">
      <c r="E5352" s="62">
        <v>45.87</v>
      </c>
      <c r="H5352" s="62">
        <v>45.87</v>
      </c>
    </row>
    <row r="5353" spans="5:8" ht="16.5" thickTop="1" thickBot="1" x14ac:dyDescent="0.3">
      <c r="E5353" s="62">
        <v>43.16</v>
      </c>
      <c r="H5353" s="62">
        <v>43.16</v>
      </c>
    </row>
    <row r="5354" spans="5:8" ht="16.5" thickTop="1" thickBot="1" x14ac:dyDescent="0.3">
      <c r="E5354" s="62">
        <v>43.16</v>
      </c>
      <c r="H5354" s="62">
        <v>43.16</v>
      </c>
    </row>
    <row r="5355" spans="5:8" ht="16.5" thickTop="1" thickBot="1" x14ac:dyDescent="0.3">
      <c r="E5355" s="62">
        <v>43.16</v>
      </c>
      <c r="H5355" s="62">
        <v>43.16</v>
      </c>
    </row>
    <row r="5356" spans="5:8" ht="16.5" thickTop="1" thickBot="1" x14ac:dyDescent="0.3">
      <c r="E5356" s="62">
        <v>43.16</v>
      </c>
      <c r="H5356" s="62">
        <v>43.16</v>
      </c>
    </row>
    <row r="5357" spans="5:8" ht="16.5" thickTop="1" thickBot="1" x14ac:dyDescent="0.3">
      <c r="E5357" s="62">
        <v>45.87</v>
      </c>
      <c r="H5357" s="62">
        <v>45.87</v>
      </c>
    </row>
    <row r="5358" spans="5:8" ht="16.5" thickTop="1" thickBot="1" x14ac:dyDescent="0.3">
      <c r="E5358" s="62">
        <v>45.87</v>
      </c>
      <c r="H5358" s="62">
        <v>45.87</v>
      </c>
    </row>
    <row r="5359" spans="5:8" ht="16.5" thickTop="1" thickBot="1" x14ac:dyDescent="0.3">
      <c r="E5359" s="62">
        <v>43.16</v>
      </c>
      <c r="H5359" s="62">
        <v>43.16</v>
      </c>
    </row>
    <row r="5360" spans="5:8" ht="16.5" thickTop="1" thickBot="1" x14ac:dyDescent="0.3">
      <c r="E5360" s="62">
        <v>43.16</v>
      </c>
      <c r="H5360" s="62">
        <v>43.16</v>
      </c>
    </row>
    <row r="5361" spans="5:8" ht="16.5" thickTop="1" thickBot="1" x14ac:dyDescent="0.3">
      <c r="E5361" s="62">
        <v>43.16</v>
      </c>
      <c r="H5361" s="62">
        <v>43.16</v>
      </c>
    </row>
    <row r="5362" spans="5:8" ht="16.5" thickTop="1" thickBot="1" x14ac:dyDescent="0.3">
      <c r="E5362" s="62">
        <v>43.16</v>
      </c>
      <c r="H5362" s="62">
        <v>43.16</v>
      </c>
    </row>
    <row r="5363" spans="5:8" ht="16.5" thickTop="1" thickBot="1" x14ac:dyDescent="0.3">
      <c r="E5363" s="62">
        <v>43.16</v>
      </c>
      <c r="H5363" s="62">
        <v>43.16</v>
      </c>
    </row>
    <row r="5364" spans="5:8" ht="16.5" thickTop="1" thickBot="1" x14ac:dyDescent="0.3">
      <c r="E5364" s="62">
        <v>43.16</v>
      </c>
      <c r="H5364" s="62">
        <v>43.16</v>
      </c>
    </row>
    <row r="5365" spans="5:8" ht="16.5" thickTop="1" thickBot="1" x14ac:dyDescent="0.3">
      <c r="E5365" s="62">
        <v>43.16</v>
      </c>
      <c r="H5365" s="62">
        <v>43.16</v>
      </c>
    </row>
    <row r="5366" spans="5:8" ht="16.5" thickTop="1" thickBot="1" x14ac:dyDescent="0.3">
      <c r="E5366" s="62">
        <v>43.16</v>
      </c>
      <c r="H5366" s="62">
        <v>43.16</v>
      </c>
    </row>
    <row r="5367" spans="5:8" ht="16.5" thickTop="1" thickBot="1" x14ac:dyDescent="0.3">
      <c r="E5367" s="62">
        <v>43.16</v>
      </c>
      <c r="H5367" s="62">
        <v>43.16</v>
      </c>
    </row>
    <row r="5368" spans="5:8" ht="16.5" thickTop="1" thickBot="1" x14ac:dyDescent="0.3">
      <c r="E5368" s="62">
        <v>43.16</v>
      </c>
      <c r="H5368" s="62">
        <v>43.16</v>
      </c>
    </row>
    <row r="5369" spans="5:8" ht="16.5" thickTop="1" thickBot="1" x14ac:dyDescent="0.3">
      <c r="E5369" s="62">
        <v>43.16</v>
      </c>
      <c r="H5369" s="62">
        <v>43.16</v>
      </c>
    </row>
    <row r="5370" spans="5:8" ht="16.5" thickTop="1" thickBot="1" x14ac:dyDescent="0.3">
      <c r="E5370" s="62">
        <v>43.16</v>
      </c>
      <c r="H5370" s="62">
        <v>43.16</v>
      </c>
    </row>
    <row r="5371" spans="5:8" ht="16.5" thickTop="1" thickBot="1" x14ac:dyDescent="0.3">
      <c r="E5371" s="62">
        <v>78.42</v>
      </c>
      <c r="H5371" s="62">
        <v>78.42</v>
      </c>
    </row>
    <row r="5372" spans="5:8" ht="16.5" thickTop="1" thickBot="1" x14ac:dyDescent="0.3">
      <c r="E5372" s="62">
        <v>78.42</v>
      </c>
      <c r="H5372" s="62">
        <v>78.42</v>
      </c>
    </row>
    <row r="5373" spans="5:8" ht="16.5" thickTop="1" thickBot="1" x14ac:dyDescent="0.3">
      <c r="E5373" s="62">
        <v>83.79</v>
      </c>
      <c r="H5373" s="62">
        <v>83.79</v>
      </c>
    </row>
    <row r="5374" spans="5:8" ht="16.5" thickTop="1" thickBot="1" x14ac:dyDescent="0.3">
      <c r="E5374" s="62">
        <v>83.84</v>
      </c>
      <c r="H5374" s="62">
        <v>83.84</v>
      </c>
    </row>
    <row r="5375" spans="5:8" ht="16.5" thickTop="1" thickBot="1" x14ac:dyDescent="0.3">
      <c r="E5375" s="62">
        <v>37.729999999999997</v>
      </c>
      <c r="H5375" s="62">
        <v>37.729999999999997</v>
      </c>
    </row>
    <row r="5376" spans="5:8" ht="16.5" thickTop="1" thickBot="1" x14ac:dyDescent="0.3">
      <c r="E5376" s="62">
        <v>37.729999999999997</v>
      </c>
      <c r="H5376" s="62">
        <v>37.729999999999997</v>
      </c>
    </row>
    <row r="5377" spans="5:8" ht="16.5" thickTop="1" thickBot="1" x14ac:dyDescent="0.3">
      <c r="E5377" s="62">
        <v>37.729999999999997</v>
      </c>
      <c r="H5377" s="62">
        <v>37.729999999999997</v>
      </c>
    </row>
    <row r="5378" spans="5:8" ht="16.5" thickTop="1" thickBot="1" x14ac:dyDescent="0.3">
      <c r="E5378" s="62">
        <v>35.020000000000003</v>
      </c>
      <c r="H5378" s="62">
        <v>35.020000000000003</v>
      </c>
    </row>
    <row r="5379" spans="5:8" ht="16.5" thickTop="1" thickBot="1" x14ac:dyDescent="0.3">
      <c r="E5379" s="62">
        <v>37.729999999999997</v>
      </c>
      <c r="H5379" s="62">
        <v>37.729999999999997</v>
      </c>
    </row>
    <row r="5380" spans="5:8" ht="16.5" thickTop="1" thickBot="1" x14ac:dyDescent="0.3">
      <c r="E5380" s="62">
        <v>37.729999999999997</v>
      </c>
      <c r="H5380" s="62">
        <v>37.729999999999997</v>
      </c>
    </row>
    <row r="5381" spans="5:8" ht="16.5" thickTop="1" thickBot="1" x14ac:dyDescent="0.3">
      <c r="E5381" s="62">
        <v>37.729999999999997</v>
      </c>
      <c r="H5381" s="62">
        <v>37.729999999999997</v>
      </c>
    </row>
    <row r="5382" spans="5:8" ht="16.5" thickTop="1" thickBot="1" x14ac:dyDescent="0.3">
      <c r="E5382" s="62">
        <v>37.729999999999997</v>
      </c>
      <c r="H5382" s="62">
        <v>37.729999999999997</v>
      </c>
    </row>
    <row r="5383" spans="5:8" ht="16.5" thickTop="1" thickBot="1" x14ac:dyDescent="0.3">
      <c r="E5383" s="62">
        <v>40.44</v>
      </c>
      <c r="H5383" s="62">
        <v>40.44</v>
      </c>
    </row>
    <row r="5384" spans="5:8" ht="16.5" thickTop="1" thickBot="1" x14ac:dyDescent="0.3">
      <c r="E5384" s="62">
        <v>40.44</v>
      </c>
      <c r="H5384" s="62">
        <v>40.44</v>
      </c>
    </row>
    <row r="5385" spans="5:8" ht="16.5" thickTop="1" thickBot="1" x14ac:dyDescent="0.3">
      <c r="E5385" s="62">
        <v>110.97</v>
      </c>
      <c r="H5385" s="62">
        <v>110.97</v>
      </c>
    </row>
    <row r="5386" spans="5:8" ht="16.5" thickTop="1" thickBot="1" x14ac:dyDescent="0.3">
      <c r="E5386" s="62">
        <v>129.96</v>
      </c>
      <c r="H5386" s="62">
        <v>129.96</v>
      </c>
    </row>
    <row r="5387" spans="5:8" ht="16.5" thickTop="1" thickBot="1" x14ac:dyDescent="0.3">
      <c r="E5387" s="62">
        <v>66.48</v>
      </c>
      <c r="H5387" s="62">
        <v>66.48</v>
      </c>
    </row>
    <row r="5388" spans="5:8" ht="16.5" thickTop="1" thickBot="1" x14ac:dyDescent="0.3">
      <c r="E5388" s="62">
        <v>97.41</v>
      </c>
      <c r="H5388" s="62">
        <v>97.41</v>
      </c>
    </row>
    <row r="5389" spans="5:8" ht="16.5" thickTop="1" thickBot="1" x14ac:dyDescent="0.3">
      <c r="E5389" s="62">
        <v>70.28</v>
      </c>
      <c r="H5389" s="62">
        <v>70.28</v>
      </c>
    </row>
    <row r="5390" spans="5:8" ht="16.5" thickTop="1" thickBot="1" x14ac:dyDescent="0.3">
      <c r="E5390" s="62">
        <v>67.569999999999993</v>
      </c>
      <c r="H5390" s="62">
        <v>67.569999999999993</v>
      </c>
    </row>
    <row r="5391" spans="5:8" ht="16.5" thickTop="1" thickBot="1" x14ac:dyDescent="0.3">
      <c r="E5391" s="62">
        <v>109.61</v>
      </c>
      <c r="H5391" s="62">
        <v>109.61</v>
      </c>
    </row>
    <row r="5392" spans="5:8" ht="16.5" thickTop="1" thickBot="1" x14ac:dyDescent="0.3">
      <c r="E5392" s="62">
        <v>55.63</v>
      </c>
      <c r="H5392" s="62">
        <v>55.63</v>
      </c>
    </row>
    <row r="5393" spans="5:8" ht="16.5" thickTop="1" thickBot="1" x14ac:dyDescent="0.3">
      <c r="E5393" s="62">
        <v>55.63</v>
      </c>
      <c r="H5393" s="62">
        <v>55.63</v>
      </c>
    </row>
    <row r="5394" spans="5:8" ht="16.5" thickTop="1" thickBot="1" x14ac:dyDescent="0.3">
      <c r="E5394" s="62">
        <v>82.76</v>
      </c>
      <c r="H5394" s="62">
        <v>82.76</v>
      </c>
    </row>
    <row r="5395" spans="5:8" ht="16.5" thickTop="1" thickBot="1" x14ac:dyDescent="0.3">
      <c r="E5395" s="62">
        <v>116.4</v>
      </c>
      <c r="H5395" s="62">
        <v>116.4</v>
      </c>
    </row>
    <row r="5396" spans="5:8" ht="16.5" thickTop="1" thickBot="1" x14ac:dyDescent="0.3">
      <c r="E5396" s="62">
        <v>116.4</v>
      </c>
      <c r="H5396" s="62">
        <v>116.4</v>
      </c>
    </row>
    <row r="5397" spans="5:8" ht="16.5" thickTop="1" thickBot="1" x14ac:dyDescent="0.3">
      <c r="E5397" s="62">
        <v>102.83</v>
      </c>
      <c r="H5397" s="62">
        <v>102.83</v>
      </c>
    </row>
    <row r="5398" spans="5:8" ht="16.5" thickTop="1" thickBot="1" x14ac:dyDescent="0.3">
      <c r="E5398" s="62">
        <v>119.11</v>
      </c>
      <c r="H5398" s="62">
        <v>119.11</v>
      </c>
    </row>
    <row r="5399" spans="5:8" ht="16.5" thickTop="1" thickBot="1" x14ac:dyDescent="0.3">
      <c r="E5399" s="62">
        <v>69.2</v>
      </c>
      <c r="H5399" s="62">
        <v>69.2</v>
      </c>
    </row>
    <row r="5400" spans="5:8" ht="16.5" thickTop="1" thickBot="1" x14ac:dyDescent="0.3">
      <c r="E5400" s="62">
        <v>69.2</v>
      </c>
      <c r="H5400" s="62">
        <v>69.2</v>
      </c>
    </row>
    <row r="5401" spans="5:8" ht="16.5" thickTop="1" thickBot="1" x14ac:dyDescent="0.3">
      <c r="E5401" s="62">
        <v>69.2</v>
      </c>
      <c r="H5401" s="62">
        <v>69.2</v>
      </c>
    </row>
    <row r="5402" spans="5:8" ht="16.5" thickTop="1" thickBot="1" x14ac:dyDescent="0.3">
      <c r="E5402" s="62">
        <v>35.020000000000003</v>
      </c>
      <c r="H5402" s="62">
        <v>35.020000000000003</v>
      </c>
    </row>
    <row r="5403" spans="5:8" ht="16.5" thickTop="1" thickBot="1" x14ac:dyDescent="0.3">
      <c r="E5403" s="62">
        <v>21.45</v>
      </c>
      <c r="H5403" s="62">
        <v>21.45</v>
      </c>
    </row>
    <row r="5404" spans="5:8" ht="16.5" thickTop="1" thickBot="1" x14ac:dyDescent="0.3">
      <c r="E5404" s="62">
        <v>32.299999999999997</v>
      </c>
      <c r="H5404" s="62">
        <v>32.299999999999997</v>
      </c>
    </row>
    <row r="5405" spans="5:8" ht="16.5" thickTop="1" thickBot="1" x14ac:dyDescent="0.3">
      <c r="E5405" s="62">
        <v>32.299999999999997</v>
      </c>
      <c r="H5405" s="62">
        <v>32.299999999999997</v>
      </c>
    </row>
    <row r="5406" spans="5:8" ht="16.5" thickTop="1" thickBot="1" x14ac:dyDescent="0.3">
      <c r="E5406" s="62">
        <v>37.729999999999997</v>
      </c>
      <c r="H5406" s="62">
        <v>37.729999999999997</v>
      </c>
    </row>
    <row r="5407" spans="5:8" ht="16.5" thickTop="1" thickBot="1" x14ac:dyDescent="0.3">
      <c r="E5407" s="62">
        <v>32.299999999999997</v>
      </c>
      <c r="H5407" s="62">
        <v>32.299999999999997</v>
      </c>
    </row>
    <row r="5408" spans="5:8" ht="16.5" thickTop="1" thickBot="1" x14ac:dyDescent="0.3">
      <c r="E5408" s="62">
        <v>26.88</v>
      </c>
      <c r="H5408" s="62">
        <v>26.88</v>
      </c>
    </row>
    <row r="5409" spans="5:8" ht="16.5" thickTop="1" thickBot="1" x14ac:dyDescent="0.3">
      <c r="E5409" s="62">
        <v>233.04</v>
      </c>
      <c r="H5409" s="62">
        <v>233.04</v>
      </c>
    </row>
    <row r="5410" spans="5:8" ht="16.5" thickTop="1" thickBot="1" x14ac:dyDescent="0.3">
      <c r="E5410" s="62">
        <v>181.5</v>
      </c>
      <c r="H5410" s="62">
        <v>181.5</v>
      </c>
    </row>
    <row r="5411" spans="5:8" ht="16.5" thickTop="1" thickBot="1" x14ac:dyDescent="0.3">
      <c r="E5411" s="62">
        <v>181.5</v>
      </c>
      <c r="H5411" s="62">
        <v>181.5</v>
      </c>
    </row>
    <row r="5412" spans="5:8" ht="16.5" thickTop="1" thickBot="1" x14ac:dyDescent="0.3">
      <c r="E5412" s="62">
        <v>181.5</v>
      </c>
      <c r="H5412" s="62">
        <v>181.5</v>
      </c>
    </row>
    <row r="5413" spans="5:8" ht="16.5" thickTop="1" thickBot="1" x14ac:dyDescent="0.3">
      <c r="E5413" s="62">
        <v>181.5</v>
      </c>
      <c r="H5413" s="62">
        <v>181.5</v>
      </c>
    </row>
    <row r="5414" spans="5:8" ht="16.5" thickTop="1" thickBot="1" x14ac:dyDescent="0.3">
      <c r="E5414" s="62">
        <v>165.22</v>
      </c>
      <c r="H5414" s="62">
        <v>165.22</v>
      </c>
    </row>
    <row r="5415" spans="5:8" ht="16.5" thickTop="1" thickBot="1" x14ac:dyDescent="0.3">
      <c r="E5415" s="62">
        <v>214.05</v>
      </c>
      <c r="H5415" s="62">
        <v>214.05</v>
      </c>
    </row>
    <row r="5416" spans="5:8" ht="16.5" thickTop="1" thickBot="1" x14ac:dyDescent="0.3">
      <c r="E5416" s="62">
        <v>176.07</v>
      </c>
      <c r="H5416" s="62">
        <v>176.07</v>
      </c>
    </row>
    <row r="5417" spans="5:8" ht="16.5" thickTop="1" thickBot="1" x14ac:dyDescent="0.3">
      <c r="E5417" s="62">
        <v>34.96</v>
      </c>
      <c r="H5417" s="62">
        <v>34.96</v>
      </c>
    </row>
    <row r="5418" spans="5:8" ht="16.5" thickTop="1" thickBot="1" x14ac:dyDescent="0.3">
      <c r="E5418" s="62">
        <v>112.33</v>
      </c>
      <c r="H5418" s="62">
        <v>112.33</v>
      </c>
    </row>
    <row r="5419" spans="5:8" ht="16.5" thickTop="1" thickBot="1" x14ac:dyDescent="0.3">
      <c r="E5419" s="62">
        <v>112.33</v>
      </c>
      <c r="H5419" s="62">
        <v>112.33</v>
      </c>
    </row>
    <row r="5420" spans="5:8" ht="16.5" thickTop="1" thickBot="1" x14ac:dyDescent="0.3">
      <c r="E5420" s="62">
        <v>75.709999999999994</v>
      </c>
      <c r="H5420" s="62">
        <v>75.709999999999994</v>
      </c>
    </row>
    <row r="5421" spans="5:8" ht="16.5" thickTop="1" thickBot="1" x14ac:dyDescent="0.3">
      <c r="E5421" s="62">
        <v>100.12</v>
      </c>
      <c r="H5421" s="62">
        <v>100.12</v>
      </c>
    </row>
    <row r="5422" spans="5:8" ht="16.5" thickTop="1" thickBot="1" x14ac:dyDescent="0.3">
      <c r="E5422" s="62">
        <v>72.989999999999995</v>
      </c>
      <c r="H5422" s="62">
        <v>72.989999999999995</v>
      </c>
    </row>
    <row r="5423" spans="5:8" ht="16.5" thickTop="1" thickBot="1" x14ac:dyDescent="0.3">
      <c r="E5423" s="62">
        <v>72.989999999999995</v>
      </c>
      <c r="H5423" s="62">
        <v>72.989999999999995</v>
      </c>
    </row>
    <row r="5424" spans="5:8" ht="16.5" thickTop="1" thickBot="1" x14ac:dyDescent="0.3">
      <c r="E5424" s="62">
        <v>51.29</v>
      </c>
      <c r="H5424" s="62">
        <v>51.29</v>
      </c>
    </row>
    <row r="5425" spans="5:8" ht="16.5" thickTop="1" thickBot="1" x14ac:dyDescent="0.3">
      <c r="E5425" s="62">
        <v>51.29</v>
      </c>
      <c r="H5425" s="62">
        <v>51.29</v>
      </c>
    </row>
    <row r="5426" spans="5:8" ht="16.5" thickTop="1" thickBot="1" x14ac:dyDescent="0.3">
      <c r="E5426" s="62">
        <v>233.04</v>
      </c>
      <c r="H5426" s="62">
        <v>233.04</v>
      </c>
    </row>
    <row r="5427" spans="5:8" ht="16.5" thickTop="1" thickBot="1" x14ac:dyDescent="0.3">
      <c r="E5427" s="62">
        <v>233.04</v>
      </c>
      <c r="H5427" s="62">
        <v>233.04</v>
      </c>
    </row>
    <row r="5428" spans="5:8" ht="16.5" thickTop="1" thickBot="1" x14ac:dyDescent="0.3">
      <c r="E5428" s="62">
        <v>127.25</v>
      </c>
      <c r="H5428" s="62">
        <v>127.25</v>
      </c>
    </row>
    <row r="5429" spans="5:8" ht="16.5" thickTop="1" thickBot="1" x14ac:dyDescent="0.3">
      <c r="E5429" s="62">
        <v>86.56</v>
      </c>
      <c r="H5429" s="62">
        <v>86.56</v>
      </c>
    </row>
    <row r="5430" spans="5:8" ht="16.5" thickTop="1" thickBot="1" x14ac:dyDescent="0.3">
      <c r="E5430" s="62">
        <v>86.56</v>
      </c>
      <c r="H5430" s="62">
        <v>86.56</v>
      </c>
    </row>
    <row r="5431" spans="5:8" ht="16.5" thickTop="1" thickBot="1" x14ac:dyDescent="0.3">
      <c r="E5431" s="62">
        <v>233.04</v>
      </c>
      <c r="H5431" s="62">
        <v>233.04</v>
      </c>
    </row>
    <row r="5432" spans="5:8" ht="16.5" thickTop="1" thickBot="1" x14ac:dyDescent="0.3">
      <c r="E5432" s="62">
        <v>233.04</v>
      </c>
      <c r="H5432" s="62">
        <v>233.04</v>
      </c>
    </row>
    <row r="5433" spans="5:8" ht="16.5" thickTop="1" thickBot="1" x14ac:dyDescent="0.3">
      <c r="E5433" s="62">
        <v>91.98</v>
      </c>
      <c r="H5433" s="62">
        <v>91.98</v>
      </c>
    </row>
    <row r="5434" spans="5:8" ht="16.5" thickTop="1" thickBot="1" x14ac:dyDescent="0.3">
      <c r="E5434" s="62">
        <v>138.1</v>
      </c>
      <c r="H5434" s="62">
        <v>138.1</v>
      </c>
    </row>
    <row r="5435" spans="5:8" ht="16.5" thickTop="1" thickBot="1" x14ac:dyDescent="0.3">
      <c r="E5435" s="62">
        <v>138.1</v>
      </c>
      <c r="H5435" s="62">
        <v>138.1</v>
      </c>
    </row>
    <row r="5436" spans="5:8" ht="16.5" thickTop="1" thickBot="1" x14ac:dyDescent="0.3">
      <c r="E5436" s="62">
        <v>262.88</v>
      </c>
      <c r="H5436" s="62">
        <v>262.88</v>
      </c>
    </row>
    <row r="5437" spans="5:8" ht="16.5" thickTop="1" thickBot="1" x14ac:dyDescent="0.3">
      <c r="E5437" s="62">
        <v>138.1</v>
      </c>
      <c r="H5437" s="62">
        <v>138.1</v>
      </c>
    </row>
    <row r="5438" spans="5:8" ht="16.5" thickTop="1" thickBot="1" x14ac:dyDescent="0.3">
      <c r="E5438" s="62">
        <v>138.1</v>
      </c>
      <c r="H5438" s="62">
        <v>138.1</v>
      </c>
    </row>
    <row r="5439" spans="5:8" ht="16.5" thickTop="1" thickBot="1" x14ac:dyDescent="0.3">
      <c r="E5439" s="62">
        <v>233.04</v>
      </c>
      <c r="H5439" s="62">
        <v>233.04</v>
      </c>
    </row>
    <row r="5440" spans="5:8" ht="16.5" thickTop="1" thickBot="1" x14ac:dyDescent="0.3">
      <c r="E5440" s="62">
        <v>75.709999999999994</v>
      </c>
      <c r="H5440" s="62">
        <v>75.709999999999994</v>
      </c>
    </row>
    <row r="5441" spans="5:8" ht="16.5" thickTop="1" thickBot="1" x14ac:dyDescent="0.3">
      <c r="E5441" s="62">
        <v>71.64</v>
      </c>
      <c r="H5441" s="62">
        <v>71.64</v>
      </c>
    </row>
    <row r="5442" spans="5:8" ht="16.5" thickTop="1" thickBot="1" x14ac:dyDescent="0.3">
      <c r="E5442" s="62">
        <v>129.96</v>
      </c>
      <c r="H5442" s="62">
        <v>129.96</v>
      </c>
    </row>
    <row r="5443" spans="5:8" ht="16.5" thickTop="1" thickBot="1" x14ac:dyDescent="0.3">
      <c r="E5443" s="62">
        <v>233.04</v>
      </c>
      <c r="H5443" s="62">
        <v>233.04</v>
      </c>
    </row>
    <row r="5444" spans="5:8" ht="16.5" thickTop="1" thickBot="1" x14ac:dyDescent="0.3">
      <c r="E5444" s="62">
        <v>29.59</v>
      </c>
      <c r="H5444" s="62">
        <v>29.59</v>
      </c>
    </row>
    <row r="5445" spans="5:8" ht="16.5" thickTop="1" thickBot="1" x14ac:dyDescent="0.3">
      <c r="E5445" s="62">
        <v>32.299999999999997</v>
      </c>
      <c r="H5445" s="62">
        <v>32.299999999999997</v>
      </c>
    </row>
    <row r="5446" spans="5:8" ht="16.5" thickTop="1" thickBot="1" x14ac:dyDescent="0.3">
      <c r="E5446" s="62">
        <v>78.42</v>
      </c>
      <c r="H5446" s="62">
        <v>78.42</v>
      </c>
    </row>
    <row r="5447" spans="5:8" ht="16.5" thickTop="1" thickBot="1" x14ac:dyDescent="0.3">
      <c r="E5447" s="62">
        <v>70.28</v>
      </c>
      <c r="H5447" s="62">
        <v>70.28</v>
      </c>
    </row>
    <row r="5448" spans="5:8" ht="16.5" thickTop="1" thickBot="1" x14ac:dyDescent="0.3">
      <c r="E5448" s="62">
        <v>94.69</v>
      </c>
      <c r="H5448" s="62">
        <v>94.69</v>
      </c>
    </row>
    <row r="5449" spans="5:8" ht="16.5" thickTop="1" thickBot="1" x14ac:dyDescent="0.3">
      <c r="E5449" s="62">
        <v>94.69</v>
      </c>
      <c r="H5449" s="62">
        <v>94.69</v>
      </c>
    </row>
    <row r="5450" spans="5:8" ht="16.5" thickTop="1" thickBot="1" x14ac:dyDescent="0.3">
      <c r="E5450" s="62">
        <v>94.69</v>
      </c>
      <c r="H5450" s="62">
        <v>94.69</v>
      </c>
    </row>
    <row r="5451" spans="5:8" ht="16.5" thickTop="1" thickBot="1" x14ac:dyDescent="0.3">
      <c r="E5451" s="62">
        <v>55.63</v>
      </c>
      <c r="H5451" s="62">
        <v>55.63</v>
      </c>
    </row>
    <row r="5452" spans="5:8" ht="16.5" thickTop="1" thickBot="1" x14ac:dyDescent="0.3">
      <c r="E5452" s="62">
        <v>105.54</v>
      </c>
      <c r="H5452" s="62">
        <v>105.54</v>
      </c>
    </row>
    <row r="5453" spans="5:8" ht="16.5" thickTop="1" thickBot="1" x14ac:dyDescent="0.3">
      <c r="E5453" s="62">
        <v>197.77</v>
      </c>
      <c r="H5453" s="62">
        <v>197.77</v>
      </c>
    </row>
    <row r="5454" spans="5:8" ht="16.5" thickTop="1" thickBot="1" x14ac:dyDescent="0.3">
      <c r="E5454" s="62">
        <v>178.79</v>
      </c>
      <c r="H5454" s="62">
        <v>178.79</v>
      </c>
    </row>
    <row r="5455" spans="5:8" ht="16.5" thickTop="1" thickBot="1" x14ac:dyDescent="0.3">
      <c r="E5455" s="62">
        <v>101.48</v>
      </c>
      <c r="H5455" s="62">
        <v>101.48</v>
      </c>
    </row>
    <row r="5456" spans="5:8" ht="16.5" thickTop="1" thickBot="1" x14ac:dyDescent="0.3">
      <c r="E5456" s="62">
        <v>66.209999999999994</v>
      </c>
      <c r="H5456" s="62">
        <v>66.209999999999994</v>
      </c>
    </row>
    <row r="5457" spans="5:8" ht="16.5" thickTop="1" thickBot="1" x14ac:dyDescent="0.3">
      <c r="E5457" s="62">
        <v>75.709999999999994</v>
      </c>
      <c r="H5457" s="62">
        <v>75.709999999999994</v>
      </c>
    </row>
    <row r="5458" spans="5:8" ht="16.5" thickTop="1" thickBot="1" x14ac:dyDescent="0.3">
      <c r="E5458" s="62">
        <v>121.82</v>
      </c>
      <c r="H5458" s="62">
        <v>121.82</v>
      </c>
    </row>
    <row r="5459" spans="5:8" ht="16.5" thickTop="1" thickBot="1" x14ac:dyDescent="0.3">
      <c r="E5459" s="62">
        <v>38.81</v>
      </c>
      <c r="H5459" s="62">
        <v>38.81</v>
      </c>
    </row>
    <row r="5460" spans="5:8" ht="16.5" thickTop="1" thickBot="1" x14ac:dyDescent="0.3">
      <c r="E5460" s="62">
        <v>90.63</v>
      </c>
      <c r="H5460" s="62">
        <v>90.63</v>
      </c>
    </row>
    <row r="5461" spans="5:8" ht="16.5" thickTop="1" thickBot="1" x14ac:dyDescent="0.3">
      <c r="E5461" s="62">
        <v>90.63</v>
      </c>
      <c r="H5461" s="62">
        <v>90.63</v>
      </c>
    </row>
    <row r="5462" spans="5:8" ht="16.5" thickTop="1" thickBot="1" x14ac:dyDescent="0.3">
      <c r="E5462" s="62">
        <v>108.26</v>
      </c>
      <c r="H5462" s="62">
        <v>108.26</v>
      </c>
    </row>
    <row r="5463" spans="5:8" ht="16.5" thickTop="1" thickBot="1" x14ac:dyDescent="0.3">
      <c r="E5463" s="62">
        <v>162.51</v>
      </c>
      <c r="H5463" s="62">
        <v>162.51</v>
      </c>
    </row>
    <row r="5464" spans="5:8" ht="16.5" thickTop="1" thickBot="1" x14ac:dyDescent="0.3">
      <c r="E5464" s="62">
        <v>47.5</v>
      </c>
      <c r="H5464" s="62">
        <v>47.5</v>
      </c>
    </row>
    <row r="5465" spans="5:8" ht="16.5" thickTop="1" thickBot="1" x14ac:dyDescent="0.3">
      <c r="E5465" s="62">
        <v>64.86</v>
      </c>
      <c r="H5465" s="62">
        <v>64.86</v>
      </c>
    </row>
    <row r="5466" spans="5:8" ht="16.5" thickTop="1" thickBot="1" x14ac:dyDescent="0.3">
      <c r="E5466" s="62">
        <v>97.41</v>
      </c>
      <c r="H5466" s="62">
        <v>97.41</v>
      </c>
    </row>
    <row r="5467" spans="5:8" ht="16.5" thickTop="1" thickBot="1" x14ac:dyDescent="0.3">
      <c r="E5467" s="62">
        <v>70.28</v>
      </c>
      <c r="H5467" s="62">
        <v>70.28</v>
      </c>
    </row>
    <row r="5468" spans="5:8" ht="16.5" thickTop="1" thickBot="1" x14ac:dyDescent="0.3">
      <c r="E5468" s="62">
        <v>54.01</v>
      </c>
      <c r="H5468" s="62">
        <v>54.01</v>
      </c>
    </row>
    <row r="5469" spans="5:8" ht="16.5" thickTop="1" thickBot="1" x14ac:dyDescent="0.3">
      <c r="E5469" s="62">
        <v>56.72</v>
      </c>
      <c r="H5469" s="62">
        <v>56.72</v>
      </c>
    </row>
    <row r="5470" spans="5:8" ht="16.5" thickTop="1" thickBot="1" x14ac:dyDescent="0.3">
      <c r="E5470" s="62">
        <v>67.569999999999993</v>
      </c>
      <c r="H5470" s="62">
        <v>67.569999999999993</v>
      </c>
    </row>
    <row r="5471" spans="5:8" ht="16.5" thickTop="1" thickBot="1" x14ac:dyDescent="0.3">
      <c r="E5471" s="62">
        <v>104.19</v>
      </c>
      <c r="H5471" s="62">
        <v>104.19</v>
      </c>
    </row>
    <row r="5472" spans="5:8" ht="16.5" thickTop="1" thickBot="1" x14ac:dyDescent="0.3">
      <c r="E5472" s="62">
        <v>178.79</v>
      </c>
      <c r="H5472" s="62">
        <v>178.79</v>
      </c>
    </row>
    <row r="5473" spans="5:8" ht="16.5" thickTop="1" thickBot="1" x14ac:dyDescent="0.3">
      <c r="E5473" s="62">
        <v>104.19</v>
      </c>
      <c r="H5473" s="62">
        <v>104.19</v>
      </c>
    </row>
    <row r="5474" spans="5:8" ht="16.5" thickTop="1" thickBot="1" x14ac:dyDescent="0.3">
      <c r="E5474" s="62">
        <v>100.12</v>
      </c>
      <c r="H5474" s="62">
        <v>100.12</v>
      </c>
    </row>
    <row r="5475" spans="5:8" ht="16.5" thickTop="1" thickBot="1" x14ac:dyDescent="0.3">
      <c r="E5475" s="62">
        <v>100.12</v>
      </c>
      <c r="H5475" s="62">
        <v>100.12</v>
      </c>
    </row>
    <row r="5476" spans="5:8" ht="16.5" thickTop="1" thickBot="1" x14ac:dyDescent="0.3">
      <c r="E5476" s="62">
        <v>100.12</v>
      </c>
      <c r="H5476" s="62">
        <v>100.12</v>
      </c>
    </row>
    <row r="5477" spans="5:8" ht="16.5" thickTop="1" thickBot="1" x14ac:dyDescent="0.3">
      <c r="E5477" s="62">
        <v>100.12</v>
      </c>
      <c r="H5477" s="62">
        <v>100.12</v>
      </c>
    </row>
    <row r="5478" spans="5:8" ht="16.5" thickTop="1" thickBot="1" x14ac:dyDescent="0.3">
      <c r="E5478" s="62">
        <v>55.63</v>
      </c>
      <c r="H5478" s="62">
        <v>55.63</v>
      </c>
    </row>
    <row r="5479" spans="5:8" ht="16.5" thickTop="1" thickBot="1" x14ac:dyDescent="0.3">
      <c r="E5479" s="62">
        <v>50.21</v>
      </c>
      <c r="H5479" s="62">
        <v>50.21</v>
      </c>
    </row>
    <row r="5480" spans="5:8" ht="16.5" thickTop="1" thickBot="1" x14ac:dyDescent="0.3">
      <c r="E5480" s="62">
        <v>192.35</v>
      </c>
      <c r="H5480" s="62">
        <v>192.35</v>
      </c>
    </row>
    <row r="5481" spans="5:8" ht="16.5" thickTop="1" thickBot="1" x14ac:dyDescent="0.3">
      <c r="E5481" s="62">
        <v>97.41</v>
      </c>
      <c r="H5481" s="62">
        <v>97.41</v>
      </c>
    </row>
    <row r="5482" spans="5:8" ht="16.5" thickTop="1" thickBot="1" x14ac:dyDescent="0.3">
      <c r="E5482" s="62">
        <v>54.01</v>
      </c>
      <c r="H5482" s="62">
        <v>54.01</v>
      </c>
    </row>
    <row r="5483" spans="5:8" ht="16.5" thickTop="1" thickBot="1" x14ac:dyDescent="0.3">
      <c r="E5483" s="62">
        <v>70.28</v>
      </c>
      <c r="H5483" s="62">
        <v>70.28</v>
      </c>
    </row>
    <row r="5484" spans="5:8" ht="16.5" thickTop="1" thickBot="1" x14ac:dyDescent="0.3">
      <c r="E5484" s="62">
        <v>327.98</v>
      </c>
      <c r="H5484" s="62">
        <v>327.98</v>
      </c>
    </row>
    <row r="5485" spans="5:8" ht="16.5" thickTop="1" thickBot="1" x14ac:dyDescent="0.3">
      <c r="E5485" s="62">
        <v>200.49</v>
      </c>
      <c r="H5485" s="62">
        <v>200.49</v>
      </c>
    </row>
    <row r="5486" spans="5:8" ht="16.5" thickTop="1" thickBot="1" x14ac:dyDescent="0.3">
      <c r="E5486" s="62">
        <v>200.49</v>
      </c>
      <c r="H5486" s="62">
        <v>200.49</v>
      </c>
    </row>
    <row r="5487" spans="5:8" ht="16.5" thickTop="1" thickBot="1" x14ac:dyDescent="0.3">
      <c r="E5487" s="62">
        <v>195.06</v>
      </c>
      <c r="H5487" s="62">
        <v>195.06</v>
      </c>
    </row>
    <row r="5488" spans="5:8" ht="16.5" thickTop="1" thickBot="1" x14ac:dyDescent="0.3">
      <c r="E5488" s="62">
        <v>105.54</v>
      </c>
      <c r="H5488" s="62">
        <v>105.54</v>
      </c>
    </row>
    <row r="5489" spans="5:8" ht="16.5" thickTop="1" thickBot="1" x14ac:dyDescent="0.3">
      <c r="E5489" s="62">
        <v>105.54</v>
      </c>
      <c r="H5489" s="62">
        <v>105.54</v>
      </c>
    </row>
    <row r="5490" spans="5:8" ht="16.5" thickTop="1" thickBot="1" x14ac:dyDescent="0.3">
      <c r="E5490" s="62">
        <v>105.54</v>
      </c>
      <c r="H5490" s="62">
        <v>105.54</v>
      </c>
    </row>
    <row r="5491" spans="5:8" ht="16.5" thickTop="1" thickBot="1" x14ac:dyDescent="0.3">
      <c r="E5491" s="62">
        <v>105.54</v>
      </c>
      <c r="H5491" s="62">
        <v>105.54</v>
      </c>
    </row>
    <row r="5492" spans="5:8" ht="16.5" thickTop="1" thickBot="1" x14ac:dyDescent="0.3">
      <c r="E5492" s="62">
        <v>105.54</v>
      </c>
      <c r="H5492" s="62">
        <v>105.54</v>
      </c>
    </row>
    <row r="5493" spans="5:8" ht="16.5" thickTop="1" thickBot="1" x14ac:dyDescent="0.3">
      <c r="E5493" s="62">
        <v>54.01</v>
      </c>
      <c r="H5493" s="62">
        <v>54.01</v>
      </c>
    </row>
    <row r="5494" spans="5:8" ht="16.5" thickTop="1" thickBot="1" x14ac:dyDescent="0.3">
      <c r="E5494" s="62">
        <v>67.569999999999993</v>
      </c>
      <c r="H5494" s="62">
        <v>67.569999999999993</v>
      </c>
    </row>
    <row r="5495" spans="5:8" ht="16.5" thickTop="1" thickBot="1" x14ac:dyDescent="0.3">
      <c r="E5495" s="62">
        <v>28.24</v>
      </c>
      <c r="H5495" s="62">
        <v>28.24</v>
      </c>
    </row>
    <row r="5496" spans="5:8" ht="16.5" thickTop="1" thickBot="1" x14ac:dyDescent="0.3">
      <c r="E5496" s="62">
        <v>28.24</v>
      </c>
      <c r="H5496" s="62">
        <v>28.24</v>
      </c>
    </row>
    <row r="5497" spans="5:8" ht="16.5" thickTop="1" thickBot="1" x14ac:dyDescent="0.3">
      <c r="E5497" s="62">
        <v>94.69</v>
      </c>
      <c r="H5497" s="62">
        <v>94.69</v>
      </c>
    </row>
    <row r="5498" spans="5:8" ht="16.5" thickTop="1" thickBot="1" x14ac:dyDescent="0.3">
      <c r="E5498" s="62">
        <v>108.26</v>
      </c>
      <c r="H5498" s="62">
        <v>108.26</v>
      </c>
    </row>
    <row r="5499" spans="5:8" ht="16.5" thickTop="1" thickBot="1" x14ac:dyDescent="0.3">
      <c r="E5499" s="62">
        <v>108.26</v>
      </c>
      <c r="H5499" s="62">
        <v>108.26</v>
      </c>
    </row>
    <row r="5500" spans="5:8" ht="16.5" thickTop="1" thickBot="1" x14ac:dyDescent="0.3">
      <c r="E5500" s="62">
        <v>59.43</v>
      </c>
      <c r="H5500" s="62">
        <v>59.43</v>
      </c>
    </row>
    <row r="5501" spans="5:8" ht="16.5" thickTop="1" thickBot="1" x14ac:dyDescent="0.3">
      <c r="E5501" s="62">
        <v>59.43</v>
      </c>
      <c r="H5501" s="62">
        <v>59.43</v>
      </c>
    </row>
    <row r="5502" spans="5:8" ht="16.5" thickTop="1" thickBot="1" x14ac:dyDescent="0.3">
      <c r="E5502" s="62">
        <v>59.43</v>
      </c>
      <c r="H5502" s="62">
        <v>59.43</v>
      </c>
    </row>
    <row r="5503" spans="5:8" ht="16.5" thickTop="1" thickBot="1" x14ac:dyDescent="0.3">
      <c r="E5503" s="62">
        <v>178.79</v>
      </c>
      <c r="H5503" s="62">
        <v>178.79</v>
      </c>
    </row>
    <row r="5504" spans="5:8" ht="16.5" thickTop="1" thickBot="1" x14ac:dyDescent="0.3">
      <c r="E5504" s="62">
        <v>178.79</v>
      </c>
      <c r="H5504" s="62">
        <v>178.79</v>
      </c>
    </row>
    <row r="5505" spans="5:8" ht="16.5" thickTop="1" thickBot="1" x14ac:dyDescent="0.3">
      <c r="E5505" s="62">
        <v>91.98</v>
      </c>
      <c r="H5505" s="62">
        <v>91.98</v>
      </c>
    </row>
    <row r="5506" spans="5:8" ht="16.5" thickTop="1" thickBot="1" x14ac:dyDescent="0.3">
      <c r="E5506" s="62">
        <v>89.27</v>
      </c>
      <c r="H5506" s="62">
        <v>89.27</v>
      </c>
    </row>
    <row r="5507" spans="5:8" ht="16.5" thickTop="1" thickBot="1" x14ac:dyDescent="0.3">
      <c r="E5507" s="62">
        <v>91.98</v>
      </c>
      <c r="H5507" s="62">
        <v>91.98</v>
      </c>
    </row>
    <row r="5508" spans="5:8" ht="16.5" thickTop="1" thickBot="1" x14ac:dyDescent="0.3">
      <c r="E5508" s="62">
        <v>91.98</v>
      </c>
      <c r="H5508" s="62">
        <v>91.98</v>
      </c>
    </row>
    <row r="5509" spans="5:8" ht="16.5" thickTop="1" thickBot="1" x14ac:dyDescent="0.3">
      <c r="E5509" s="62">
        <v>75.709999999999994</v>
      </c>
      <c r="H5509" s="62">
        <v>75.709999999999994</v>
      </c>
    </row>
    <row r="5510" spans="5:8" ht="16.5" thickTop="1" thickBot="1" x14ac:dyDescent="0.3">
      <c r="E5510" s="62">
        <v>7.89</v>
      </c>
      <c r="H5510" s="62">
        <v>7.89</v>
      </c>
    </row>
    <row r="5511" spans="5:8" ht="16.5" thickTop="1" thickBot="1" x14ac:dyDescent="0.3">
      <c r="E5511" s="62">
        <v>10.6</v>
      </c>
      <c r="H5511" s="62">
        <v>10.6</v>
      </c>
    </row>
    <row r="5512" spans="5:8" ht="16.5" thickTop="1" thickBot="1" x14ac:dyDescent="0.3">
      <c r="E5512" s="62">
        <v>127.25</v>
      </c>
      <c r="H5512" s="62">
        <v>127.25</v>
      </c>
    </row>
    <row r="5513" spans="5:8" ht="16.5" thickTop="1" thickBot="1" x14ac:dyDescent="0.3">
      <c r="E5513" s="62">
        <v>64.86</v>
      </c>
      <c r="H5513" s="62">
        <v>64.86</v>
      </c>
    </row>
    <row r="5514" spans="5:8" ht="16.5" thickTop="1" thickBot="1" x14ac:dyDescent="0.3">
      <c r="E5514" s="62">
        <v>93.61</v>
      </c>
      <c r="H5514" s="62">
        <v>93.61</v>
      </c>
    </row>
    <row r="5515" spans="5:8" ht="16.5" thickTop="1" thickBot="1" x14ac:dyDescent="0.3">
      <c r="E5515" s="62">
        <v>7.89</v>
      </c>
      <c r="H5515" s="62">
        <v>7.89</v>
      </c>
    </row>
    <row r="5516" spans="5:8" ht="16.5" thickTop="1" thickBot="1" x14ac:dyDescent="0.3">
      <c r="E5516" s="62">
        <v>56.72</v>
      </c>
      <c r="H5516" s="62">
        <v>56.72</v>
      </c>
    </row>
    <row r="5517" spans="5:8" ht="16.5" thickTop="1" thickBot="1" x14ac:dyDescent="0.3">
      <c r="E5517" s="62">
        <v>56.72</v>
      </c>
      <c r="H5517" s="62">
        <v>56.72</v>
      </c>
    </row>
    <row r="5518" spans="5:8" ht="16.5" thickTop="1" thickBot="1" x14ac:dyDescent="0.3">
      <c r="E5518" s="62">
        <v>56.72</v>
      </c>
      <c r="H5518" s="62">
        <v>56.72</v>
      </c>
    </row>
    <row r="5519" spans="5:8" ht="16.5" thickTop="1" thickBot="1" x14ac:dyDescent="0.3">
      <c r="E5519" s="62">
        <v>56.72</v>
      </c>
      <c r="H5519" s="62">
        <v>56.72</v>
      </c>
    </row>
    <row r="5520" spans="5:8" ht="16.5" thickTop="1" thickBot="1" x14ac:dyDescent="0.3">
      <c r="E5520" s="62">
        <v>56.72</v>
      </c>
      <c r="H5520" s="62">
        <v>56.72</v>
      </c>
    </row>
    <row r="5521" spans="5:8" ht="16.5" thickTop="1" thickBot="1" x14ac:dyDescent="0.3">
      <c r="E5521" s="62">
        <v>45.87</v>
      </c>
      <c r="H5521" s="62">
        <v>45.87</v>
      </c>
    </row>
    <row r="5522" spans="5:8" ht="16.5" thickTop="1" thickBot="1" x14ac:dyDescent="0.3">
      <c r="E5522" s="62">
        <v>45.87</v>
      </c>
      <c r="H5522" s="62">
        <v>45.87</v>
      </c>
    </row>
    <row r="5523" spans="5:8" ht="16.5" thickTop="1" thickBot="1" x14ac:dyDescent="0.3">
      <c r="E5523" s="62">
        <v>45.87</v>
      </c>
      <c r="H5523" s="62">
        <v>45.87</v>
      </c>
    </row>
    <row r="5524" spans="5:8" ht="16.5" thickTop="1" thickBot="1" x14ac:dyDescent="0.3">
      <c r="E5524" s="62">
        <v>45.87</v>
      </c>
      <c r="H5524" s="62">
        <v>45.87</v>
      </c>
    </row>
    <row r="5525" spans="5:8" ht="16.5" thickTop="1" thickBot="1" x14ac:dyDescent="0.3">
      <c r="E5525" s="62">
        <v>45.87</v>
      </c>
      <c r="H5525" s="62">
        <v>45.87</v>
      </c>
    </row>
    <row r="5526" spans="5:8" ht="16.5" thickTop="1" thickBot="1" x14ac:dyDescent="0.3">
      <c r="E5526" s="62">
        <v>108.26</v>
      </c>
      <c r="H5526" s="62">
        <v>108.26</v>
      </c>
    </row>
    <row r="5527" spans="5:8" ht="16.5" thickTop="1" thickBot="1" x14ac:dyDescent="0.3">
      <c r="E5527" s="62">
        <v>91.98</v>
      </c>
      <c r="H5527" s="62">
        <v>91.98</v>
      </c>
    </row>
    <row r="5528" spans="5:8" ht="16.5" thickTop="1" thickBot="1" x14ac:dyDescent="0.3">
      <c r="E5528" s="62">
        <v>108.26</v>
      </c>
      <c r="H5528" s="62">
        <v>108.26</v>
      </c>
    </row>
    <row r="5529" spans="5:8" ht="16.5" thickTop="1" thickBot="1" x14ac:dyDescent="0.3">
      <c r="E5529" s="62">
        <v>59.43</v>
      </c>
      <c r="H5529" s="62">
        <v>59.43</v>
      </c>
    </row>
    <row r="5530" spans="5:8" ht="16.5" thickTop="1" thickBot="1" x14ac:dyDescent="0.3">
      <c r="E5530" s="62">
        <v>77.88</v>
      </c>
      <c r="H5530" s="62">
        <v>77.88</v>
      </c>
    </row>
    <row r="5531" spans="5:8" ht="16.5" thickTop="1" thickBot="1" x14ac:dyDescent="0.3">
      <c r="E5531" s="62">
        <v>75.709999999999994</v>
      </c>
      <c r="H5531" s="62">
        <v>75.709999999999994</v>
      </c>
    </row>
    <row r="5532" spans="5:8" ht="16.5" thickTop="1" thickBot="1" x14ac:dyDescent="0.3">
      <c r="E5532" s="62">
        <v>59.43</v>
      </c>
      <c r="H5532" s="62">
        <v>59.43</v>
      </c>
    </row>
    <row r="5533" spans="5:8" ht="16.5" thickTop="1" thickBot="1" x14ac:dyDescent="0.3">
      <c r="E5533" s="62">
        <v>77.33</v>
      </c>
      <c r="H5533" s="62">
        <v>77.33</v>
      </c>
    </row>
    <row r="5534" spans="5:8" ht="16.5" thickTop="1" thickBot="1" x14ac:dyDescent="0.3">
      <c r="E5534" s="62">
        <v>58.35</v>
      </c>
      <c r="H5534" s="62">
        <v>58.35</v>
      </c>
    </row>
    <row r="5535" spans="5:8" ht="16.5" thickTop="1" thickBot="1" x14ac:dyDescent="0.3">
      <c r="E5535" s="62">
        <v>77.33</v>
      </c>
      <c r="H5535" s="62">
        <v>77.33</v>
      </c>
    </row>
    <row r="5536" spans="5:8" ht="16.5" thickTop="1" thickBot="1" x14ac:dyDescent="0.3">
      <c r="E5536" s="62">
        <v>77.33</v>
      </c>
      <c r="H5536" s="62">
        <v>77.33</v>
      </c>
    </row>
    <row r="5537" spans="5:8" ht="16.5" thickTop="1" thickBot="1" x14ac:dyDescent="0.3">
      <c r="E5537" s="62">
        <v>77.33</v>
      </c>
      <c r="H5537" s="62">
        <v>77.33</v>
      </c>
    </row>
    <row r="5538" spans="5:8" ht="16.5" thickTop="1" thickBot="1" x14ac:dyDescent="0.3">
      <c r="E5538" s="62">
        <v>77.33</v>
      </c>
      <c r="H5538" s="62">
        <v>77.33</v>
      </c>
    </row>
    <row r="5539" spans="5:8" ht="16.5" thickTop="1" thickBot="1" x14ac:dyDescent="0.3">
      <c r="E5539" s="62">
        <v>77.33</v>
      </c>
      <c r="H5539" s="62">
        <v>77.33</v>
      </c>
    </row>
    <row r="5540" spans="5:8" ht="16.5" thickTop="1" thickBot="1" x14ac:dyDescent="0.3">
      <c r="E5540" s="62">
        <v>327.98</v>
      </c>
      <c r="H5540" s="62">
        <v>327.98</v>
      </c>
    </row>
    <row r="5541" spans="5:8" ht="16.5" thickTop="1" thickBot="1" x14ac:dyDescent="0.3">
      <c r="E5541" s="62">
        <v>327.98</v>
      </c>
      <c r="H5541" s="62">
        <v>327.98</v>
      </c>
    </row>
    <row r="5542" spans="5:8" ht="16.5" thickTop="1" thickBot="1" x14ac:dyDescent="0.3">
      <c r="E5542" s="62">
        <v>138.1</v>
      </c>
      <c r="H5542" s="62">
        <v>138.1</v>
      </c>
    </row>
    <row r="5543" spans="5:8" ht="16.5" thickTop="1" thickBot="1" x14ac:dyDescent="0.3">
      <c r="E5543" s="62">
        <v>138.1</v>
      </c>
      <c r="H5543" s="62">
        <v>138.1</v>
      </c>
    </row>
    <row r="5544" spans="5:8" ht="16.5" thickTop="1" thickBot="1" x14ac:dyDescent="0.3">
      <c r="E5544" s="62">
        <v>154.37</v>
      </c>
      <c r="H5544" s="62">
        <v>154.37</v>
      </c>
    </row>
    <row r="5545" spans="5:8" ht="16.5" thickTop="1" thickBot="1" x14ac:dyDescent="0.3">
      <c r="E5545" s="62">
        <v>52.65</v>
      </c>
      <c r="H5545" s="62">
        <v>52.65</v>
      </c>
    </row>
    <row r="5546" spans="5:8" ht="16.5" thickTop="1" thickBot="1" x14ac:dyDescent="0.3">
      <c r="E5546" s="62">
        <v>121.77</v>
      </c>
      <c r="H5546" s="62">
        <v>121.77</v>
      </c>
    </row>
    <row r="5547" spans="5:8" ht="16.5" thickTop="1" thickBot="1" x14ac:dyDescent="0.3">
      <c r="E5547" s="62">
        <v>121.77</v>
      </c>
      <c r="H5547" s="62">
        <v>121.77</v>
      </c>
    </row>
    <row r="5548" spans="5:8" ht="16.5" thickTop="1" thickBot="1" x14ac:dyDescent="0.3">
      <c r="E5548" s="62">
        <v>121.77</v>
      </c>
      <c r="H5548" s="62">
        <v>121.77</v>
      </c>
    </row>
    <row r="5549" spans="5:8" ht="16.5" thickTop="1" thickBot="1" x14ac:dyDescent="0.3">
      <c r="E5549" s="62">
        <v>121.77</v>
      </c>
      <c r="H5549" s="62">
        <v>121.77</v>
      </c>
    </row>
    <row r="5550" spans="5:8" ht="16.5" thickTop="1" thickBot="1" x14ac:dyDescent="0.3">
      <c r="E5550" s="62">
        <v>89.27</v>
      </c>
      <c r="H5550" s="62">
        <v>89.27</v>
      </c>
    </row>
    <row r="5551" spans="5:8" ht="16.5" thickTop="1" thickBot="1" x14ac:dyDescent="0.3">
      <c r="E5551" s="62">
        <v>89.27</v>
      </c>
      <c r="H5551" s="62">
        <v>89.27</v>
      </c>
    </row>
    <row r="5552" spans="5:8" ht="16.5" thickTop="1" thickBot="1" x14ac:dyDescent="0.3">
      <c r="E5552" s="62">
        <v>89.27</v>
      </c>
      <c r="H5552" s="62">
        <v>89.27</v>
      </c>
    </row>
    <row r="5553" spans="5:8" ht="16.5" thickTop="1" thickBot="1" x14ac:dyDescent="0.3">
      <c r="E5553" s="62">
        <v>89.27</v>
      </c>
      <c r="H5553" s="62">
        <v>89.27</v>
      </c>
    </row>
    <row r="5554" spans="5:8" ht="16.5" thickTop="1" thickBot="1" x14ac:dyDescent="0.3">
      <c r="E5554" s="62">
        <v>89.27</v>
      </c>
      <c r="H5554" s="62">
        <v>89.27</v>
      </c>
    </row>
    <row r="5555" spans="5:8" ht="16.5" thickTop="1" thickBot="1" x14ac:dyDescent="0.3">
      <c r="E5555" s="62">
        <v>89.27</v>
      </c>
      <c r="H5555" s="62">
        <v>89.27</v>
      </c>
    </row>
    <row r="5556" spans="5:8" ht="16.5" thickTop="1" thickBot="1" x14ac:dyDescent="0.3">
      <c r="E5556" s="62">
        <v>29.59</v>
      </c>
      <c r="H5556" s="62">
        <v>29.59</v>
      </c>
    </row>
    <row r="5557" spans="5:8" ht="16.5" thickTop="1" thickBot="1" x14ac:dyDescent="0.3">
      <c r="E5557" s="62">
        <v>151.66</v>
      </c>
      <c r="H5557" s="62">
        <v>151.66</v>
      </c>
    </row>
    <row r="5558" spans="5:8" ht="16.5" thickTop="1" thickBot="1" x14ac:dyDescent="0.3">
      <c r="E5558" s="62">
        <v>124.53</v>
      </c>
      <c r="H5558" s="62">
        <v>124.53</v>
      </c>
    </row>
    <row r="5559" spans="5:8" ht="16.5" thickTop="1" thickBot="1" x14ac:dyDescent="0.3">
      <c r="E5559" s="62">
        <v>83.84</v>
      </c>
      <c r="H5559" s="62">
        <v>83.84</v>
      </c>
    </row>
    <row r="5560" spans="5:8" ht="16.5" thickTop="1" thickBot="1" x14ac:dyDescent="0.3">
      <c r="E5560" s="62">
        <v>72.989999999999995</v>
      </c>
      <c r="H5560" s="62">
        <v>72.989999999999995</v>
      </c>
    </row>
    <row r="5561" spans="5:8" ht="16.5" thickTop="1" thickBot="1" x14ac:dyDescent="0.3">
      <c r="E5561" s="62">
        <v>83.84</v>
      </c>
      <c r="H5561" s="62">
        <v>83.84</v>
      </c>
    </row>
    <row r="5562" spans="5:8" ht="16.5" thickTop="1" thickBot="1" x14ac:dyDescent="0.3">
      <c r="E5562" s="62">
        <v>100.12</v>
      </c>
      <c r="H5562" s="62">
        <v>100.12</v>
      </c>
    </row>
    <row r="5563" spans="5:8" ht="16.5" thickTop="1" thickBot="1" x14ac:dyDescent="0.3">
      <c r="E5563" s="62">
        <v>83.84</v>
      </c>
      <c r="H5563" s="62">
        <v>83.84</v>
      </c>
    </row>
    <row r="5564" spans="5:8" ht="16.5" thickTop="1" thickBot="1" x14ac:dyDescent="0.3">
      <c r="E5564" s="62">
        <v>306.27999999999997</v>
      </c>
      <c r="H5564" s="62">
        <v>306.27999999999997</v>
      </c>
    </row>
    <row r="5565" spans="5:8" ht="16.5" thickTop="1" thickBot="1" x14ac:dyDescent="0.3">
      <c r="E5565" s="62">
        <v>121.82</v>
      </c>
      <c r="H5565" s="62">
        <v>121.82</v>
      </c>
    </row>
    <row r="5566" spans="5:8" ht="16.5" thickTop="1" thickBot="1" x14ac:dyDescent="0.3">
      <c r="E5566" s="62">
        <v>197.77</v>
      </c>
      <c r="H5566" s="62">
        <v>197.77</v>
      </c>
    </row>
    <row r="5567" spans="5:8" ht="16.5" thickTop="1" thickBot="1" x14ac:dyDescent="0.3">
      <c r="E5567" s="62">
        <v>197.77</v>
      </c>
      <c r="H5567" s="62">
        <v>197.77</v>
      </c>
    </row>
    <row r="5568" spans="5:8" ht="16.5" thickTop="1" thickBot="1" x14ac:dyDescent="0.3">
      <c r="E5568" s="62">
        <v>110.97</v>
      </c>
      <c r="H5568" s="62">
        <v>110.97</v>
      </c>
    </row>
    <row r="5569" spans="5:8" ht="16.5" thickTop="1" thickBot="1" x14ac:dyDescent="0.3">
      <c r="E5569" s="62">
        <v>197.77</v>
      </c>
      <c r="H5569" s="62">
        <v>197.77</v>
      </c>
    </row>
    <row r="5570" spans="5:8" ht="16.5" thickTop="1" thickBot="1" x14ac:dyDescent="0.3">
      <c r="E5570" s="62">
        <v>295.43</v>
      </c>
      <c r="H5570" s="62">
        <v>295.43</v>
      </c>
    </row>
    <row r="5571" spans="5:8" ht="16.5" thickTop="1" thickBot="1" x14ac:dyDescent="0.3">
      <c r="E5571" s="62">
        <v>230.32</v>
      </c>
      <c r="H5571" s="62">
        <v>230.32</v>
      </c>
    </row>
    <row r="5572" spans="5:8" ht="16.5" thickTop="1" thickBot="1" x14ac:dyDescent="0.3">
      <c r="E5572" s="62">
        <v>295.43</v>
      </c>
      <c r="H5572" s="62">
        <v>295.43</v>
      </c>
    </row>
    <row r="5573" spans="5:8" ht="16.5" thickTop="1" thickBot="1" x14ac:dyDescent="0.3">
      <c r="E5573" s="62">
        <v>116.4</v>
      </c>
      <c r="H5573" s="62">
        <v>116.4</v>
      </c>
    </row>
    <row r="5574" spans="5:8" ht="16.5" thickTop="1" thickBot="1" x14ac:dyDescent="0.3">
      <c r="E5574" s="62">
        <v>230.32</v>
      </c>
      <c r="H5574" s="62">
        <v>230.32</v>
      </c>
    </row>
    <row r="5575" spans="5:8" ht="16.5" thickTop="1" thickBot="1" x14ac:dyDescent="0.3">
      <c r="E5575" s="62">
        <v>116.4</v>
      </c>
      <c r="H5575" s="62">
        <v>116.4</v>
      </c>
    </row>
    <row r="5576" spans="5:8" ht="16.5" thickTop="1" thickBot="1" x14ac:dyDescent="0.3">
      <c r="E5576" s="62">
        <v>58.07</v>
      </c>
      <c r="H5576" s="62">
        <v>58.07</v>
      </c>
    </row>
    <row r="5577" spans="5:8" ht="16.5" thickTop="1" thickBot="1" x14ac:dyDescent="0.3">
      <c r="E5577" s="62">
        <v>82.49</v>
      </c>
      <c r="H5577" s="62">
        <v>82.49</v>
      </c>
    </row>
    <row r="5578" spans="5:8" ht="16.5" thickTop="1" thickBot="1" x14ac:dyDescent="0.3">
      <c r="E5578" s="62">
        <v>116.4</v>
      </c>
      <c r="H5578" s="62">
        <v>116.4</v>
      </c>
    </row>
    <row r="5579" spans="5:8" ht="16.5" thickTop="1" thickBot="1" x14ac:dyDescent="0.3">
      <c r="E5579" s="62">
        <v>18.739999999999998</v>
      </c>
      <c r="H5579" s="62">
        <v>18.739999999999998</v>
      </c>
    </row>
    <row r="5580" spans="5:8" ht="16.5" thickTop="1" thickBot="1" x14ac:dyDescent="0.3">
      <c r="E5580" s="62">
        <v>21.45</v>
      </c>
      <c r="H5580" s="62">
        <v>21.45</v>
      </c>
    </row>
    <row r="5581" spans="5:8" ht="16.5" thickTop="1" thickBot="1" x14ac:dyDescent="0.3">
      <c r="E5581" s="62">
        <v>44.24</v>
      </c>
      <c r="H5581" s="62">
        <v>44.24</v>
      </c>
    </row>
    <row r="5582" spans="5:8" ht="16.5" thickTop="1" thickBot="1" x14ac:dyDescent="0.3">
      <c r="E5582" s="62">
        <v>33.39</v>
      </c>
      <c r="H5582" s="62">
        <v>33.39</v>
      </c>
    </row>
    <row r="5583" spans="5:8" ht="16.5" thickTop="1" thickBot="1" x14ac:dyDescent="0.3">
      <c r="E5583" s="62">
        <v>33.39</v>
      </c>
      <c r="H5583" s="62">
        <v>33.39</v>
      </c>
    </row>
    <row r="5584" spans="5:8" ht="16.5" thickTop="1" thickBot="1" x14ac:dyDescent="0.3">
      <c r="E5584" s="62">
        <v>7.89</v>
      </c>
      <c r="H5584" s="62">
        <v>7.89</v>
      </c>
    </row>
    <row r="5585" spans="5:8" ht="16.5" thickTop="1" thickBot="1" x14ac:dyDescent="0.3">
      <c r="E5585" s="62">
        <v>29.59</v>
      </c>
      <c r="H5585" s="62">
        <v>29.59</v>
      </c>
    </row>
    <row r="5586" spans="5:8" ht="16.5" thickTop="1" thickBot="1" x14ac:dyDescent="0.3">
      <c r="E5586" s="62">
        <v>116.4</v>
      </c>
      <c r="H5586" s="62">
        <v>116.4</v>
      </c>
    </row>
    <row r="5587" spans="5:8" ht="16.5" thickTop="1" thickBot="1" x14ac:dyDescent="0.3">
      <c r="E5587" s="62">
        <v>18.690000000000001</v>
      </c>
      <c r="H5587" s="62">
        <v>18.690000000000001</v>
      </c>
    </row>
    <row r="5588" spans="5:8" ht="16.5" thickTop="1" thickBot="1" x14ac:dyDescent="0.3">
      <c r="E5588" s="62">
        <v>23.62</v>
      </c>
      <c r="H5588" s="62">
        <v>23.62</v>
      </c>
    </row>
    <row r="5589" spans="5:8" ht="16.5" thickTop="1" thickBot="1" x14ac:dyDescent="0.3">
      <c r="E5589" s="62">
        <v>82.49</v>
      </c>
      <c r="H5589" s="62">
        <v>82.49</v>
      </c>
    </row>
    <row r="5590" spans="5:8" ht="16.5" thickTop="1" thickBot="1" x14ac:dyDescent="0.3">
      <c r="E5590" s="62">
        <v>58.07</v>
      </c>
      <c r="H5590" s="62">
        <v>58.07</v>
      </c>
    </row>
    <row r="5591" spans="5:8" ht="16.5" thickTop="1" thickBot="1" x14ac:dyDescent="0.3">
      <c r="E5591" s="62">
        <v>26.88</v>
      </c>
      <c r="H5591" s="62">
        <v>26.88</v>
      </c>
    </row>
    <row r="5592" spans="5:8" ht="16.5" thickTop="1" thickBot="1" x14ac:dyDescent="0.3">
      <c r="E5592" s="62">
        <v>35.020000000000003</v>
      </c>
      <c r="H5592" s="62">
        <v>35.020000000000003</v>
      </c>
    </row>
    <row r="5593" spans="5:8" ht="16.5" thickTop="1" thickBot="1" x14ac:dyDescent="0.3">
      <c r="E5593" s="62">
        <v>35.020000000000003</v>
      </c>
      <c r="H5593" s="62">
        <v>35.020000000000003</v>
      </c>
    </row>
    <row r="5594" spans="5:8" ht="16.5" thickTop="1" thickBot="1" x14ac:dyDescent="0.3">
      <c r="E5594" s="62">
        <v>24.17</v>
      </c>
      <c r="H5594" s="62">
        <v>24.17</v>
      </c>
    </row>
    <row r="5595" spans="5:8" ht="16.5" thickTop="1" thickBot="1" x14ac:dyDescent="0.3">
      <c r="E5595" s="62">
        <v>21.45</v>
      </c>
      <c r="H5595" s="62">
        <v>21.45</v>
      </c>
    </row>
    <row r="5596" spans="5:8" ht="16.5" thickTop="1" thickBot="1" x14ac:dyDescent="0.3">
      <c r="E5596" s="62">
        <v>36.369999999999997</v>
      </c>
      <c r="H5596" s="62">
        <v>36.369999999999997</v>
      </c>
    </row>
    <row r="5597" spans="5:8" ht="16.5" thickTop="1" thickBot="1" x14ac:dyDescent="0.3">
      <c r="E5597" s="62">
        <v>26.88</v>
      </c>
      <c r="H5597" s="62">
        <v>26.88</v>
      </c>
    </row>
    <row r="5598" spans="5:8" ht="16.5" thickTop="1" thickBot="1" x14ac:dyDescent="0.3">
      <c r="E5598" s="62">
        <v>37.729999999999997</v>
      </c>
      <c r="H5598" s="62">
        <v>37.729999999999997</v>
      </c>
    </row>
    <row r="5599" spans="5:8" ht="16.5" thickTop="1" thickBot="1" x14ac:dyDescent="0.3">
      <c r="E5599" s="62">
        <v>62.14</v>
      </c>
      <c r="H5599" s="62">
        <v>62.14</v>
      </c>
    </row>
    <row r="5600" spans="5:8" ht="16.5" thickTop="1" thickBot="1" x14ac:dyDescent="0.3">
      <c r="E5600" s="62">
        <v>23.35</v>
      </c>
      <c r="H5600" s="62">
        <v>23.35</v>
      </c>
    </row>
    <row r="5601" spans="5:8" ht="16.5" thickTop="1" thickBot="1" x14ac:dyDescent="0.3">
      <c r="E5601" s="62">
        <v>34.47</v>
      </c>
      <c r="H5601" s="62">
        <v>34.47</v>
      </c>
    </row>
    <row r="5602" spans="5:8" ht="16.5" thickTop="1" thickBot="1" x14ac:dyDescent="0.3">
      <c r="E5602" s="62">
        <v>50.21</v>
      </c>
      <c r="H5602" s="62">
        <v>50.21</v>
      </c>
    </row>
    <row r="5603" spans="5:8" ht="16.5" thickTop="1" thickBot="1" x14ac:dyDescent="0.3">
      <c r="E5603" s="62">
        <v>19.829999999999998</v>
      </c>
      <c r="H5603" s="62">
        <v>19.829999999999998</v>
      </c>
    </row>
    <row r="5604" spans="5:8" ht="16.5" thickTop="1" thickBot="1" x14ac:dyDescent="0.3">
      <c r="E5604" s="62">
        <v>25.79</v>
      </c>
      <c r="H5604" s="62">
        <v>25.79</v>
      </c>
    </row>
    <row r="5605" spans="5:8" ht="16.5" thickTop="1" thickBot="1" x14ac:dyDescent="0.3">
      <c r="E5605" s="62">
        <v>32.299999999999997</v>
      </c>
      <c r="H5605" s="62">
        <v>32.299999999999997</v>
      </c>
    </row>
    <row r="5606" spans="5:8" ht="16.5" thickTop="1" thickBot="1" x14ac:dyDescent="0.3">
      <c r="E5606" s="62">
        <v>21.45</v>
      </c>
      <c r="H5606" s="62">
        <v>21.45</v>
      </c>
    </row>
    <row r="5607" spans="5:8" ht="16.5" thickTop="1" thickBot="1" x14ac:dyDescent="0.3">
      <c r="E5607" s="62">
        <v>16.03</v>
      </c>
      <c r="H5607" s="62">
        <v>16.03</v>
      </c>
    </row>
    <row r="5608" spans="5:8" ht="16.5" thickTop="1" thickBot="1" x14ac:dyDescent="0.3">
      <c r="E5608" s="62">
        <v>18.739999999999998</v>
      </c>
      <c r="H5608" s="62">
        <v>18.739999999999998</v>
      </c>
    </row>
    <row r="5609" spans="5:8" ht="16.5" thickTop="1" thickBot="1" x14ac:dyDescent="0.3">
      <c r="E5609" s="62">
        <v>24.17</v>
      </c>
      <c r="H5609" s="62">
        <v>24.17</v>
      </c>
    </row>
    <row r="5610" spans="5:8" ht="16.5" thickTop="1" thickBot="1" x14ac:dyDescent="0.3">
      <c r="E5610" s="62">
        <v>18.739999999999998</v>
      </c>
      <c r="H5610" s="62">
        <v>18.739999999999998</v>
      </c>
    </row>
    <row r="5611" spans="5:8" ht="16.5" thickTop="1" thickBot="1" x14ac:dyDescent="0.3">
      <c r="E5611" s="62">
        <v>24.17</v>
      </c>
      <c r="H5611" s="62">
        <v>24.17</v>
      </c>
    </row>
    <row r="5612" spans="5:8" ht="16.5" thickTop="1" thickBot="1" x14ac:dyDescent="0.3">
      <c r="E5612" s="62">
        <v>24.17</v>
      </c>
      <c r="H5612" s="62">
        <v>24.17</v>
      </c>
    </row>
    <row r="5613" spans="5:8" ht="16.5" thickTop="1" thickBot="1" x14ac:dyDescent="0.3">
      <c r="E5613" s="62">
        <v>18.739999999999998</v>
      </c>
      <c r="H5613" s="62">
        <v>18.739999999999998</v>
      </c>
    </row>
    <row r="5614" spans="5:8" ht="16.5" thickTop="1" thickBot="1" x14ac:dyDescent="0.3">
      <c r="E5614" s="62">
        <v>21.45</v>
      </c>
      <c r="H5614" s="62">
        <v>21.45</v>
      </c>
    </row>
    <row r="5615" spans="5:8" ht="16.5" thickTop="1" thickBot="1" x14ac:dyDescent="0.3">
      <c r="E5615" s="62">
        <v>18.739999999999998</v>
      </c>
      <c r="H5615" s="62">
        <v>18.739999999999998</v>
      </c>
    </row>
    <row r="5616" spans="5:8" ht="16.5" thickTop="1" thickBot="1" x14ac:dyDescent="0.3">
      <c r="E5616" s="62">
        <v>29.59</v>
      </c>
      <c r="H5616" s="62">
        <v>29.59</v>
      </c>
    </row>
    <row r="5617" spans="5:8" ht="16.5" thickTop="1" thickBot="1" x14ac:dyDescent="0.3">
      <c r="E5617" s="62">
        <v>29.59</v>
      </c>
      <c r="H5617" s="62">
        <v>29.59</v>
      </c>
    </row>
    <row r="5618" spans="5:8" ht="16.5" thickTop="1" thickBot="1" x14ac:dyDescent="0.3">
      <c r="E5618" s="62">
        <v>21.45</v>
      </c>
      <c r="H5618" s="62">
        <v>21.45</v>
      </c>
    </row>
    <row r="5619" spans="5:8" ht="16.5" thickTop="1" thickBot="1" x14ac:dyDescent="0.3">
      <c r="E5619" s="62">
        <v>21.45</v>
      </c>
      <c r="H5619" s="62">
        <v>21.45</v>
      </c>
    </row>
    <row r="5620" spans="5:8" ht="16.5" thickTop="1" thickBot="1" x14ac:dyDescent="0.3">
      <c r="E5620" s="62">
        <v>21.45</v>
      </c>
      <c r="H5620" s="62">
        <v>21.45</v>
      </c>
    </row>
    <row r="5621" spans="5:8" ht="16.5" thickTop="1" thickBot="1" x14ac:dyDescent="0.3">
      <c r="E5621" s="62">
        <v>16.03</v>
      </c>
      <c r="H5621" s="62">
        <v>16.03</v>
      </c>
    </row>
    <row r="5622" spans="5:8" ht="16.5" thickTop="1" thickBot="1" x14ac:dyDescent="0.3">
      <c r="E5622" s="62">
        <v>21.45</v>
      </c>
      <c r="H5622" s="62">
        <v>21.45</v>
      </c>
    </row>
    <row r="5623" spans="5:8" ht="16.5" thickTop="1" thickBot="1" x14ac:dyDescent="0.3">
      <c r="E5623" s="62">
        <v>21.45</v>
      </c>
      <c r="H5623" s="62">
        <v>21.45</v>
      </c>
    </row>
    <row r="5624" spans="5:8" ht="16.5" thickTop="1" thickBot="1" x14ac:dyDescent="0.3">
      <c r="E5624" s="62">
        <v>16.03</v>
      </c>
      <c r="H5624" s="62">
        <v>16.03</v>
      </c>
    </row>
    <row r="5625" spans="5:8" ht="16.5" thickTop="1" thickBot="1" x14ac:dyDescent="0.3">
      <c r="E5625" s="62">
        <v>24.17</v>
      </c>
      <c r="H5625" s="62">
        <v>24.17</v>
      </c>
    </row>
    <row r="5626" spans="5:8" ht="16.5" thickTop="1" thickBot="1" x14ac:dyDescent="0.3">
      <c r="E5626" s="62">
        <v>24.17</v>
      </c>
      <c r="H5626" s="62">
        <v>24.17</v>
      </c>
    </row>
    <row r="5627" spans="5:8" ht="16.5" thickTop="1" thickBot="1" x14ac:dyDescent="0.3">
      <c r="E5627" s="62">
        <v>24.17</v>
      </c>
      <c r="H5627" s="62">
        <v>24.17</v>
      </c>
    </row>
    <row r="5628" spans="5:8" ht="16.5" thickTop="1" thickBot="1" x14ac:dyDescent="0.3">
      <c r="E5628" s="62">
        <v>490.73</v>
      </c>
      <c r="H5628" s="62">
        <v>490.73</v>
      </c>
    </row>
    <row r="5629" spans="5:8" ht="16.5" thickTop="1" thickBot="1" x14ac:dyDescent="0.3">
      <c r="E5629" s="62">
        <v>22</v>
      </c>
      <c r="H5629" s="62">
        <v>22</v>
      </c>
    </row>
    <row r="5630" spans="5:8" ht="16.5" thickTop="1" thickBot="1" x14ac:dyDescent="0.3">
      <c r="E5630" s="62">
        <v>22</v>
      </c>
      <c r="H5630" s="62">
        <v>22</v>
      </c>
    </row>
    <row r="5631" spans="5:8" ht="16.5" thickTop="1" thickBot="1" x14ac:dyDescent="0.3">
      <c r="E5631" s="62">
        <v>20.91</v>
      </c>
      <c r="H5631" s="62">
        <v>20.91</v>
      </c>
    </row>
    <row r="5632" spans="5:8" ht="16.5" thickTop="1" thickBot="1" x14ac:dyDescent="0.3">
      <c r="E5632" s="62">
        <v>24.17</v>
      </c>
      <c r="H5632" s="62">
        <v>24.17</v>
      </c>
    </row>
    <row r="5633" spans="5:8" ht="16.5" thickTop="1" thickBot="1" x14ac:dyDescent="0.3">
      <c r="E5633" s="62">
        <v>21.45</v>
      </c>
      <c r="H5633" s="62">
        <v>21.45</v>
      </c>
    </row>
    <row r="5634" spans="5:8" ht="16.5" thickTop="1" thickBot="1" x14ac:dyDescent="0.3">
      <c r="E5634" s="62">
        <v>21.45</v>
      </c>
      <c r="H5634" s="62">
        <v>21.45</v>
      </c>
    </row>
    <row r="5635" spans="5:8" ht="16.5" thickTop="1" thickBot="1" x14ac:dyDescent="0.3">
      <c r="E5635" s="62">
        <v>20.91</v>
      </c>
      <c r="H5635" s="62">
        <v>20.91</v>
      </c>
    </row>
    <row r="5636" spans="5:8" ht="16.5" thickTop="1" thickBot="1" x14ac:dyDescent="0.3">
      <c r="E5636" s="62">
        <v>24.17</v>
      </c>
      <c r="H5636" s="62">
        <v>24.17</v>
      </c>
    </row>
    <row r="5637" spans="5:8" ht="16.5" thickTop="1" thickBot="1" x14ac:dyDescent="0.3">
      <c r="E5637" s="62">
        <v>15.22</v>
      </c>
      <c r="H5637" s="62">
        <v>15.22</v>
      </c>
    </row>
    <row r="5638" spans="5:8" ht="16.5" thickTop="1" thickBot="1" x14ac:dyDescent="0.3">
      <c r="E5638" s="62">
        <v>81.13</v>
      </c>
      <c r="H5638" s="62">
        <v>81.13</v>
      </c>
    </row>
    <row r="5639" spans="5:8" ht="16.5" thickTop="1" thickBot="1" x14ac:dyDescent="0.3">
      <c r="E5639" s="62">
        <v>108.26</v>
      </c>
      <c r="H5639" s="62">
        <v>108.26</v>
      </c>
    </row>
    <row r="5640" spans="5:8" ht="16.5" thickTop="1" thickBot="1" x14ac:dyDescent="0.3">
      <c r="E5640" s="62">
        <v>67.569999999999993</v>
      </c>
      <c r="H5640" s="62">
        <v>67.569999999999993</v>
      </c>
    </row>
    <row r="5641" spans="5:8" ht="16.5" thickTop="1" thickBot="1" x14ac:dyDescent="0.3">
      <c r="E5641" s="62">
        <v>100.12</v>
      </c>
      <c r="H5641" s="62">
        <v>100.12</v>
      </c>
    </row>
    <row r="5642" spans="5:8" ht="16.5" thickTop="1" thickBot="1" x14ac:dyDescent="0.3">
      <c r="E5642" s="62">
        <v>81.13</v>
      </c>
      <c r="H5642" s="62">
        <v>81.13</v>
      </c>
    </row>
    <row r="5643" spans="5:8" ht="16.5" thickTop="1" thickBot="1" x14ac:dyDescent="0.3">
      <c r="E5643" s="62">
        <v>254.74</v>
      </c>
      <c r="H5643" s="62">
        <v>254.74</v>
      </c>
    </row>
    <row r="5644" spans="5:8" ht="16.5" thickTop="1" thickBot="1" x14ac:dyDescent="0.3">
      <c r="E5644" s="62">
        <v>28.51</v>
      </c>
      <c r="H5644" s="62">
        <v>28.51</v>
      </c>
    </row>
    <row r="5645" spans="5:8" ht="16.5" thickTop="1" thickBot="1" x14ac:dyDescent="0.3">
      <c r="E5645" s="62">
        <v>45.87</v>
      </c>
      <c r="H5645" s="62">
        <v>45.87</v>
      </c>
    </row>
    <row r="5646" spans="5:8" ht="16.5" thickTop="1" thickBot="1" x14ac:dyDescent="0.3">
      <c r="E5646" s="62">
        <v>129.96</v>
      </c>
      <c r="H5646" s="62">
        <v>129.96</v>
      </c>
    </row>
    <row r="5647" spans="5:8" ht="16.5" thickTop="1" thickBot="1" x14ac:dyDescent="0.3">
      <c r="E5647" s="62">
        <v>129.96</v>
      </c>
      <c r="H5647" s="62">
        <v>129.96</v>
      </c>
    </row>
    <row r="5648" spans="5:8" ht="16.5" thickTop="1" thickBot="1" x14ac:dyDescent="0.3">
      <c r="E5648" s="62">
        <v>197.77</v>
      </c>
      <c r="H5648" s="62">
        <v>197.77</v>
      </c>
    </row>
    <row r="5649" spans="5:8" ht="16.5" thickTop="1" thickBot="1" x14ac:dyDescent="0.3">
      <c r="E5649" s="62">
        <v>129.96</v>
      </c>
      <c r="H5649" s="62">
        <v>129.96</v>
      </c>
    </row>
    <row r="5650" spans="5:8" ht="16.5" thickTop="1" thickBot="1" x14ac:dyDescent="0.3">
      <c r="E5650" s="62">
        <v>138.1</v>
      </c>
      <c r="H5650" s="62">
        <v>138.1</v>
      </c>
    </row>
    <row r="5651" spans="5:8" ht="16.5" thickTop="1" thickBot="1" x14ac:dyDescent="0.3">
      <c r="E5651" s="62">
        <v>131.31</v>
      </c>
      <c r="H5651" s="62">
        <v>131.31</v>
      </c>
    </row>
    <row r="5652" spans="5:8" ht="16.5" thickTop="1" thickBot="1" x14ac:dyDescent="0.3">
      <c r="E5652" s="62">
        <v>132.66999999999999</v>
      </c>
      <c r="H5652" s="62">
        <v>132.66999999999999</v>
      </c>
    </row>
    <row r="5653" spans="5:8" ht="16.5" thickTop="1" thickBot="1" x14ac:dyDescent="0.3">
      <c r="E5653" s="62">
        <v>24.17</v>
      </c>
      <c r="H5653" s="62">
        <v>24.17</v>
      </c>
    </row>
    <row r="5654" spans="5:8" ht="16.5" thickTop="1" thickBot="1" x14ac:dyDescent="0.3">
      <c r="E5654" s="62">
        <v>75.709999999999994</v>
      </c>
      <c r="H5654" s="62">
        <v>75.709999999999994</v>
      </c>
    </row>
    <row r="5655" spans="5:8" ht="16.5" thickTop="1" thickBot="1" x14ac:dyDescent="0.3">
      <c r="E5655" s="62">
        <v>75.709999999999994</v>
      </c>
      <c r="H5655" s="62">
        <v>75.709999999999994</v>
      </c>
    </row>
    <row r="5656" spans="5:8" ht="16.5" thickTop="1" thickBot="1" x14ac:dyDescent="0.3">
      <c r="E5656" s="62">
        <v>75.709999999999994</v>
      </c>
      <c r="H5656" s="62">
        <v>75.709999999999994</v>
      </c>
    </row>
    <row r="5657" spans="5:8" ht="16.5" thickTop="1" thickBot="1" x14ac:dyDescent="0.3">
      <c r="E5657" s="62">
        <v>11.42</v>
      </c>
      <c r="H5657" s="62">
        <v>11.42</v>
      </c>
    </row>
    <row r="5658" spans="5:8" ht="16.5" thickTop="1" thickBot="1" x14ac:dyDescent="0.3">
      <c r="E5658" s="62">
        <v>333.4</v>
      </c>
      <c r="H5658" s="62">
        <v>333.4</v>
      </c>
    </row>
    <row r="5659" spans="5:8" ht="16.5" thickTop="1" thickBot="1" x14ac:dyDescent="0.3">
      <c r="E5659" s="62">
        <v>157.08000000000001</v>
      </c>
      <c r="H5659" s="62">
        <v>157.08000000000001</v>
      </c>
    </row>
    <row r="5660" spans="5:8" ht="16.5" thickTop="1" thickBot="1" x14ac:dyDescent="0.3">
      <c r="E5660" s="62">
        <v>105.54</v>
      </c>
      <c r="H5660" s="62">
        <v>105.54</v>
      </c>
    </row>
    <row r="5661" spans="5:8" ht="16.5" thickTop="1" thickBot="1" x14ac:dyDescent="0.3">
      <c r="E5661" s="62">
        <v>135.38</v>
      </c>
      <c r="H5661" s="62">
        <v>135.38</v>
      </c>
    </row>
    <row r="5662" spans="5:8" ht="16.5" thickTop="1" thickBot="1" x14ac:dyDescent="0.3">
      <c r="E5662" s="62">
        <v>110.97</v>
      </c>
      <c r="H5662" s="62">
        <v>110.97</v>
      </c>
    </row>
    <row r="5663" spans="5:8" ht="16.5" thickTop="1" thickBot="1" x14ac:dyDescent="0.3">
      <c r="E5663" s="62">
        <v>129.96</v>
      </c>
      <c r="H5663" s="62">
        <v>129.96</v>
      </c>
    </row>
    <row r="5664" spans="5:8" ht="16.5" thickTop="1" thickBot="1" x14ac:dyDescent="0.3">
      <c r="E5664" s="62">
        <v>268.25</v>
      </c>
      <c r="H5664" s="62">
        <v>268.25</v>
      </c>
    </row>
    <row r="5665" spans="5:8" ht="16.5" thickTop="1" thickBot="1" x14ac:dyDescent="0.3">
      <c r="E5665" s="62">
        <v>268.25</v>
      </c>
      <c r="H5665" s="62">
        <v>268.25</v>
      </c>
    </row>
    <row r="5666" spans="5:8" ht="16.5" thickTop="1" thickBot="1" x14ac:dyDescent="0.3">
      <c r="E5666" s="62">
        <v>268.25</v>
      </c>
      <c r="H5666" s="62">
        <v>268.25</v>
      </c>
    </row>
    <row r="5667" spans="5:8" ht="16.5" thickTop="1" thickBot="1" x14ac:dyDescent="0.3">
      <c r="E5667" s="62">
        <v>295.37</v>
      </c>
      <c r="H5667" s="62">
        <v>295.37</v>
      </c>
    </row>
    <row r="5668" spans="5:8" ht="16.5" thickTop="1" thickBot="1" x14ac:dyDescent="0.3">
      <c r="E5668" s="62">
        <v>64.86</v>
      </c>
      <c r="H5668" s="62">
        <v>64.86</v>
      </c>
    </row>
    <row r="5669" spans="5:8" ht="16.5" thickTop="1" thickBot="1" x14ac:dyDescent="0.3">
      <c r="E5669" s="62">
        <v>70.28</v>
      </c>
      <c r="H5669" s="62">
        <v>70.28</v>
      </c>
    </row>
    <row r="5670" spans="5:8" ht="16.5" thickTop="1" thickBot="1" x14ac:dyDescent="0.3">
      <c r="E5670" s="62">
        <v>70.28</v>
      </c>
      <c r="H5670" s="62">
        <v>70.28</v>
      </c>
    </row>
    <row r="5671" spans="5:8" ht="16.5" thickTop="1" thickBot="1" x14ac:dyDescent="0.3">
      <c r="E5671" s="62">
        <v>83.84</v>
      </c>
      <c r="H5671" s="62">
        <v>83.84</v>
      </c>
    </row>
    <row r="5672" spans="5:8" ht="16.5" thickTop="1" thickBot="1" x14ac:dyDescent="0.3">
      <c r="E5672" s="62">
        <v>83.84</v>
      </c>
      <c r="H5672" s="62">
        <v>83.84</v>
      </c>
    </row>
    <row r="5673" spans="5:8" ht="16.5" thickTop="1" thickBot="1" x14ac:dyDescent="0.3">
      <c r="E5673" s="62">
        <v>83.84</v>
      </c>
      <c r="H5673" s="62">
        <v>83.84</v>
      </c>
    </row>
    <row r="5674" spans="5:8" ht="16.5" thickTop="1" thickBot="1" x14ac:dyDescent="0.3">
      <c r="E5674" s="62">
        <v>83.84</v>
      </c>
      <c r="H5674" s="62">
        <v>83.84</v>
      </c>
    </row>
    <row r="5675" spans="5:8" ht="16.5" thickTop="1" thickBot="1" x14ac:dyDescent="0.3">
      <c r="E5675" s="62">
        <v>83.84</v>
      </c>
      <c r="H5675" s="62">
        <v>83.84</v>
      </c>
    </row>
    <row r="5676" spans="5:8" ht="16.5" thickTop="1" thickBot="1" x14ac:dyDescent="0.3">
      <c r="E5676" s="62">
        <v>83.84</v>
      </c>
      <c r="H5676" s="62">
        <v>83.84</v>
      </c>
    </row>
    <row r="5677" spans="5:8" ht="16.5" thickTop="1" thickBot="1" x14ac:dyDescent="0.3">
      <c r="E5677" s="62">
        <v>70.28</v>
      </c>
      <c r="H5677" s="62">
        <v>70.28</v>
      </c>
    </row>
    <row r="5678" spans="5:8" ht="16.5" thickTop="1" thickBot="1" x14ac:dyDescent="0.3">
      <c r="E5678" s="62">
        <v>83.84</v>
      </c>
      <c r="H5678" s="62">
        <v>83.84</v>
      </c>
    </row>
    <row r="5679" spans="5:8" ht="16.5" thickTop="1" thickBot="1" x14ac:dyDescent="0.3">
      <c r="E5679" s="62">
        <v>83.84</v>
      </c>
      <c r="H5679" s="62">
        <v>83.84</v>
      </c>
    </row>
    <row r="5680" spans="5:8" ht="16.5" thickTop="1" thickBot="1" x14ac:dyDescent="0.3">
      <c r="E5680" s="62">
        <v>83.84</v>
      </c>
      <c r="H5680" s="62">
        <v>83.84</v>
      </c>
    </row>
    <row r="5681" spans="5:8" ht="16.5" thickTop="1" thickBot="1" x14ac:dyDescent="0.3">
      <c r="E5681" s="62">
        <v>83.84</v>
      </c>
      <c r="H5681" s="62">
        <v>83.84</v>
      </c>
    </row>
    <row r="5682" spans="5:8" ht="16.5" thickTop="1" thickBot="1" x14ac:dyDescent="0.3">
      <c r="E5682" s="62">
        <v>56.72</v>
      </c>
      <c r="H5682" s="62">
        <v>56.72</v>
      </c>
    </row>
    <row r="5683" spans="5:8" ht="16.5" thickTop="1" thickBot="1" x14ac:dyDescent="0.3">
      <c r="E5683" s="62">
        <v>54.01</v>
      </c>
      <c r="H5683" s="62">
        <v>54.01</v>
      </c>
    </row>
    <row r="5684" spans="5:8" ht="16.5" thickTop="1" thickBot="1" x14ac:dyDescent="0.3">
      <c r="E5684" s="62">
        <v>56.72</v>
      </c>
      <c r="H5684" s="62">
        <v>56.72</v>
      </c>
    </row>
    <row r="5685" spans="5:8" ht="16.5" thickTop="1" thickBot="1" x14ac:dyDescent="0.3">
      <c r="E5685" s="62">
        <v>56.72</v>
      </c>
      <c r="H5685" s="62">
        <v>56.72</v>
      </c>
    </row>
    <row r="5686" spans="5:8" ht="16.5" thickTop="1" thickBot="1" x14ac:dyDescent="0.3">
      <c r="E5686" s="62">
        <v>81.13</v>
      </c>
      <c r="H5686" s="62">
        <v>81.13</v>
      </c>
    </row>
    <row r="5687" spans="5:8" ht="16.5" thickTop="1" thickBot="1" x14ac:dyDescent="0.3">
      <c r="E5687" s="62">
        <v>56.72</v>
      </c>
      <c r="H5687" s="62">
        <v>56.72</v>
      </c>
    </row>
    <row r="5688" spans="5:8" ht="16.5" thickTop="1" thickBot="1" x14ac:dyDescent="0.3">
      <c r="E5688" s="62">
        <v>56.72</v>
      </c>
      <c r="H5688" s="62">
        <v>56.72</v>
      </c>
    </row>
    <row r="5689" spans="5:8" ht="16.5" thickTop="1" thickBot="1" x14ac:dyDescent="0.3">
      <c r="E5689" s="62">
        <v>81.13</v>
      </c>
      <c r="H5689" s="62">
        <v>81.13</v>
      </c>
    </row>
    <row r="5690" spans="5:8" ht="16.5" thickTop="1" thickBot="1" x14ac:dyDescent="0.3">
      <c r="E5690" s="62">
        <v>159.80000000000001</v>
      </c>
      <c r="H5690" s="62">
        <v>159.80000000000001</v>
      </c>
    </row>
    <row r="5691" spans="5:8" ht="16.5" thickTop="1" thickBot="1" x14ac:dyDescent="0.3">
      <c r="E5691" s="62">
        <v>56.72</v>
      </c>
      <c r="H5691" s="62">
        <v>56.72</v>
      </c>
    </row>
    <row r="5692" spans="5:8" ht="16.5" thickTop="1" thickBot="1" x14ac:dyDescent="0.3">
      <c r="E5692" s="62">
        <v>56.72</v>
      </c>
      <c r="H5692" s="62">
        <v>56.72</v>
      </c>
    </row>
    <row r="5693" spans="5:8" ht="16.5" thickTop="1" thickBot="1" x14ac:dyDescent="0.3">
      <c r="E5693" s="62">
        <v>81.13</v>
      </c>
      <c r="H5693" s="62">
        <v>81.13</v>
      </c>
    </row>
    <row r="5694" spans="5:8" ht="16.5" thickTop="1" thickBot="1" x14ac:dyDescent="0.3">
      <c r="E5694" s="62">
        <v>51.29</v>
      </c>
      <c r="H5694" s="62">
        <v>51.29</v>
      </c>
    </row>
    <row r="5695" spans="5:8" ht="16.5" thickTop="1" thickBot="1" x14ac:dyDescent="0.3">
      <c r="E5695" s="62">
        <v>51.29</v>
      </c>
      <c r="H5695" s="62">
        <v>51.29</v>
      </c>
    </row>
    <row r="5696" spans="5:8" ht="16.5" thickTop="1" thickBot="1" x14ac:dyDescent="0.3">
      <c r="E5696" s="62">
        <v>81.13</v>
      </c>
      <c r="H5696" s="62">
        <v>81.13</v>
      </c>
    </row>
    <row r="5697" spans="5:8" ht="16.5" thickTop="1" thickBot="1" x14ac:dyDescent="0.3">
      <c r="E5697" s="62">
        <v>81.13</v>
      </c>
      <c r="H5697" s="62">
        <v>81.13</v>
      </c>
    </row>
    <row r="5698" spans="5:8" ht="16.5" thickTop="1" thickBot="1" x14ac:dyDescent="0.3">
      <c r="E5698" s="62">
        <v>32.299999999999997</v>
      </c>
      <c r="H5698" s="62">
        <v>32.299999999999997</v>
      </c>
    </row>
    <row r="5699" spans="5:8" ht="16.5" thickTop="1" thickBot="1" x14ac:dyDescent="0.3">
      <c r="E5699" s="62">
        <v>56.72</v>
      </c>
      <c r="H5699" s="62">
        <v>56.72</v>
      </c>
    </row>
    <row r="5700" spans="5:8" ht="16.5" thickTop="1" thickBot="1" x14ac:dyDescent="0.3">
      <c r="E5700" s="62">
        <v>70.28</v>
      </c>
      <c r="H5700" s="62">
        <v>70.28</v>
      </c>
    </row>
    <row r="5701" spans="5:8" ht="16.5" thickTop="1" thickBot="1" x14ac:dyDescent="0.3">
      <c r="E5701" s="62">
        <v>159.80000000000001</v>
      </c>
      <c r="H5701" s="62">
        <v>159.80000000000001</v>
      </c>
    </row>
    <row r="5702" spans="5:8" ht="16.5" thickTop="1" thickBot="1" x14ac:dyDescent="0.3">
      <c r="E5702" s="62">
        <v>59.43</v>
      </c>
      <c r="H5702" s="62">
        <v>59.43</v>
      </c>
    </row>
    <row r="5703" spans="5:8" ht="16.5" thickTop="1" thickBot="1" x14ac:dyDescent="0.3">
      <c r="E5703" s="62">
        <v>75.709999999999994</v>
      </c>
      <c r="H5703" s="62">
        <v>75.709999999999994</v>
      </c>
    </row>
    <row r="5704" spans="5:8" ht="16.5" thickTop="1" thickBot="1" x14ac:dyDescent="0.3">
      <c r="E5704" s="62">
        <v>83.84</v>
      </c>
      <c r="H5704" s="62">
        <v>83.84</v>
      </c>
    </row>
    <row r="5705" spans="5:8" ht="16.5" thickTop="1" thickBot="1" x14ac:dyDescent="0.3">
      <c r="E5705" s="62">
        <v>54.01</v>
      </c>
      <c r="H5705" s="62">
        <v>54.01</v>
      </c>
    </row>
    <row r="5706" spans="5:8" ht="16.5" thickTop="1" thickBot="1" x14ac:dyDescent="0.3">
      <c r="E5706" s="62">
        <v>70.28</v>
      </c>
      <c r="H5706" s="62">
        <v>70.28</v>
      </c>
    </row>
    <row r="5707" spans="5:8" ht="16.5" thickTop="1" thickBot="1" x14ac:dyDescent="0.3">
      <c r="E5707" s="62">
        <v>54.01</v>
      </c>
      <c r="H5707" s="62">
        <v>54.01</v>
      </c>
    </row>
    <row r="5708" spans="5:8" ht="16.5" thickTop="1" thickBot="1" x14ac:dyDescent="0.3">
      <c r="E5708" s="62">
        <v>81.13</v>
      </c>
      <c r="H5708" s="62">
        <v>81.13</v>
      </c>
    </row>
    <row r="5709" spans="5:8" ht="16.5" thickTop="1" thickBot="1" x14ac:dyDescent="0.3">
      <c r="E5709" s="62">
        <v>51.29</v>
      </c>
      <c r="H5709" s="62">
        <v>51.29</v>
      </c>
    </row>
    <row r="5710" spans="5:8" ht="16.5" thickTop="1" thickBot="1" x14ac:dyDescent="0.3">
      <c r="E5710" s="62">
        <v>81.13</v>
      </c>
      <c r="H5710" s="62">
        <v>81.13</v>
      </c>
    </row>
    <row r="5711" spans="5:8" ht="16.5" thickTop="1" thickBot="1" x14ac:dyDescent="0.3">
      <c r="E5711" s="62">
        <v>81.13</v>
      </c>
      <c r="H5711" s="62">
        <v>81.13</v>
      </c>
    </row>
    <row r="5712" spans="5:8" ht="16.5" thickTop="1" thickBot="1" x14ac:dyDescent="0.3">
      <c r="E5712" s="62">
        <v>64.86</v>
      </c>
      <c r="H5712" s="62">
        <v>64.86</v>
      </c>
    </row>
    <row r="5713" spans="5:8" ht="16.5" thickTop="1" thickBot="1" x14ac:dyDescent="0.3">
      <c r="E5713" s="62">
        <v>67.569999999999993</v>
      </c>
      <c r="H5713" s="62">
        <v>67.569999999999993</v>
      </c>
    </row>
    <row r="5714" spans="5:8" ht="16.5" thickTop="1" thickBot="1" x14ac:dyDescent="0.3">
      <c r="E5714" s="62">
        <v>55.63</v>
      </c>
      <c r="H5714" s="62">
        <v>55.63</v>
      </c>
    </row>
    <row r="5715" spans="5:8" ht="16.5" thickTop="1" thickBot="1" x14ac:dyDescent="0.3">
      <c r="E5715" s="62">
        <v>75.709999999999994</v>
      </c>
      <c r="H5715" s="62">
        <v>75.709999999999994</v>
      </c>
    </row>
    <row r="5716" spans="5:8" ht="16.5" thickTop="1" thickBot="1" x14ac:dyDescent="0.3">
      <c r="E5716" s="62">
        <v>100.12</v>
      </c>
      <c r="H5716" s="62">
        <v>100.12</v>
      </c>
    </row>
    <row r="5717" spans="5:8" ht="16.5" thickTop="1" thickBot="1" x14ac:dyDescent="0.3">
      <c r="E5717" s="62">
        <v>219.47</v>
      </c>
      <c r="H5717" s="62">
        <v>219.47</v>
      </c>
    </row>
    <row r="5718" spans="5:8" ht="16.5" thickTop="1" thickBot="1" x14ac:dyDescent="0.3">
      <c r="E5718" s="62">
        <v>51.29</v>
      </c>
      <c r="H5718" s="62">
        <v>51.29</v>
      </c>
    </row>
    <row r="5719" spans="5:8" ht="16.5" thickTop="1" thickBot="1" x14ac:dyDescent="0.3">
      <c r="E5719" s="62">
        <v>75.709999999999994</v>
      </c>
      <c r="H5719" s="62">
        <v>75.709999999999994</v>
      </c>
    </row>
    <row r="5720" spans="5:8" ht="16.5" thickTop="1" thickBot="1" x14ac:dyDescent="0.3">
      <c r="E5720" s="62">
        <v>75.709999999999994</v>
      </c>
      <c r="H5720" s="62">
        <v>75.709999999999994</v>
      </c>
    </row>
    <row r="5721" spans="5:8" ht="16.5" thickTop="1" thickBot="1" x14ac:dyDescent="0.3">
      <c r="E5721" s="62">
        <v>55.63</v>
      </c>
      <c r="H5721" s="62">
        <v>55.63</v>
      </c>
    </row>
    <row r="5722" spans="5:8" ht="16.5" thickTop="1" thickBot="1" x14ac:dyDescent="0.3">
      <c r="E5722" s="62">
        <v>70.28</v>
      </c>
      <c r="H5722" s="62">
        <v>70.28</v>
      </c>
    </row>
    <row r="5723" spans="5:8" ht="16.5" thickTop="1" thickBot="1" x14ac:dyDescent="0.3">
      <c r="E5723" s="62">
        <v>67.569999999999993</v>
      </c>
      <c r="H5723" s="62">
        <v>67.569999999999993</v>
      </c>
    </row>
    <row r="5724" spans="5:8" ht="16.5" thickTop="1" thickBot="1" x14ac:dyDescent="0.3">
      <c r="E5724" s="62">
        <v>83.84</v>
      </c>
      <c r="H5724" s="62">
        <v>83.84</v>
      </c>
    </row>
    <row r="5725" spans="5:8" ht="16.5" thickTop="1" thickBot="1" x14ac:dyDescent="0.3">
      <c r="E5725" s="62">
        <v>83.84</v>
      </c>
      <c r="H5725" s="62">
        <v>83.84</v>
      </c>
    </row>
    <row r="5726" spans="5:8" ht="16.5" thickTop="1" thickBot="1" x14ac:dyDescent="0.3">
      <c r="E5726" s="62">
        <v>83.84</v>
      </c>
      <c r="H5726" s="62">
        <v>83.84</v>
      </c>
    </row>
    <row r="5727" spans="5:8" ht="16.5" thickTop="1" thickBot="1" x14ac:dyDescent="0.3">
      <c r="E5727" s="62">
        <v>83.84</v>
      </c>
      <c r="H5727" s="62">
        <v>83.84</v>
      </c>
    </row>
    <row r="5728" spans="5:8" ht="16.5" thickTop="1" thickBot="1" x14ac:dyDescent="0.3">
      <c r="E5728" s="62">
        <v>83.84</v>
      </c>
      <c r="H5728" s="62">
        <v>83.84</v>
      </c>
    </row>
    <row r="5729" spans="5:8" ht="16.5" thickTop="1" thickBot="1" x14ac:dyDescent="0.3">
      <c r="E5729" s="62">
        <v>89.27</v>
      </c>
      <c r="H5729" s="62">
        <v>89.27</v>
      </c>
    </row>
    <row r="5730" spans="5:8" ht="16.5" thickTop="1" thickBot="1" x14ac:dyDescent="0.3">
      <c r="E5730" s="62">
        <v>89.27</v>
      </c>
      <c r="H5730" s="62">
        <v>89.27</v>
      </c>
    </row>
    <row r="5731" spans="5:8" ht="16.5" thickTop="1" thickBot="1" x14ac:dyDescent="0.3">
      <c r="E5731" s="62">
        <v>83.84</v>
      </c>
      <c r="H5731" s="62">
        <v>83.84</v>
      </c>
    </row>
    <row r="5732" spans="5:8" ht="16.5" thickTop="1" thickBot="1" x14ac:dyDescent="0.3">
      <c r="E5732" s="62">
        <v>83.84</v>
      </c>
      <c r="H5732" s="62">
        <v>83.84</v>
      </c>
    </row>
    <row r="5733" spans="5:8" ht="16.5" thickTop="1" thickBot="1" x14ac:dyDescent="0.3">
      <c r="E5733" s="62">
        <v>83.84</v>
      </c>
      <c r="H5733" s="62">
        <v>83.84</v>
      </c>
    </row>
    <row r="5734" spans="5:8" ht="16.5" thickTop="1" thickBot="1" x14ac:dyDescent="0.3">
      <c r="E5734" s="62">
        <v>83.84</v>
      </c>
      <c r="H5734" s="62">
        <v>83.84</v>
      </c>
    </row>
    <row r="5735" spans="5:8" ht="16.5" thickTop="1" thickBot="1" x14ac:dyDescent="0.3">
      <c r="E5735" s="62">
        <v>83.84</v>
      </c>
      <c r="H5735" s="62">
        <v>83.84</v>
      </c>
    </row>
    <row r="5736" spans="5:8" ht="16.5" thickTop="1" thickBot="1" x14ac:dyDescent="0.3">
      <c r="E5736" s="62">
        <v>83.84</v>
      </c>
      <c r="H5736" s="62">
        <v>83.84</v>
      </c>
    </row>
    <row r="5737" spans="5:8" ht="16.5" thickTop="1" thickBot="1" x14ac:dyDescent="0.3">
      <c r="E5737" s="62">
        <v>89.27</v>
      </c>
      <c r="H5737" s="62">
        <v>89.27</v>
      </c>
    </row>
    <row r="5738" spans="5:8" ht="16.5" thickTop="1" thickBot="1" x14ac:dyDescent="0.3">
      <c r="E5738" s="62">
        <v>54.01</v>
      </c>
      <c r="H5738" s="62">
        <v>54.01</v>
      </c>
    </row>
    <row r="5739" spans="5:8" ht="16.5" thickTop="1" thickBot="1" x14ac:dyDescent="0.3">
      <c r="E5739" s="62">
        <v>512.42999999999995</v>
      </c>
      <c r="H5739" s="62">
        <v>512.42999999999995</v>
      </c>
    </row>
    <row r="5740" spans="5:8" ht="16.5" thickTop="1" thickBot="1" x14ac:dyDescent="0.3">
      <c r="E5740" s="62">
        <v>386.57</v>
      </c>
      <c r="H5740" s="62">
        <v>386.57</v>
      </c>
    </row>
    <row r="5741" spans="5:8" ht="16.5" thickTop="1" thickBot="1" x14ac:dyDescent="0.3">
      <c r="E5741" s="62">
        <v>544.99</v>
      </c>
      <c r="H5741" s="62">
        <v>544.99</v>
      </c>
    </row>
    <row r="5742" spans="5:8" ht="16.5" thickTop="1" thickBot="1" x14ac:dyDescent="0.3">
      <c r="E5742" s="62">
        <v>1196.01</v>
      </c>
      <c r="H5742" s="62">
        <v>1196.01</v>
      </c>
    </row>
    <row r="5743" spans="5:8" ht="16.5" thickTop="1" thickBot="1" x14ac:dyDescent="0.3">
      <c r="E5743" s="62">
        <v>707.74</v>
      </c>
      <c r="H5743" s="62">
        <v>707.74</v>
      </c>
    </row>
    <row r="5744" spans="5:8" ht="16.5" thickTop="1" thickBot="1" x14ac:dyDescent="0.3">
      <c r="E5744" s="62">
        <v>425.63</v>
      </c>
      <c r="H5744" s="62">
        <v>425.63</v>
      </c>
    </row>
    <row r="5745" spans="5:8" ht="16.5" thickTop="1" thickBot="1" x14ac:dyDescent="0.3">
      <c r="E5745" s="62">
        <v>1223.1400000000001</v>
      </c>
      <c r="H5745" s="62">
        <v>1223.1400000000001</v>
      </c>
    </row>
    <row r="5746" spans="5:8" ht="16.5" thickTop="1" thickBot="1" x14ac:dyDescent="0.3">
      <c r="E5746" s="62">
        <v>707.74</v>
      </c>
      <c r="H5746" s="62">
        <v>707.74</v>
      </c>
    </row>
    <row r="5747" spans="5:8" ht="16.5" thickTop="1" thickBot="1" x14ac:dyDescent="0.3">
      <c r="E5747" s="62">
        <v>582.96</v>
      </c>
      <c r="H5747" s="62">
        <v>582.96</v>
      </c>
    </row>
    <row r="5748" spans="5:8" ht="16.5" thickTop="1" thickBot="1" x14ac:dyDescent="0.3">
      <c r="E5748" s="62">
        <v>1158.03</v>
      </c>
      <c r="H5748" s="62">
        <v>1158.03</v>
      </c>
    </row>
    <row r="5749" spans="5:8" ht="16.5" thickTop="1" thickBot="1" x14ac:dyDescent="0.3">
      <c r="E5749" s="62">
        <v>469.03</v>
      </c>
      <c r="H5749" s="62">
        <v>469.03</v>
      </c>
    </row>
    <row r="5750" spans="5:8" ht="16.5" thickTop="1" thickBot="1" x14ac:dyDescent="0.3">
      <c r="E5750" s="62">
        <v>615.51</v>
      </c>
      <c r="H5750" s="62">
        <v>615.51</v>
      </c>
    </row>
    <row r="5751" spans="5:8" ht="16.5" thickTop="1" thickBot="1" x14ac:dyDescent="0.3">
      <c r="E5751" s="62">
        <v>420.21</v>
      </c>
      <c r="H5751" s="62">
        <v>420.21</v>
      </c>
    </row>
    <row r="5752" spans="5:8" ht="16.5" thickTop="1" thickBot="1" x14ac:dyDescent="0.3">
      <c r="E5752" s="62">
        <v>626.36</v>
      </c>
      <c r="H5752" s="62">
        <v>626.36</v>
      </c>
    </row>
    <row r="5753" spans="5:8" ht="16.5" thickTop="1" thickBot="1" x14ac:dyDescent="0.3">
      <c r="E5753" s="62">
        <v>420.21</v>
      </c>
      <c r="H5753" s="62">
        <v>420.21</v>
      </c>
    </row>
    <row r="5754" spans="5:8" ht="16.5" thickTop="1" thickBot="1" x14ac:dyDescent="0.3">
      <c r="E5754" s="62">
        <v>572.11</v>
      </c>
      <c r="H5754" s="62">
        <v>572.11</v>
      </c>
    </row>
    <row r="5755" spans="5:8" ht="16.5" thickTop="1" thickBot="1" x14ac:dyDescent="0.3">
      <c r="E5755" s="62">
        <v>365.95</v>
      </c>
      <c r="H5755" s="62">
        <v>365.95</v>
      </c>
    </row>
    <row r="5756" spans="5:8" ht="16.5" thickTop="1" thickBot="1" x14ac:dyDescent="0.3">
      <c r="E5756" s="62">
        <v>365.95</v>
      </c>
      <c r="H5756" s="62">
        <v>365.95</v>
      </c>
    </row>
    <row r="5757" spans="5:8" ht="16.5" thickTop="1" thickBot="1" x14ac:dyDescent="0.3">
      <c r="E5757" s="62">
        <v>680.62</v>
      </c>
      <c r="H5757" s="62">
        <v>680.62</v>
      </c>
    </row>
    <row r="5758" spans="5:8" ht="16.5" thickTop="1" thickBot="1" x14ac:dyDescent="0.3">
      <c r="E5758" s="62">
        <v>517.86</v>
      </c>
      <c r="H5758" s="62">
        <v>517.86</v>
      </c>
    </row>
    <row r="5759" spans="5:8" ht="16.5" thickTop="1" thickBot="1" x14ac:dyDescent="0.3">
      <c r="E5759" s="62">
        <v>615.51</v>
      </c>
      <c r="H5759" s="62">
        <v>615.51</v>
      </c>
    </row>
    <row r="5760" spans="5:8" ht="16.5" thickTop="1" thickBot="1" x14ac:dyDescent="0.3">
      <c r="E5760" s="62">
        <v>968.15</v>
      </c>
      <c r="H5760" s="62">
        <v>968.15</v>
      </c>
    </row>
    <row r="5761" spans="5:8" ht="16.5" thickTop="1" thickBot="1" x14ac:dyDescent="0.3">
      <c r="E5761" s="62">
        <v>599.24</v>
      </c>
      <c r="H5761" s="62">
        <v>599.24</v>
      </c>
    </row>
    <row r="5762" spans="5:8" ht="16.5" thickTop="1" thickBot="1" x14ac:dyDescent="0.3">
      <c r="E5762" s="62">
        <v>420.21</v>
      </c>
      <c r="H5762" s="62">
        <v>420.21</v>
      </c>
    </row>
    <row r="5763" spans="5:8" ht="16.5" thickTop="1" thickBot="1" x14ac:dyDescent="0.3">
      <c r="E5763" s="62">
        <v>534.14</v>
      </c>
      <c r="H5763" s="62">
        <v>534.14</v>
      </c>
    </row>
    <row r="5764" spans="5:8" ht="16.5" thickTop="1" thickBot="1" x14ac:dyDescent="0.3">
      <c r="E5764" s="62">
        <v>349.68</v>
      </c>
      <c r="H5764" s="62">
        <v>349.68</v>
      </c>
    </row>
    <row r="5765" spans="5:8" ht="16.5" thickTop="1" thickBot="1" x14ac:dyDescent="0.3">
      <c r="E5765" s="62">
        <v>490.73</v>
      </c>
      <c r="H5765" s="62">
        <v>490.73</v>
      </c>
    </row>
    <row r="5766" spans="5:8" ht="16.5" thickTop="1" thickBot="1" x14ac:dyDescent="0.3">
      <c r="E5766" s="62">
        <v>138.1</v>
      </c>
      <c r="H5766" s="62">
        <v>138.1</v>
      </c>
    </row>
    <row r="5767" spans="5:8" ht="16.5" thickTop="1" thickBot="1" x14ac:dyDescent="0.3">
      <c r="E5767" s="62">
        <v>138.1</v>
      </c>
      <c r="H5767" s="62">
        <v>138.1</v>
      </c>
    </row>
    <row r="5768" spans="5:8" ht="16.5" thickTop="1" thickBot="1" x14ac:dyDescent="0.3">
      <c r="E5768" s="62">
        <v>113.68</v>
      </c>
      <c r="H5768" s="62">
        <v>113.68</v>
      </c>
    </row>
    <row r="5769" spans="5:8" ht="16.5" thickTop="1" thickBot="1" x14ac:dyDescent="0.3">
      <c r="E5769" s="62">
        <v>113.68</v>
      </c>
      <c r="H5769" s="62">
        <v>113.68</v>
      </c>
    </row>
    <row r="5770" spans="5:8" ht="16.5" thickTop="1" thickBot="1" x14ac:dyDescent="0.3">
      <c r="E5770" s="62">
        <v>116.4</v>
      </c>
      <c r="H5770" s="62">
        <v>116.4</v>
      </c>
    </row>
    <row r="5771" spans="5:8" ht="16.5" thickTop="1" thickBot="1" x14ac:dyDescent="0.3">
      <c r="E5771" s="62">
        <v>136.74</v>
      </c>
      <c r="H5771" s="62">
        <v>136.74</v>
      </c>
    </row>
    <row r="5772" spans="5:8" ht="16.5" thickTop="1" thickBot="1" x14ac:dyDescent="0.3">
      <c r="E5772" s="62">
        <v>167.93</v>
      </c>
      <c r="H5772" s="62">
        <v>167.93</v>
      </c>
    </row>
    <row r="5773" spans="5:8" ht="16.5" thickTop="1" thickBot="1" x14ac:dyDescent="0.3">
      <c r="E5773" s="62">
        <v>138.1</v>
      </c>
      <c r="H5773" s="62">
        <v>138.1</v>
      </c>
    </row>
    <row r="5774" spans="5:8" ht="16.5" thickTop="1" thickBot="1" x14ac:dyDescent="0.3">
      <c r="E5774" s="62">
        <v>24.17</v>
      </c>
      <c r="H5774" s="62">
        <v>24.17</v>
      </c>
    </row>
    <row r="5775" spans="5:8" ht="16.5" thickTop="1" thickBot="1" x14ac:dyDescent="0.3">
      <c r="E5775" s="62">
        <v>26.88</v>
      </c>
      <c r="H5775" s="62">
        <v>26.88</v>
      </c>
    </row>
    <row r="5776" spans="5:8" ht="16.5" thickTop="1" thickBot="1" x14ac:dyDescent="0.3">
      <c r="E5776" s="62">
        <v>24.17</v>
      </c>
      <c r="H5776" s="62">
        <v>24.17</v>
      </c>
    </row>
    <row r="5777" spans="5:8" ht="16.5" thickTop="1" thickBot="1" x14ac:dyDescent="0.3">
      <c r="E5777" s="62">
        <v>29.59</v>
      </c>
      <c r="H5777" s="62">
        <v>29.59</v>
      </c>
    </row>
    <row r="5778" spans="5:8" ht="16.5" thickTop="1" thickBot="1" x14ac:dyDescent="0.3">
      <c r="E5778" s="62">
        <v>21.45</v>
      </c>
      <c r="H5778" s="62">
        <v>21.45</v>
      </c>
    </row>
    <row r="5779" spans="5:8" ht="16.5" thickTop="1" thickBot="1" x14ac:dyDescent="0.3">
      <c r="E5779" s="62">
        <v>21.45</v>
      </c>
      <c r="H5779" s="62">
        <v>21.45</v>
      </c>
    </row>
    <row r="5780" spans="5:8" ht="16.5" thickTop="1" thickBot="1" x14ac:dyDescent="0.3">
      <c r="E5780" s="62">
        <v>21.45</v>
      </c>
      <c r="H5780" s="62">
        <v>21.45</v>
      </c>
    </row>
    <row r="5781" spans="5:8" ht="16.5" thickTop="1" thickBot="1" x14ac:dyDescent="0.3">
      <c r="E5781" s="62">
        <v>21.45</v>
      </c>
      <c r="H5781" s="62">
        <v>21.45</v>
      </c>
    </row>
    <row r="5782" spans="5:8" ht="16.5" thickTop="1" thickBot="1" x14ac:dyDescent="0.3">
      <c r="E5782" s="62">
        <v>32.299999999999997</v>
      </c>
      <c r="H5782" s="62">
        <v>32.299999999999997</v>
      </c>
    </row>
    <row r="5783" spans="5:8" ht="16.5" thickTop="1" thickBot="1" x14ac:dyDescent="0.3">
      <c r="E5783" s="62">
        <v>29.59</v>
      </c>
      <c r="H5783" s="62">
        <v>29.59</v>
      </c>
    </row>
    <row r="5784" spans="5:8" ht="16.5" thickTop="1" thickBot="1" x14ac:dyDescent="0.3">
      <c r="E5784" s="62">
        <v>21.45</v>
      </c>
      <c r="H5784" s="62">
        <v>21.45</v>
      </c>
    </row>
    <row r="5785" spans="5:8" ht="16.5" thickTop="1" thickBot="1" x14ac:dyDescent="0.3">
      <c r="E5785" s="62">
        <v>21.45</v>
      </c>
      <c r="H5785" s="62">
        <v>21.45</v>
      </c>
    </row>
    <row r="5786" spans="5:8" ht="16.5" thickTop="1" thickBot="1" x14ac:dyDescent="0.3">
      <c r="E5786" s="62">
        <v>21.45</v>
      </c>
      <c r="H5786" s="62">
        <v>21.45</v>
      </c>
    </row>
    <row r="5787" spans="5:8" ht="16.5" thickTop="1" thickBot="1" x14ac:dyDescent="0.3">
      <c r="E5787" s="62">
        <v>21.45</v>
      </c>
      <c r="H5787" s="62">
        <v>21.45</v>
      </c>
    </row>
    <row r="5788" spans="5:8" ht="16.5" thickTop="1" thickBot="1" x14ac:dyDescent="0.3">
      <c r="E5788" s="62">
        <v>21.45</v>
      </c>
      <c r="H5788" s="62">
        <v>21.45</v>
      </c>
    </row>
    <row r="5789" spans="5:8" ht="16.5" thickTop="1" thickBot="1" x14ac:dyDescent="0.3">
      <c r="E5789" s="62">
        <v>21.45</v>
      </c>
      <c r="H5789" s="62">
        <v>21.45</v>
      </c>
    </row>
    <row r="5790" spans="5:8" ht="16.5" thickTop="1" thickBot="1" x14ac:dyDescent="0.3">
      <c r="E5790" s="62">
        <v>21.45</v>
      </c>
      <c r="H5790" s="62">
        <v>21.45</v>
      </c>
    </row>
    <row r="5791" spans="5:8" ht="16.5" thickTop="1" thickBot="1" x14ac:dyDescent="0.3">
      <c r="E5791" s="62">
        <v>18.739999999999998</v>
      </c>
      <c r="H5791" s="62">
        <v>18.739999999999998</v>
      </c>
    </row>
    <row r="5792" spans="5:8" ht="16.5" thickTop="1" thickBot="1" x14ac:dyDescent="0.3">
      <c r="E5792" s="62">
        <v>29.59</v>
      </c>
      <c r="H5792" s="62">
        <v>29.59</v>
      </c>
    </row>
    <row r="5793" spans="5:8" ht="16.5" thickTop="1" thickBot="1" x14ac:dyDescent="0.3">
      <c r="E5793" s="62">
        <v>21.45</v>
      </c>
      <c r="H5793" s="62">
        <v>21.45</v>
      </c>
    </row>
    <row r="5794" spans="5:8" ht="16.5" thickTop="1" thickBot="1" x14ac:dyDescent="0.3">
      <c r="E5794" s="62">
        <v>21.45</v>
      </c>
      <c r="H5794" s="62">
        <v>21.45</v>
      </c>
    </row>
    <row r="5795" spans="5:8" ht="16.5" thickTop="1" thickBot="1" x14ac:dyDescent="0.3">
      <c r="E5795" s="62">
        <v>21.45</v>
      </c>
      <c r="H5795" s="62">
        <v>21.45</v>
      </c>
    </row>
    <row r="5796" spans="5:8" ht="16.5" thickTop="1" thickBot="1" x14ac:dyDescent="0.3">
      <c r="E5796" s="62">
        <v>21.45</v>
      </c>
      <c r="H5796" s="62">
        <v>21.45</v>
      </c>
    </row>
    <row r="5797" spans="5:8" ht="16.5" thickTop="1" thickBot="1" x14ac:dyDescent="0.3">
      <c r="E5797" s="62">
        <v>355.1</v>
      </c>
      <c r="H5797" s="62">
        <v>355.1</v>
      </c>
    </row>
    <row r="5798" spans="5:8" ht="16.5" thickTop="1" thickBot="1" x14ac:dyDescent="0.3">
      <c r="E5798" s="62">
        <v>19.28</v>
      </c>
      <c r="H5798" s="62">
        <v>19.28</v>
      </c>
    </row>
    <row r="5799" spans="5:8" ht="16.5" thickTop="1" thickBot="1" x14ac:dyDescent="0.3">
      <c r="E5799" s="62">
        <v>20.37</v>
      </c>
      <c r="H5799" s="62">
        <v>20.37</v>
      </c>
    </row>
    <row r="5800" spans="5:8" ht="16.5" thickTop="1" thickBot="1" x14ac:dyDescent="0.3">
      <c r="E5800" s="62">
        <v>197.77</v>
      </c>
      <c r="H5800" s="62">
        <v>197.77</v>
      </c>
    </row>
    <row r="5801" spans="5:8" ht="16.5" thickTop="1" thickBot="1" x14ac:dyDescent="0.3">
      <c r="E5801" s="62">
        <v>43.16</v>
      </c>
      <c r="H5801" s="62">
        <v>43.16</v>
      </c>
    </row>
    <row r="5802" spans="5:8" ht="16.5" thickTop="1" thickBot="1" x14ac:dyDescent="0.3">
      <c r="E5802" s="62">
        <v>70.28</v>
      </c>
      <c r="H5802" s="62">
        <v>70.28</v>
      </c>
    </row>
    <row r="5803" spans="5:8" ht="16.5" thickTop="1" thickBot="1" x14ac:dyDescent="0.3">
      <c r="E5803" s="62">
        <v>70.28</v>
      </c>
      <c r="H5803" s="62">
        <v>70.28</v>
      </c>
    </row>
    <row r="5804" spans="5:8" ht="16.5" thickTop="1" thickBot="1" x14ac:dyDescent="0.3">
      <c r="E5804" s="62">
        <v>203.2</v>
      </c>
      <c r="H5804" s="62">
        <v>203.2</v>
      </c>
    </row>
    <row r="5805" spans="5:8" ht="16.5" thickTop="1" thickBot="1" x14ac:dyDescent="0.3">
      <c r="E5805" s="62">
        <v>181.5</v>
      </c>
      <c r="H5805" s="62">
        <v>181.5</v>
      </c>
    </row>
    <row r="5806" spans="5:8" ht="16.5" thickTop="1" thickBot="1" x14ac:dyDescent="0.3">
      <c r="E5806" s="62">
        <v>181.5</v>
      </c>
      <c r="H5806" s="62">
        <v>181.5</v>
      </c>
    </row>
    <row r="5807" spans="5:8" ht="16.5" thickTop="1" thickBot="1" x14ac:dyDescent="0.3">
      <c r="E5807" s="62">
        <v>70.28</v>
      </c>
      <c r="H5807" s="62">
        <v>70.28</v>
      </c>
    </row>
    <row r="5808" spans="5:8" ht="16.5" thickTop="1" thickBot="1" x14ac:dyDescent="0.3">
      <c r="E5808" s="62">
        <v>70.28</v>
      </c>
      <c r="H5808" s="62">
        <v>70.28</v>
      </c>
    </row>
    <row r="5809" spans="5:8" ht="16.5" thickTop="1" thickBot="1" x14ac:dyDescent="0.3">
      <c r="E5809" s="62">
        <v>91.98</v>
      </c>
      <c r="H5809" s="62">
        <v>91.98</v>
      </c>
    </row>
    <row r="5810" spans="5:8" ht="16.5" thickTop="1" thickBot="1" x14ac:dyDescent="0.3">
      <c r="E5810" s="62">
        <v>91.98</v>
      </c>
      <c r="H5810" s="62">
        <v>91.98</v>
      </c>
    </row>
    <row r="5811" spans="5:8" ht="16.5" thickTop="1" thickBot="1" x14ac:dyDescent="0.3">
      <c r="E5811" s="62">
        <v>91.98</v>
      </c>
      <c r="H5811" s="62">
        <v>91.98</v>
      </c>
    </row>
    <row r="5812" spans="5:8" ht="16.5" thickTop="1" thickBot="1" x14ac:dyDescent="0.3">
      <c r="E5812" s="62">
        <v>91.98</v>
      </c>
      <c r="H5812" s="62">
        <v>91.98</v>
      </c>
    </row>
    <row r="5813" spans="5:8" ht="16.5" thickTop="1" thickBot="1" x14ac:dyDescent="0.3">
      <c r="E5813" s="62">
        <v>91.98</v>
      </c>
      <c r="H5813" s="62">
        <v>91.98</v>
      </c>
    </row>
    <row r="5814" spans="5:8" ht="16.5" thickTop="1" thickBot="1" x14ac:dyDescent="0.3">
      <c r="E5814" s="62">
        <v>91.98</v>
      </c>
      <c r="H5814" s="62">
        <v>91.98</v>
      </c>
    </row>
    <row r="5815" spans="5:8" ht="16.5" thickTop="1" thickBot="1" x14ac:dyDescent="0.3">
      <c r="E5815" s="62">
        <v>91.98</v>
      </c>
      <c r="H5815" s="62">
        <v>91.98</v>
      </c>
    </row>
    <row r="5816" spans="5:8" ht="16.5" thickTop="1" thickBot="1" x14ac:dyDescent="0.3">
      <c r="E5816" s="62">
        <v>91.98</v>
      </c>
      <c r="H5816" s="62">
        <v>91.98</v>
      </c>
    </row>
    <row r="5817" spans="5:8" ht="16.5" thickTop="1" thickBot="1" x14ac:dyDescent="0.3">
      <c r="E5817" s="62">
        <v>91.98</v>
      </c>
      <c r="H5817" s="62">
        <v>91.98</v>
      </c>
    </row>
    <row r="5818" spans="5:8" ht="16.5" thickTop="1" thickBot="1" x14ac:dyDescent="0.3">
      <c r="E5818" s="62">
        <v>100.12</v>
      </c>
      <c r="H5818" s="62">
        <v>100.12</v>
      </c>
    </row>
    <row r="5819" spans="5:8" ht="16.5" thickTop="1" thickBot="1" x14ac:dyDescent="0.3">
      <c r="E5819" s="62">
        <v>21.45</v>
      </c>
      <c r="H5819" s="62">
        <v>21.45</v>
      </c>
    </row>
    <row r="5820" spans="5:8" ht="16.5" thickTop="1" thickBot="1" x14ac:dyDescent="0.3">
      <c r="E5820" s="62">
        <v>91.98</v>
      </c>
      <c r="H5820" s="62">
        <v>91.98</v>
      </c>
    </row>
    <row r="5821" spans="5:8" ht="16.5" thickTop="1" thickBot="1" x14ac:dyDescent="0.3">
      <c r="E5821" s="62">
        <v>70.28</v>
      </c>
      <c r="H5821" s="62">
        <v>70.28</v>
      </c>
    </row>
    <row r="5822" spans="5:8" ht="16.5" thickTop="1" thickBot="1" x14ac:dyDescent="0.3">
      <c r="E5822" s="62">
        <v>447.33</v>
      </c>
      <c r="H5822" s="62">
        <v>447.33</v>
      </c>
    </row>
    <row r="5823" spans="5:8" ht="16.5" thickTop="1" thickBot="1" x14ac:dyDescent="0.3">
      <c r="E5823" s="62">
        <v>420.21</v>
      </c>
      <c r="H5823" s="62">
        <v>420.21</v>
      </c>
    </row>
    <row r="5824" spans="5:8" ht="16.5" thickTop="1" thickBot="1" x14ac:dyDescent="0.3">
      <c r="E5824" s="62">
        <v>306.27999999999997</v>
      </c>
      <c r="H5824" s="62">
        <v>306.27999999999997</v>
      </c>
    </row>
    <row r="5825" spans="5:8" ht="16.5" thickTop="1" thickBot="1" x14ac:dyDescent="0.3">
      <c r="E5825" s="62">
        <v>349.68</v>
      </c>
      <c r="H5825" s="62">
        <v>349.68</v>
      </c>
    </row>
    <row r="5826" spans="5:8" ht="16.5" thickTop="1" thickBot="1" x14ac:dyDescent="0.3">
      <c r="E5826" s="62">
        <v>734.87</v>
      </c>
      <c r="H5826" s="62">
        <v>734.87</v>
      </c>
    </row>
    <row r="5827" spans="5:8" ht="16.5" thickTop="1" thickBot="1" x14ac:dyDescent="0.3">
      <c r="E5827" s="62">
        <v>72.989999999999995</v>
      </c>
      <c r="H5827" s="62">
        <v>72.989999999999995</v>
      </c>
    </row>
    <row r="5828" spans="5:8" ht="16.5" thickTop="1" thickBot="1" x14ac:dyDescent="0.3">
      <c r="E5828" s="62">
        <v>89.27</v>
      </c>
      <c r="H5828" s="62">
        <v>89.27</v>
      </c>
    </row>
    <row r="5829" spans="5:8" ht="16.5" thickTop="1" thickBot="1" x14ac:dyDescent="0.3">
      <c r="E5829" s="62">
        <v>72.989999999999995</v>
      </c>
      <c r="H5829" s="62">
        <v>72.989999999999995</v>
      </c>
    </row>
    <row r="5830" spans="5:8" ht="16.5" thickTop="1" thickBot="1" x14ac:dyDescent="0.3">
      <c r="E5830" s="62">
        <v>70.28</v>
      </c>
      <c r="H5830" s="62">
        <v>70.28</v>
      </c>
    </row>
    <row r="5831" spans="5:8" ht="16.5" thickTop="1" thickBot="1" x14ac:dyDescent="0.3">
      <c r="E5831" s="62">
        <v>181.5</v>
      </c>
      <c r="H5831" s="62">
        <v>181.5</v>
      </c>
    </row>
    <row r="5832" spans="5:8" ht="16.5" thickTop="1" thickBot="1" x14ac:dyDescent="0.3">
      <c r="E5832" s="62">
        <v>572.11</v>
      </c>
      <c r="H5832" s="62">
        <v>572.11</v>
      </c>
    </row>
    <row r="5833" spans="5:8" ht="16.5" thickTop="1" thickBot="1" x14ac:dyDescent="0.3">
      <c r="E5833" s="62">
        <v>78.42</v>
      </c>
      <c r="H5833" s="62">
        <v>78.42</v>
      </c>
    </row>
    <row r="5834" spans="5:8" ht="16.5" thickTop="1" thickBot="1" x14ac:dyDescent="0.3">
      <c r="E5834" s="62">
        <v>186.92</v>
      </c>
      <c r="H5834" s="62">
        <v>186.92</v>
      </c>
    </row>
    <row r="5835" spans="5:8" ht="16.5" thickTop="1" thickBot="1" x14ac:dyDescent="0.3">
      <c r="E5835" s="62">
        <v>170.65</v>
      </c>
      <c r="H5835" s="62">
        <v>170.65</v>
      </c>
    </row>
    <row r="5836" spans="5:8" ht="16.5" thickTop="1" thickBot="1" x14ac:dyDescent="0.3">
      <c r="E5836" s="62">
        <v>186.92</v>
      </c>
      <c r="H5836" s="62">
        <v>186.92</v>
      </c>
    </row>
    <row r="5837" spans="5:8" ht="16.5" thickTop="1" thickBot="1" x14ac:dyDescent="0.3">
      <c r="E5837" s="62">
        <v>70.28</v>
      </c>
      <c r="H5837" s="62">
        <v>70.28</v>
      </c>
    </row>
    <row r="5838" spans="5:8" ht="16.5" thickTop="1" thickBot="1" x14ac:dyDescent="0.3">
      <c r="E5838" s="62">
        <v>70.28</v>
      </c>
      <c r="H5838" s="62">
        <v>70.28</v>
      </c>
    </row>
    <row r="5839" spans="5:8" ht="16.5" thickTop="1" thickBot="1" x14ac:dyDescent="0.3">
      <c r="E5839" s="62">
        <v>70.28</v>
      </c>
      <c r="H5839" s="62">
        <v>70.28</v>
      </c>
    </row>
    <row r="5840" spans="5:8" ht="16.5" thickTop="1" thickBot="1" x14ac:dyDescent="0.3">
      <c r="E5840" s="62">
        <v>81.13</v>
      </c>
      <c r="H5840" s="62">
        <v>81.13</v>
      </c>
    </row>
    <row r="5841" spans="5:8" ht="16.5" thickTop="1" thickBot="1" x14ac:dyDescent="0.3">
      <c r="E5841" s="62">
        <v>376.8</v>
      </c>
      <c r="H5841" s="62">
        <v>376.8</v>
      </c>
    </row>
    <row r="5842" spans="5:8" ht="16.5" thickTop="1" thickBot="1" x14ac:dyDescent="0.3">
      <c r="E5842" s="62">
        <v>157.08000000000001</v>
      </c>
      <c r="H5842" s="62">
        <v>157.08000000000001</v>
      </c>
    </row>
    <row r="5843" spans="5:8" ht="16.5" thickTop="1" thickBot="1" x14ac:dyDescent="0.3">
      <c r="E5843" s="62">
        <v>132.66999999999999</v>
      </c>
      <c r="H5843" s="62">
        <v>132.66999999999999</v>
      </c>
    </row>
    <row r="5844" spans="5:8" ht="16.5" thickTop="1" thickBot="1" x14ac:dyDescent="0.3">
      <c r="E5844" s="62">
        <v>70.28</v>
      </c>
      <c r="H5844" s="62">
        <v>70.28</v>
      </c>
    </row>
    <row r="5845" spans="5:8" ht="16.5" thickTop="1" thickBot="1" x14ac:dyDescent="0.3">
      <c r="E5845" s="62">
        <v>70.28</v>
      </c>
      <c r="H5845" s="62">
        <v>70.28</v>
      </c>
    </row>
    <row r="5846" spans="5:8" ht="16.5" thickTop="1" thickBot="1" x14ac:dyDescent="0.3">
      <c r="E5846" s="62">
        <v>64.86</v>
      </c>
      <c r="H5846" s="62">
        <v>64.86</v>
      </c>
    </row>
    <row r="5847" spans="5:8" ht="16.5" thickTop="1" thickBot="1" x14ac:dyDescent="0.3">
      <c r="E5847" s="62">
        <v>292.70999999999998</v>
      </c>
      <c r="H5847" s="62">
        <v>292.70999999999998</v>
      </c>
    </row>
    <row r="5848" spans="5:8" ht="16.5" thickTop="1" thickBot="1" x14ac:dyDescent="0.3">
      <c r="E5848" s="62">
        <v>151.66</v>
      </c>
      <c r="H5848" s="62">
        <v>151.66</v>
      </c>
    </row>
    <row r="5849" spans="5:8" ht="16.5" thickTop="1" thickBot="1" x14ac:dyDescent="0.3">
      <c r="E5849" s="62">
        <v>216.76</v>
      </c>
      <c r="H5849" s="62">
        <v>216.76</v>
      </c>
    </row>
    <row r="5850" spans="5:8" ht="16.5" thickTop="1" thickBot="1" x14ac:dyDescent="0.3">
      <c r="E5850" s="62">
        <v>292.70999999999998</v>
      </c>
      <c r="H5850" s="62">
        <v>292.70999999999998</v>
      </c>
    </row>
    <row r="5851" spans="5:8" ht="16.5" thickTop="1" thickBot="1" x14ac:dyDescent="0.3">
      <c r="E5851" s="62">
        <v>151.66</v>
      </c>
      <c r="H5851" s="62">
        <v>151.66</v>
      </c>
    </row>
    <row r="5852" spans="5:8" ht="16.5" thickTop="1" thickBot="1" x14ac:dyDescent="0.3">
      <c r="E5852" s="62">
        <v>216.76</v>
      </c>
      <c r="H5852" s="62">
        <v>216.76</v>
      </c>
    </row>
    <row r="5853" spans="5:8" ht="16.5" thickTop="1" thickBot="1" x14ac:dyDescent="0.3">
      <c r="E5853" s="62">
        <v>292.70999999999998</v>
      </c>
      <c r="H5853" s="62">
        <v>292.70999999999998</v>
      </c>
    </row>
    <row r="5854" spans="5:8" ht="16.5" thickTop="1" thickBot="1" x14ac:dyDescent="0.3">
      <c r="E5854" s="62">
        <v>292.70999999999998</v>
      </c>
      <c r="H5854" s="62">
        <v>292.70999999999998</v>
      </c>
    </row>
    <row r="5855" spans="5:8" ht="16.5" thickTop="1" thickBot="1" x14ac:dyDescent="0.3">
      <c r="E5855" s="62">
        <v>151.66</v>
      </c>
      <c r="H5855" s="62">
        <v>151.66</v>
      </c>
    </row>
    <row r="5856" spans="5:8" ht="16.5" thickTop="1" thickBot="1" x14ac:dyDescent="0.3">
      <c r="E5856" s="62">
        <v>216.76</v>
      </c>
      <c r="H5856" s="62">
        <v>216.76</v>
      </c>
    </row>
    <row r="5857" spans="5:8" ht="16.5" thickTop="1" thickBot="1" x14ac:dyDescent="0.3">
      <c r="E5857" s="62">
        <v>292.70999999999998</v>
      </c>
      <c r="H5857" s="62">
        <v>292.70999999999998</v>
      </c>
    </row>
    <row r="5858" spans="5:8" ht="16.5" thickTop="1" thickBot="1" x14ac:dyDescent="0.3">
      <c r="E5858" s="62">
        <v>151.66</v>
      </c>
      <c r="H5858" s="62">
        <v>151.66</v>
      </c>
    </row>
    <row r="5859" spans="5:8" ht="16.5" thickTop="1" thickBot="1" x14ac:dyDescent="0.3">
      <c r="E5859" s="62">
        <v>216.76</v>
      </c>
      <c r="H5859" s="62">
        <v>216.76</v>
      </c>
    </row>
    <row r="5860" spans="5:8" ht="16.5" thickTop="1" thickBot="1" x14ac:dyDescent="0.3">
      <c r="E5860" s="62">
        <v>219.47</v>
      </c>
      <c r="H5860" s="62">
        <v>219.47</v>
      </c>
    </row>
    <row r="5861" spans="5:8" ht="16.5" thickTop="1" thickBot="1" x14ac:dyDescent="0.3">
      <c r="E5861" s="62">
        <v>83.84</v>
      </c>
      <c r="H5861" s="62">
        <v>83.84</v>
      </c>
    </row>
    <row r="5862" spans="5:8" ht="16.5" thickTop="1" thickBot="1" x14ac:dyDescent="0.3">
      <c r="E5862" s="62">
        <v>75.709999999999994</v>
      </c>
      <c r="H5862" s="62">
        <v>75.709999999999994</v>
      </c>
    </row>
    <row r="5863" spans="5:8" ht="16.5" thickTop="1" thickBot="1" x14ac:dyDescent="0.3">
      <c r="E5863" s="62">
        <v>48.58</v>
      </c>
      <c r="H5863" s="62">
        <v>48.58</v>
      </c>
    </row>
    <row r="5864" spans="5:8" ht="16.5" thickTop="1" thickBot="1" x14ac:dyDescent="0.3">
      <c r="E5864" s="62">
        <v>48.58</v>
      </c>
      <c r="H5864" s="62">
        <v>48.58</v>
      </c>
    </row>
    <row r="5865" spans="5:8" ht="16.5" thickTop="1" thickBot="1" x14ac:dyDescent="0.3">
      <c r="E5865" s="62">
        <v>48.58</v>
      </c>
      <c r="H5865" s="62">
        <v>48.58</v>
      </c>
    </row>
    <row r="5866" spans="5:8" ht="16.5" thickTop="1" thickBot="1" x14ac:dyDescent="0.3">
      <c r="E5866" s="62">
        <v>47.5</v>
      </c>
      <c r="H5866" s="62">
        <v>47.5</v>
      </c>
    </row>
    <row r="5867" spans="5:8" ht="16.5" thickTop="1" thickBot="1" x14ac:dyDescent="0.3">
      <c r="E5867" s="62">
        <v>48.58</v>
      </c>
      <c r="H5867" s="62">
        <v>48.58</v>
      </c>
    </row>
    <row r="5868" spans="5:8" ht="16.5" thickTop="1" thickBot="1" x14ac:dyDescent="0.3">
      <c r="E5868" s="62">
        <v>48.58</v>
      </c>
      <c r="H5868" s="62">
        <v>48.58</v>
      </c>
    </row>
    <row r="5869" spans="5:8" ht="16.5" thickTop="1" thickBot="1" x14ac:dyDescent="0.3">
      <c r="E5869" s="62">
        <v>216.76</v>
      </c>
      <c r="H5869" s="62">
        <v>216.76</v>
      </c>
    </row>
    <row r="5870" spans="5:8" ht="16.5" thickTop="1" thickBot="1" x14ac:dyDescent="0.3">
      <c r="E5870" s="62">
        <v>100.12</v>
      </c>
      <c r="H5870" s="62">
        <v>100.12</v>
      </c>
    </row>
    <row r="5871" spans="5:8" ht="16.5" thickTop="1" thickBot="1" x14ac:dyDescent="0.3">
      <c r="E5871" s="62">
        <v>54.01</v>
      </c>
      <c r="H5871" s="62">
        <v>54.01</v>
      </c>
    </row>
    <row r="5872" spans="5:8" ht="16.5" thickTop="1" thickBot="1" x14ac:dyDescent="0.3">
      <c r="E5872" s="62">
        <v>54.01</v>
      </c>
      <c r="H5872" s="62">
        <v>54.01</v>
      </c>
    </row>
    <row r="5873" spans="5:8" ht="16.5" thickTop="1" thickBot="1" x14ac:dyDescent="0.3">
      <c r="E5873" s="62">
        <v>110.97</v>
      </c>
      <c r="H5873" s="62">
        <v>110.97</v>
      </c>
    </row>
    <row r="5874" spans="5:8" ht="16.5" thickTop="1" thickBot="1" x14ac:dyDescent="0.3">
      <c r="E5874" s="62">
        <v>116.4</v>
      </c>
      <c r="H5874" s="62">
        <v>116.4</v>
      </c>
    </row>
    <row r="5875" spans="5:8" ht="16.5" thickTop="1" thickBot="1" x14ac:dyDescent="0.3">
      <c r="E5875" s="62">
        <v>127.25</v>
      </c>
      <c r="H5875" s="62">
        <v>127.25</v>
      </c>
    </row>
    <row r="5876" spans="5:8" ht="16.5" thickTop="1" thickBot="1" x14ac:dyDescent="0.3">
      <c r="E5876" s="62">
        <v>127.25</v>
      </c>
      <c r="H5876" s="62">
        <v>127.25</v>
      </c>
    </row>
    <row r="5877" spans="5:8" ht="16.5" thickTop="1" thickBot="1" x14ac:dyDescent="0.3">
      <c r="E5877" s="62">
        <v>127.25</v>
      </c>
      <c r="H5877" s="62">
        <v>127.25</v>
      </c>
    </row>
    <row r="5878" spans="5:8" ht="16.5" thickTop="1" thickBot="1" x14ac:dyDescent="0.3">
      <c r="E5878" s="62">
        <v>127.25</v>
      </c>
      <c r="H5878" s="62">
        <v>127.25</v>
      </c>
    </row>
    <row r="5879" spans="5:8" ht="16.5" thickTop="1" thickBot="1" x14ac:dyDescent="0.3">
      <c r="E5879" s="62">
        <v>62.14</v>
      </c>
      <c r="H5879" s="62">
        <v>62.14</v>
      </c>
    </row>
    <row r="5880" spans="5:8" ht="16.5" thickTop="1" thickBot="1" x14ac:dyDescent="0.3">
      <c r="E5880" s="62">
        <v>67.569999999999993</v>
      </c>
      <c r="H5880" s="62">
        <v>67.569999999999993</v>
      </c>
    </row>
    <row r="5881" spans="5:8" ht="16.5" thickTop="1" thickBot="1" x14ac:dyDescent="0.3">
      <c r="E5881" s="62">
        <v>67.569999999999993</v>
      </c>
      <c r="H5881" s="62">
        <v>67.569999999999993</v>
      </c>
    </row>
    <row r="5882" spans="5:8" ht="16.5" thickTop="1" thickBot="1" x14ac:dyDescent="0.3">
      <c r="E5882" s="62">
        <v>67.569999999999993</v>
      </c>
      <c r="H5882" s="62">
        <v>67.569999999999993</v>
      </c>
    </row>
    <row r="5883" spans="5:8" ht="16.5" thickTop="1" thickBot="1" x14ac:dyDescent="0.3">
      <c r="E5883" s="62">
        <v>78.42</v>
      </c>
      <c r="H5883" s="62">
        <v>78.42</v>
      </c>
    </row>
    <row r="5884" spans="5:8" ht="16.5" thickTop="1" thickBot="1" x14ac:dyDescent="0.3">
      <c r="E5884" s="62">
        <v>78.42</v>
      </c>
      <c r="H5884" s="62">
        <v>78.42</v>
      </c>
    </row>
    <row r="5885" spans="5:8" ht="16.5" thickTop="1" thickBot="1" x14ac:dyDescent="0.3">
      <c r="E5885" s="62">
        <v>132.66999999999999</v>
      </c>
      <c r="H5885" s="62">
        <v>132.66999999999999</v>
      </c>
    </row>
    <row r="5886" spans="5:8" ht="16.5" thickTop="1" thickBot="1" x14ac:dyDescent="0.3">
      <c r="E5886" s="62">
        <v>132.66999999999999</v>
      </c>
      <c r="H5886" s="62">
        <v>132.66999999999999</v>
      </c>
    </row>
    <row r="5887" spans="5:8" ht="16.5" thickTop="1" thickBot="1" x14ac:dyDescent="0.3">
      <c r="E5887" s="62">
        <v>116.4</v>
      </c>
      <c r="H5887" s="62">
        <v>116.4</v>
      </c>
    </row>
    <row r="5888" spans="5:8" ht="16.5" thickTop="1" thickBot="1" x14ac:dyDescent="0.3">
      <c r="E5888" s="62">
        <v>127.25</v>
      </c>
      <c r="H5888" s="62">
        <v>127.25</v>
      </c>
    </row>
    <row r="5889" spans="5:8" ht="16.5" thickTop="1" thickBot="1" x14ac:dyDescent="0.3">
      <c r="E5889" s="62">
        <v>181.5</v>
      </c>
      <c r="H5889" s="62">
        <v>181.5</v>
      </c>
    </row>
    <row r="5890" spans="5:8" ht="16.5" thickTop="1" thickBot="1" x14ac:dyDescent="0.3">
      <c r="E5890" s="62">
        <v>140.81</v>
      </c>
      <c r="H5890" s="62">
        <v>140.81</v>
      </c>
    </row>
    <row r="5891" spans="5:8" ht="16.5" thickTop="1" thickBot="1" x14ac:dyDescent="0.3">
      <c r="E5891" s="62">
        <v>192.35</v>
      </c>
      <c r="H5891" s="62">
        <v>192.35</v>
      </c>
    </row>
    <row r="5892" spans="5:8" ht="16.5" thickTop="1" thickBot="1" x14ac:dyDescent="0.3">
      <c r="E5892" s="62">
        <v>140.81</v>
      </c>
      <c r="H5892" s="62">
        <v>140.81</v>
      </c>
    </row>
    <row r="5893" spans="5:8" ht="16.5" thickTop="1" thickBot="1" x14ac:dyDescent="0.3">
      <c r="E5893" s="62">
        <v>143.52000000000001</v>
      </c>
      <c r="H5893" s="62">
        <v>143.52000000000001</v>
      </c>
    </row>
    <row r="5894" spans="5:8" ht="16.5" thickTop="1" thickBot="1" x14ac:dyDescent="0.3">
      <c r="E5894" s="62">
        <v>43.16</v>
      </c>
      <c r="H5894" s="62">
        <v>43.16</v>
      </c>
    </row>
    <row r="5895" spans="5:8" ht="16.5" thickTop="1" thickBot="1" x14ac:dyDescent="0.3">
      <c r="E5895" s="62">
        <v>135.38</v>
      </c>
      <c r="H5895" s="62">
        <v>135.38</v>
      </c>
    </row>
    <row r="5896" spans="5:8" ht="16.5" thickTop="1" thickBot="1" x14ac:dyDescent="0.3">
      <c r="E5896" s="62">
        <v>135.38</v>
      </c>
      <c r="H5896" s="62">
        <v>135.38</v>
      </c>
    </row>
    <row r="5897" spans="5:8" ht="16.5" thickTop="1" thickBot="1" x14ac:dyDescent="0.3">
      <c r="E5897" s="62">
        <v>127.25</v>
      </c>
      <c r="H5897" s="62">
        <v>127.25</v>
      </c>
    </row>
    <row r="5898" spans="5:8" ht="16.5" thickTop="1" thickBot="1" x14ac:dyDescent="0.3">
      <c r="E5898" s="62">
        <v>214.05</v>
      </c>
      <c r="H5898" s="62">
        <v>214.05</v>
      </c>
    </row>
    <row r="5899" spans="5:8" ht="16.5" thickTop="1" thickBot="1" x14ac:dyDescent="0.3">
      <c r="E5899" s="62">
        <v>214.05</v>
      </c>
      <c r="H5899" s="62">
        <v>214.05</v>
      </c>
    </row>
    <row r="5900" spans="5:8" ht="16.5" thickTop="1" thickBot="1" x14ac:dyDescent="0.3">
      <c r="E5900" s="62">
        <v>224.9</v>
      </c>
      <c r="H5900" s="62">
        <v>224.9</v>
      </c>
    </row>
    <row r="5901" spans="5:8" ht="16.5" thickTop="1" thickBot="1" x14ac:dyDescent="0.3">
      <c r="E5901" s="62">
        <v>197.77</v>
      </c>
      <c r="H5901" s="62">
        <v>197.77</v>
      </c>
    </row>
    <row r="5902" spans="5:8" ht="16.5" thickTop="1" thickBot="1" x14ac:dyDescent="0.3">
      <c r="E5902" s="62">
        <v>197.77</v>
      </c>
      <c r="H5902" s="62">
        <v>197.77</v>
      </c>
    </row>
    <row r="5903" spans="5:8" ht="16.5" thickTop="1" thickBot="1" x14ac:dyDescent="0.3">
      <c r="E5903" s="62">
        <v>181.5</v>
      </c>
      <c r="H5903" s="62">
        <v>181.5</v>
      </c>
    </row>
    <row r="5904" spans="5:8" ht="16.5" thickTop="1" thickBot="1" x14ac:dyDescent="0.3">
      <c r="E5904" s="62">
        <v>273.73</v>
      </c>
      <c r="H5904" s="62">
        <v>273.73</v>
      </c>
    </row>
    <row r="5905" spans="5:8" ht="16.5" thickTop="1" thickBot="1" x14ac:dyDescent="0.3">
      <c r="E5905" s="62">
        <v>284.58</v>
      </c>
      <c r="H5905" s="62">
        <v>284.58</v>
      </c>
    </row>
    <row r="5906" spans="5:8" ht="16.5" thickTop="1" thickBot="1" x14ac:dyDescent="0.3">
      <c r="E5906" s="62">
        <v>205.91</v>
      </c>
      <c r="H5906" s="62">
        <v>205.91</v>
      </c>
    </row>
    <row r="5907" spans="5:8" ht="16.5" thickTop="1" thickBot="1" x14ac:dyDescent="0.3">
      <c r="E5907" s="62">
        <v>205.91</v>
      </c>
      <c r="H5907" s="62">
        <v>205.91</v>
      </c>
    </row>
    <row r="5908" spans="5:8" ht="16.5" thickTop="1" thickBot="1" x14ac:dyDescent="0.3">
      <c r="E5908" s="62">
        <v>192.35</v>
      </c>
      <c r="H5908" s="62">
        <v>192.35</v>
      </c>
    </row>
    <row r="5909" spans="5:8" ht="16.5" thickTop="1" thickBot="1" x14ac:dyDescent="0.3">
      <c r="E5909" s="62">
        <v>192.35</v>
      </c>
      <c r="H5909" s="62">
        <v>192.35</v>
      </c>
    </row>
    <row r="5910" spans="5:8" ht="16.5" thickTop="1" thickBot="1" x14ac:dyDescent="0.3">
      <c r="E5910" s="62">
        <v>176.07</v>
      </c>
      <c r="H5910" s="62">
        <v>176.07</v>
      </c>
    </row>
    <row r="5911" spans="5:8" ht="16.5" thickTop="1" thickBot="1" x14ac:dyDescent="0.3">
      <c r="E5911" s="62">
        <v>186.92</v>
      </c>
      <c r="H5911" s="62">
        <v>186.92</v>
      </c>
    </row>
    <row r="5912" spans="5:8" ht="16.5" thickTop="1" thickBot="1" x14ac:dyDescent="0.3">
      <c r="E5912" s="62">
        <v>224.9</v>
      </c>
      <c r="H5912" s="62">
        <v>224.9</v>
      </c>
    </row>
    <row r="5913" spans="5:8" ht="16.5" thickTop="1" thickBot="1" x14ac:dyDescent="0.3">
      <c r="E5913" s="62">
        <v>279.14999999999998</v>
      </c>
      <c r="H5913" s="62">
        <v>279.14999999999998</v>
      </c>
    </row>
    <row r="5914" spans="5:8" ht="16.5" thickTop="1" thickBot="1" x14ac:dyDescent="0.3">
      <c r="E5914" s="62">
        <v>100.12</v>
      </c>
      <c r="H5914" s="62">
        <v>100.12</v>
      </c>
    </row>
    <row r="5915" spans="5:8" ht="16.5" thickTop="1" thickBot="1" x14ac:dyDescent="0.3">
      <c r="E5915" s="62">
        <v>311.7</v>
      </c>
      <c r="H5915" s="62">
        <v>311.7</v>
      </c>
    </row>
    <row r="5916" spans="5:8" ht="16.5" thickTop="1" thickBot="1" x14ac:dyDescent="0.3">
      <c r="E5916" s="62">
        <v>325.27</v>
      </c>
      <c r="H5916" s="62">
        <v>325.27</v>
      </c>
    </row>
    <row r="5917" spans="5:8" ht="16.5" thickTop="1" thickBot="1" x14ac:dyDescent="0.3">
      <c r="E5917" s="62">
        <v>322.55</v>
      </c>
      <c r="H5917" s="62">
        <v>322.55</v>
      </c>
    </row>
    <row r="5918" spans="5:8" ht="16.5" thickTop="1" thickBot="1" x14ac:dyDescent="0.3">
      <c r="E5918" s="62">
        <v>325.27</v>
      </c>
      <c r="H5918" s="62">
        <v>325.27</v>
      </c>
    </row>
    <row r="5919" spans="5:8" ht="16.5" thickTop="1" thickBot="1" x14ac:dyDescent="0.3">
      <c r="E5919" s="62">
        <v>262.88</v>
      </c>
      <c r="H5919" s="62">
        <v>262.88</v>
      </c>
    </row>
    <row r="5920" spans="5:8" ht="16.5" thickTop="1" thickBot="1" x14ac:dyDescent="0.3">
      <c r="E5920" s="62">
        <v>268.3</v>
      </c>
      <c r="H5920" s="62">
        <v>268.3</v>
      </c>
    </row>
    <row r="5921" spans="5:8" ht="16.5" thickTop="1" thickBot="1" x14ac:dyDescent="0.3">
      <c r="E5921" s="62">
        <v>295.43</v>
      </c>
      <c r="H5921" s="62">
        <v>295.43</v>
      </c>
    </row>
    <row r="5922" spans="5:8" ht="16.5" thickTop="1" thickBot="1" x14ac:dyDescent="0.3">
      <c r="E5922" s="62">
        <v>200.49</v>
      </c>
      <c r="H5922" s="62">
        <v>200.49</v>
      </c>
    </row>
    <row r="5923" spans="5:8" ht="16.5" thickTop="1" thickBot="1" x14ac:dyDescent="0.3">
      <c r="E5923" s="62">
        <v>189.64</v>
      </c>
      <c r="H5923" s="62">
        <v>189.64</v>
      </c>
    </row>
    <row r="5924" spans="5:8" ht="16.5" thickTop="1" thickBot="1" x14ac:dyDescent="0.3">
      <c r="E5924" s="62">
        <v>138.1</v>
      </c>
      <c r="H5924" s="62">
        <v>138.1</v>
      </c>
    </row>
    <row r="5925" spans="5:8" ht="16.5" thickTop="1" thickBot="1" x14ac:dyDescent="0.3">
      <c r="E5925" s="62">
        <v>129.96</v>
      </c>
      <c r="H5925" s="62">
        <v>129.96</v>
      </c>
    </row>
    <row r="5926" spans="5:8" ht="16.5" thickTop="1" thickBot="1" x14ac:dyDescent="0.3">
      <c r="E5926" s="62">
        <v>132.66999999999999</v>
      </c>
      <c r="H5926" s="62">
        <v>132.66999999999999</v>
      </c>
    </row>
    <row r="5927" spans="5:8" ht="16.5" thickTop="1" thickBot="1" x14ac:dyDescent="0.3">
      <c r="E5927" s="62">
        <v>138.1</v>
      </c>
      <c r="H5927" s="62">
        <v>138.1</v>
      </c>
    </row>
    <row r="5928" spans="5:8" ht="16.5" thickTop="1" thickBot="1" x14ac:dyDescent="0.3">
      <c r="E5928" s="62">
        <v>138.1</v>
      </c>
      <c r="H5928" s="62">
        <v>138.1</v>
      </c>
    </row>
    <row r="5929" spans="5:8" ht="16.5" thickTop="1" thickBot="1" x14ac:dyDescent="0.3">
      <c r="E5929" s="62">
        <v>165.22</v>
      </c>
      <c r="H5929" s="62">
        <v>165.22</v>
      </c>
    </row>
    <row r="5930" spans="5:8" ht="16.5" thickTop="1" thickBot="1" x14ac:dyDescent="0.3">
      <c r="E5930" s="62">
        <v>165.22</v>
      </c>
      <c r="H5930" s="62">
        <v>165.22</v>
      </c>
    </row>
    <row r="5931" spans="5:8" ht="16.5" thickTop="1" thickBot="1" x14ac:dyDescent="0.3">
      <c r="E5931" s="62">
        <v>121.82</v>
      </c>
      <c r="H5931" s="62">
        <v>121.82</v>
      </c>
    </row>
    <row r="5932" spans="5:8" ht="16.5" thickTop="1" thickBot="1" x14ac:dyDescent="0.3">
      <c r="E5932" s="62">
        <v>1168.8800000000001</v>
      </c>
      <c r="H5932" s="62">
        <v>1168.8800000000001</v>
      </c>
    </row>
    <row r="5933" spans="5:8" ht="16.5" thickTop="1" thickBot="1" x14ac:dyDescent="0.3">
      <c r="E5933" s="62">
        <v>214.05</v>
      </c>
      <c r="H5933" s="62">
        <v>214.05</v>
      </c>
    </row>
    <row r="5934" spans="5:8" ht="16.5" thickTop="1" thickBot="1" x14ac:dyDescent="0.3">
      <c r="E5934" s="62">
        <v>197.77</v>
      </c>
      <c r="H5934" s="62">
        <v>197.77</v>
      </c>
    </row>
    <row r="5935" spans="5:8" ht="16.5" thickTop="1" thickBot="1" x14ac:dyDescent="0.3">
      <c r="E5935" s="62">
        <v>279.14999999999998</v>
      </c>
      <c r="H5935" s="62">
        <v>279.14999999999998</v>
      </c>
    </row>
    <row r="5936" spans="5:8" ht="16.5" thickTop="1" thickBot="1" x14ac:dyDescent="0.3">
      <c r="E5936" s="62">
        <v>230.32</v>
      </c>
      <c r="H5936" s="62">
        <v>230.32</v>
      </c>
    </row>
    <row r="5937" spans="5:8" ht="16.5" thickTop="1" thickBot="1" x14ac:dyDescent="0.3">
      <c r="E5937" s="62">
        <v>246.6</v>
      </c>
      <c r="H5937" s="62">
        <v>246.6</v>
      </c>
    </row>
    <row r="5938" spans="5:8" ht="16.5" thickTop="1" thickBot="1" x14ac:dyDescent="0.3">
      <c r="E5938" s="62">
        <v>338.83</v>
      </c>
      <c r="H5938" s="62">
        <v>338.83</v>
      </c>
    </row>
    <row r="5939" spans="5:8" ht="16.5" thickTop="1" thickBot="1" x14ac:dyDescent="0.3">
      <c r="E5939" s="62">
        <v>100.12</v>
      </c>
      <c r="H5939" s="62">
        <v>100.12</v>
      </c>
    </row>
    <row r="5940" spans="5:8" ht="16.5" thickTop="1" thickBot="1" x14ac:dyDescent="0.3">
      <c r="E5940" s="62">
        <v>235.75</v>
      </c>
      <c r="H5940" s="62">
        <v>235.75</v>
      </c>
    </row>
    <row r="5941" spans="5:8" ht="16.5" thickTop="1" thickBot="1" x14ac:dyDescent="0.3">
      <c r="E5941" s="62">
        <v>338.83</v>
      </c>
      <c r="H5941" s="62">
        <v>338.83</v>
      </c>
    </row>
    <row r="5942" spans="5:8" ht="16.5" thickTop="1" thickBot="1" x14ac:dyDescent="0.3">
      <c r="E5942" s="62">
        <v>94.69</v>
      </c>
      <c r="H5942" s="62">
        <v>94.69</v>
      </c>
    </row>
    <row r="5943" spans="5:8" ht="16.5" thickTop="1" thickBot="1" x14ac:dyDescent="0.3">
      <c r="E5943" s="62">
        <v>219.47</v>
      </c>
      <c r="H5943" s="62">
        <v>219.47</v>
      </c>
    </row>
    <row r="5944" spans="5:8" ht="16.5" thickTop="1" thickBot="1" x14ac:dyDescent="0.3">
      <c r="E5944" s="62">
        <v>94.69</v>
      </c>
      <c r="H5944" s="62">
        <v>94.69</v>
      </c>
    </row>
    <row r="5945" spans="5:8" ht="16.5" thickTop="1" thickBot="1" x14ac:dyDescent="0.3">
      <c r="E5945" s="62">
        <v>86.56</v>
      </c>
      <c r="H5945" s="62">
        <v>86.56</v>
      </c>
    </row>
    <row r="5946" spans="5:8" ht="16.5" thickTop="1" thickBot="1" x14ac:dyDescent="0.3">
      <c r="E5946" s="62">
        <v>75.709999999999994</v>
      </c>
      <c r="H5946" s="62">
        <v>75.709999999999994</v>
      </c>
    </row>
    <row r="5947" spans="5:8" ht="16.5" thickTop="1" thickBot="1" x14ac:dyDescent="0.3">
      <c r="E5947" s="62">
        <v>110.97</v>
      </c>
      <c r="H5947" s="62">
        <v>110.97</v>
      </c>
    </row>
    <row r="5948" spans="5:8" ht="16.5" thickTop="1" thickBot="1" x14ac:dyDescent="0.3">
      <c r="E5948" s="62">
        <v>257.45</v>
      </c>
      <c r="H5948" s="62">
        <v>257.45</v>
      </c>
    </row>
    <row r="5949" spans="5:8" ht="16.5" thickTop="1" thickBot="1" x14ac:dyDescent="0.3">
      <c r="E5949" s="62">
        <v>257.45</v>
      </c>
      <c r="H5949" s="62">
        <v>257.45</v>
      </c>
    </row>
    <row r="5950" spans="5:8" ht="16.5" thickTop="1" thickBot="1" x14ac:dyDescent="0.3">
      <c r="E5950" s="62">
        <v>138.1</v>
      </c>
      <c r="H5950" s="62">
        <v>138.1</v>
      </c>
    </row>
    <row r="5951" spans="5:8" ht="16.5" thickTop="1" thickBot="1" x14ac:dyDescent="0.3">
      <c r="E5951" s="62">
        <v>75.709999999999994</v>
      </c>
      <c r="H5951" s="62">
        <v>75.709999999999994</v>
      </c>
    </row>
    <row r="5952" spans="5:8" ht="16.5" thickTop="1" thickBot="1" x14ac:dyDescent="0.3">
      <c r="E5952" s="62">
        <v>327.98</v>
      </c>
      <c r="H5952" s="62">
        <v>327.98</v>
      </c>
    </row>
    <row r="5953" spans="5:8" ht="16.5" thickTop="1" thickBot="1" x14ac:dyDescent="0.3">
      <c r="E5953" s="62">
        <v>219.47</v>
      </c>
      <c r="H5953" s="62">
        <v>219.47</v>
      </c>
    </row>
    <row r="5954" spans="5:8" ht="16.5" thickTop="1" thickBot="1" x14ac:dyDescent="0.3">
      <c r="E5954" s="62">
        <v>224.9</v>
      </c>
      <c r="H5954" s="62">
        <v>224.9</v>
      </c>
    </row>
    <row r="5955" spans="5:8" ht="16.5" thickTop="1" thickBot="1" x14ac:dyDescent="0.3">
      <c r="E5955" s="62">
        <v>203.2</v>
      </c>
      <c r="H5955" s="62">
        <v>203.2</v>
      </c>
    </row>
    <row r="5956" spans="5:8" ht="16.5" thickTop="1" thickBot="1" x14ac:dyDescent="0.3">
      <c r="E5956" s="62">
        <v>219.47</v>
      </c>
      <c r="H5956" s="62">
        <v>219.47</v>
      </c>
    </row>
    <row r="5957" spans="5:8" ht="16.5" thickTop="1" thickBot="1" x14ac:dyDescent="0.3">
      <c r="E5957" s="62">
        <v>197.77</v>
      </c>
      <c r="H5957" s="62">
        <v>197.77</v>
      </c>
    </row>
    <row r="5958" spans="5:8" ht="16.5" thickTop="1" thickBot="1" x14ac:dyDescent="0.3">
      <c r="E5958" s="62">
        <v>230.32</v>
      </c>
      <c r="H5958" s="62">
        <v>230.32</v>
      </c>
    </row>
    <row r="5959" spans="5:8" ht="16.5" thickTop="1" thickBot="1" x14ac:dyDescent="0.3">
      <c r="E5959" s="62">
        <v>230.32</v>
      </c>
      <c r="H5959" s="62">
        <v>230.32</v>
      </c>
    </row>
    <row r="5960" spans="5:8" ht="16.5" thickTop="1" thickBot="1" x14ac:dyDescent="0.3">
      <c r="E5960" s="62">
        <v>230.32</v>
      </c>
      <c r="H5960" s="62">
        <v>230.32</v>
      </c>
    </row>
    <row r="5961" spans="5:8" ht="16.5" thickTop="1" thickBot="1" x14ac:dyDescent="0.3">
      <c r="E5961" s="62">
        <v>230.32</v>
      </c>
      <c r="H5961" s="62">
        <v>230.32</v>
      </c>
    </row>
    <row r="5962" spans="5:8" ht="16.5" thickTop="1" thickBot="1" x14ac:dyDescent="0.3">
      <c r="E5962" s="62">
        <v>230.32</v>
      </c>
      <c r="H5962" s="62">
        <v>230.32</v>
      </c>
    </row>
    <row r="5963" spans="5:8" ht="16.5" thickTop="1" thickBot="1" x14ac:dyDescent="0.3">
      <c r="E5963" s="62">
        <v>45.87</v>
      </c>
      <c r="H5963" s="62">
        <v>45.87</v>
      </c>
    </row>
    <row r="5964" spans="5:8" ht="16.5" thickTop="1" thickBot="1" x14ac:dyDescent="0.3">
      <c r="E5964" s="62">
        <v>203.2</v>
      </c>
      <c r="H5964" s="62">
        <v>203.2</v>
      </c>
    </row>
    <row r="5965" spans="5:8" ht="16.5" thickTop="1" thickBot="1" x14ac:dyDescent="0.3">
      <c r="E5965" s="62">
        <v>143.52000000000001</v>
      </c>
      <c r="H5965" s="62">
        <v>143.52000000000001</v>
      </c>
    </row>
    <row r="5966" spans="5:8" ht="16.5" thickTop="1" thickBot="1" x14ac:dyDescent="0.3">
      <c r="E5966" s="62">
        <v>143.52000000000001</v>
      </c>
      <c r="H5966" s="62">
        <v>143.52000000000001</v>
      </c>
    </row>
    <row r="5967" spans="5:8" ht="16.5" thickTop="1" thickBot="1" x14ac:dyDescent="0.3">
      <c r="E5967" s="62">
        <v>159.80000000000001</v>
      </c>
      <c r="H5967" s="62">
        <v>159.80000000000001</v>
      </c>
    </row>
    <row r="5968" spans="5:8" ht="16.5" thickTop="1" thickBot="1" x14ac:dyDescent="0.3">
      <c r="E5968" s="62">
        <v>138.1</v>
      </c>
      <c r="H5968" s="62">
        <v>138.1</v>
      </c>
    </row>
    <row r="5969" spans="5:8" ht="16.5" thickTop="1" thickBot="1" x14ac:dyDescent="0.3">
      <c r="E5969" s="62">
        <v>160.88</v>
      </c>
      <c r="H5969" s="62">
        <v>160.88</v>
      </c>
    </row>
    <row r="5970" spans="5:8" ht="16.5" thickTop="1" thickBot="1" x14ac:dyDescent="0.3">
      <c r="E5970" s="62">
        <v>159.80000000000001</v>
      </c>
      <c r="H5970" s="62">
        <v>159.80000000000001</v>
      </c>
    </row>
    <row r="5971" spans="5:8" ht="16.5" thickTop="1" thickBot="1" x14ac:dyDescent="0.3">
      <c r="E5971" s="62">
        <v>94.69</v>
      </c>
      <c r="H5971" s="62">
        <v>94.69</v>
      </c>
    </row>
    <row r="5972" spans="5:8" ht="16.5" thickTop="1" thickBot="1" x14ac:dyDescent="0.3">
      <c r="E5972" s="62">
        <v>197.77</v>
      </c>
      <c r="H5972" s="62">
        <v>197.77</v>
      </c>
    </row>
    <row r="5973" spans="5:8" ht="16.5" thickTop="1" thickBot="1" x14ac:dyDescent="0.3">
      <c r="E5973" s="62">
        <v>224.9</v>
      </c>
      <c r="H5973" s="62">
        <v>224.9</v>
      </c>
    </row>
    <row r="5974" spans="5:8" ht="16.5" thickTop="1" thickBot="1" x14ac:dyDescent="0.3">
      <c r="E5974" s="62">
        <v>235.75</v>
      </c>
      <c r="H5974" s="62">
        <v>235.75</v>
      </c>
    </row>
    <row r="5975" spans="5:8" ht="16.5" thickTop="1" thickBot="1" x14ac:dyDescent="0.3">
      <c r="E5975" s="62">
        <v>203.2</v>
      </c>
      <c r="H5975" s="62">
        <v>203.2</v>
      </c>
    </row>
    <row r="5976" spans="5:8" ht="16.5" thickTop="1" thickBot="1" x14ac:dyDescent="0.3">
      <c r="E5976" s="62">
        <v>203.2</v>
      </c>
      <c r="H5976" s="62">
        <v>203.2</v>
      </c>
    </row>
    <row r="5977" spans="5:8" ht="16.5" thickTop="1" thickBot="1" x14ac:dyDescent="0.3">
      <c r="E5977" s="62">
        <v>208.62</v>
      </c>
      <c r="H5977" s="62">
        <v>208.62</v>
      </c>
    </row>
    <row r="5978" spans="5:8" ht="16.5" thickTop="1" thickBot="1" x14ac:dyDescent="0.3">
      <c r="E5978" s="62">
        <v>197.77</v>
      </c>
      <c r="H5978" s="62">
        <v>197.77</v>
      </c>
    </row>
    <row r="5979" spans="5:8" ht="16.5" thickTop="1" thickBot="1" x14ac:dyDescent="0.3">
      <c r="E5979" s="62">
        <v>235.75</v>
      </c>
      <c r="H5979" s="62">
        <v>235.75</v>
      </c>
    </row>
    <row r="5980" spans="5:8" ht="16.5" thickTop="1" thickBot="1" x14ac:dyDescent="0.3">
      <c r="E5980" s="62">
        <v>94.69</v>
      </c>
      <c r="H5980" s="62">
        <v>94.69</v>
      </c>
    </row>
    <row r="5981" spans="5:8" ht="16.5" thickTop="1" thickBot="1" x14ac:dyDescent="0.3">
      <c r="E5981" s="62">
        <v>94.69</v>
      </c>
      <c r="H5981" s="62">
        <v>94.69</v>
      </c>
    </row>
    <row r="5982" spans="5:8" ht="16.5" thickTop="1" thickBot="1" x14ac:dyDescent="0.3">
      <c r="E5982" s="62">
        <v>67.569999999999993</v>
      </c>
      <c r="H5982" s="62">
        <v>67.569999999999993</v>
      </c>
    </row>
    <row r="5983" spans="5:8" ht="16.5" thickTop="1" thickBot="1" x14ac:dyDescent="0.3">
      <c r="E5983" s="62">
        <v>143.52000000000001</v>
      </c>
      <c r="H5983" s="62">
        <v>143.52000000000001</v>
      </c>
    </row>
    <row r="5984" spans="5:8" ht="16.5" thickTop="1" thickBot="1" x14ac:dyDescent="0.3">
      <c r="E5984" s="62">
        <v>148.94999999999999</v>
      </c>
      <c r="H5984" s="62">
        <v>148.94999999999999</v>
      </c>
    </row>
    <row r="5985" spans="5:8" ht="16.5" thickTop="1" thickBot="1" x14ac:dyDescent="0.3">
      <c r="E5985" s="62">
        <v>252.03</v>
      </c>
      <c r="H5985" s="62">
        <v>252.03</v>
      </c>
    </row>
    <row r="5986" spans="5:8" ht="16.5" thickTop="1" thickBot="1" x14ac:dyDescent="0.3">
      <c r="E5986" s="62">
        <v>151.66</v>
      </c>
      <c r="H5986" s="62">
        <v>151.66</v>
      </c>
    </row>
    <row r="5987" spans="5:8" ht="16.5" thickTop="1" thickBot="1" x14ac:dyDescent="0.3">
      <c r="E5987" s="62">
        <v>170.65</v>
      </c>
      <c r="H5987" s="62">
        <v>170.65</v>
      </c>
    </row>
    <row r="5988" spans="5:8" ht="16.5" thickTop="1" thickBot="1" x14ac:dyDescent="0.3">
      <c r="E5988" s="62">
        <v>170.65</v>
      </c>
      <c r="H5988" s="62">
        <v>170.65</v>
      </c>
    </row>
    <row r="5989" spans="5:8" ht="16.5" thickTop="1" thickBot="1" x14ac:dyDescent="0.3">
      <c r="E5989" s="62">
        <v>224.9</v>
      </c>
      <c r="H5989" s="62">
        <v>224.9</v>
      </c>
    </row>
    <row r="5990" spans="5:8" ht="16.5" thickTop="1" thickBot="1" x14ac:dyDescent="0.3">
      <c r="E5990" s="62">
        <v>224.9</v>
      </c>
      <c r="H5990" s="62">
        <v>224.9</v>
      </c>
    </row>
    <row r="5991" spans="5:8" ht="16.5" thickTop="1" thickBot="1" x14ac:dyDescent="0.3">
      <c r="E5991" s="62">
        <v>224.9</v>
      </c>
      <c r="H5991" s="62">
        <v>224.9</v>
      </c>
    </row>
    <row r="5992" spans="5:8" ht="16.5" thickTop="1" thickBot="1" x14ac:dyDescent="0.3">
      <c r="E5992" s="62">
        <v>224.9</v>
      </c>
      <c r="H5992" s="62">
        <v>224.9</v>
      </c>
    </row>
    <row r="5993" spans="5:8" ht="16.5" thickTop="1" thickBot="1" x14ac:dyDescent="0.3">
      <c r="E5993" s="62">
        <v>224.9</v>
      </c>
      <c r="H5993" s="62">
        <v>224.9</v>
      </c>
    </row>
    <row r="5994" spans="5:8" ht="16.5" thickTop="1" thickBot="1" x14ac:dyDescent="0.3">
      <c r="E5994" s="62">
        <v>78.42</v>
      </c>
      <c r="H5994" s="62">
        <v>78.42</v>
      </c>
    </row>
    <row r="5995" spans="5:8" ht="16.5" thickTop="1" thickBot="1" x14ac:dyDescent="0.3">
      <c r="E5995" s="62">
        <v>67.569999999999993</v>
      </c>
      <c r="H5995" s="62">
        <v>67.569999999999993</v>
      </c>
    </row>
    <row r="5996" spans="5:8" ht="16.5" thickTop="1" thickBot="1" x14ac:dyDescent="0.3">
      <c r="E5996" s="62">
        <v>75.709999999999994</v>
      </c>
      <c r="H5996" s="62">
        <v>75.709999999999994</v>
      </c>
    </row>
    <row r="5997" spans="5:8" ht="16.5" thickTop="1" thickBot="1" x14ac:dyDescent="0.3">
      <c r="E5997" s="62">
        <v>124.53</v>
      </c>
      <c r="H5997" s="62">
        <v>124.53</v>
      </c>
    </row>
    <row r="5998" spans="5:8" ht="16.5" thickTop="1" thickBot="1" x14ac:dyDescent="0.3">
      <c r="E5998" s="62">
        <v>72.989999999999995</v>
      </c>
      <c r="H5998" s="62">
        <v>72.989999999999995</v>
      </c>
    </row>
    <row r="5999" spans="5:8" ht="16.5" thickTop="1" thickBot="1" x14ac:dyDescent="0.3">
      <c r="E5999" s="62">
        <v>127.25</v>
      </c>
      <c r="H5999" s="62">
        <v>127.25</v>
      </c>
    </row>
    <row r="6000" spans="5:8" ht="16.5" thickTop="1" thickBot="1" x14ac:dyDescent="0.3">
      <c r="E6000" s="62">
        <v>138.1</v>
      </c>
      <c r="H6000" s="62">
        <v>138.1</v>
      </c>
    </row>
    <row r="6001" spans="5:8" ht="16.5" thickTop="1" thickBot="1" x14ac:dyDescent="0.3">
      <c r="E6001" s="62">
        <v>127.25</v>
      </c>
      <c r="H6001" s="62">
        <v>127.25</v>
      </c>
    </row>
    <row r="6002" spans="5:8" ht="16.5" thickTop="1" thickBot="1" x14ac:dyDescent="0.3">
      <c r="E6002" s="62">
        <v>333.4</v>
      </c>
      <c r="H6002" s="62">
        <v>333.4</v>
      </c>
    </row>
    <row r="6003" spans="5:8" ht="16.5" thickTop="1" thickBot="1" x14ac:dyDescent="0.3">
      <c r="E6003" s="62">
        <v>94.69</v>
      </c>
      <c r="H6003" s="62">
        <v>94.69</v>
      </c>
    </row>
    <row r="6004" spans="5:8" ht="16.5" thickTop="1" thickBot="1" x14ac:dyDescent="0.3">
      <c r="E6004" s="62">
        <v>138.1</v>
      </c>
      <c r="H6004" s="62">
        <v>138.1</v>
      </c>
    </row>
    <row r="6005" spans="5:8" ht="16.5" thickTop="1" thickBot="1" x14ac:dyDescent="0.3">
      <c r="E6005" s="62">
        <v>138.1</v>
      </c>
      <c r="H6005" s="62">
        <v>138.1</v>
      </c>
    </row>
    <row r="6006" spans="5:8" ht="16.5" thickTop="1" thickBot="1" x14ac:dyDescent="0.3">
      <c r="E6006" s="62">
        <v>113.68</v>
      </c>
      <c r="H6006" s="62">
        <v>113.68</v>
      </c>
    </row>
    <row r="6007" spans="5:8" ht="16.5" thickTop="1" thickBot="1" x14ac:dyDescent="0.3">
      <c r="E6007" s="62">
        <v>108.26</v>
      </c>
      <c r="H6007" s="62">
        <v>108.26</v>
      </c>
    </row>
    <row r="6008" spans="5:8" ht="16.5" thickTop="1" thickBot="1" x14ac:dyDescent="0.3">
      <c r="E6008" s="62">
        <v>252.03</v>
      </c>
      <c r="H6008" s="62">
        <v>252.03</v>
      </c>
    </row>
    <row r="6009" spans="5:8" ht="16.5" thickTop="1" thickBot="1" x14ac:dyDescent="0.3">
      <c r="E6009" s="62">
        <v>176.07</v>
      </c>
      <c r="H6009" s="62">
        <v>176.07</v>
      </c>
    </row>
    <row r="6010" spans="5:8" ht="16.5" thickTop="1" thickBot="1" x14ac:dyDescent="0.3">
      <c r="E6010" s="62">
        <v>176.07</v>
      </c>
      <c r="H6010" s="62">
        <v>176.07</v>
      </c>
    </row>
    <row r="6011" spans="5:8" ht="16.5" thickTop="1" thickBot="1" x14ac:dyDescent="0.3">
      <c r="E6011" s="62">
        <v>192.35</v>
      </c>
      <c r="H6011" s="62">
        <v>192.35</v>
      </c>
    </row>
    <row r="6012" spans="5:8" ht="16.5" thickTop="1" thickBot="1" x14ac:dyDescent="0.3">
      <c r="E6012" s="62">
        <v>192.35</v>
      </c>
      <c r="H6012" s="62">
        <v>192.35</v>
      </c>
    </row>
    <row r="6013" spans="5:8" ht="16.5" thickTop="1" thickBot="1" x14ac:dyDescent="0.3">
      <c r="E6013" s="62">
        <v>170.65</v>
      </c>
      <c r="H6013" s="62">
        <v>170.65</v>
      </c>
    </row>
    <row r="6014" spans="5:8" ht="16.5" thickTop="1" thickBot="1" x14ac:dyDescent="0.3">
      <c r="E6014" s="62">
        <v>29.54</v>
      </c>
      <c r="H6014" s="62">
        <v>29.54</v>
      </c>
    </row>
    <row r="6015" spans="5:8" ht="16.5" thickTop="1" thickBot="1" x14ac:dyDescent="0.3">
      <c r="E6015" s="62">
        <v>203.2</v>
      </c>
      <c r="H6015" s="62">
        <v>203.2</v>
      </c>
    </row>
    <row r="6016" spans="5:8" ht="16.5" thickTop="1" thickBot="1" x14ac:dyDescent="0.3">
      <c r="E6016" s="62">
        <v>203.2</v>
      </c>
      <c r="H6016" s="62">
        <v>203.2</v>
      </c>
    </row>
    <row r="6017" spans="5:8" ht="16.5" thickTop="1" thickBot="1" x14ac:dyDescent="0.3">
      <c r="E6017" s="62">
        <v>219.47</v>
      </c>
      <c r="H6017" s="62">
        <v>219.47</v>
      </c>
    </row>
    <row r="6018" spans="5:8" ht="16.5" thickTop="1" thickBot="1" x14ac:dyDescent="0.3">
      <c r="E6018" s="62">
        <v>224.9</v>
      </c>
      <c r="H6018" s="62">
        <v>224.9</v>
      </c>
    </row>
    <row r="6019" spans="5:8" ht="16.5" thickTop="1" thickBot="1" x14ac:dyDescent="0.3">
      <c r="E6019" s="62">
        <v>203.2</v>
      </c>
      <c r="H6019" s="62">
        <v>203.2</v>
      </c>
    </row>
    <row r="6020" spans="5:8" ht="16.5" thickTop="1" thickBot="1" x14ac:dyDescent="0.3">
      <c r="E6020" s="62">
        <v>203.2</v>
      </c>
      <c r="H6020" s="62">
        <v>203.2</v>
      </c>
    </row>
    <row r="6021" spans="5:8" ht="16.5" thickTop="1" thickBot="1" x14ac:dyDescent="0.3">
      <c r="E6021" s="62">
        <v>214.05</v>
      </c>
      <c r="H6021" s="62">
        <v>214.05</v>
      </c>
    </row>
    <row r="6022" spans="5:8" ht="16.5" thickTop="1" thickBot="1" x14ac:dyDescent="0.3">
      <c r="E6022" s="62">
        <v>219.47</v>
      </c>
      <c r="H6022" s="62">
        <v>219.47</v>
      </c>
    </row>
    <row r="6023" spans="5:8" ht="16.5" thickTop="1" thickBot="1" x14ac:dyDescent="0.3">
      <c r="E6023" s="62">
        <v>197.77</v>
      </c>
      <c r="H6023" s="62">
        <v>197.77</v>
      </c>
    </row>
    <row r="6024" spans="5:8" ht="16.5" thickTop="1" thickBot="1" x14ac:dyDescent="0.3">
      <c r="E6024" s="62">
        <v>224.9</v>
      </c>
      <c r="H6024" s="62">
        <v>224.9</v>
      </c>
    </row>
    <row r="6025" spans="5:8" ht="16.5" thickTop="1" thickBot="1" x14ac:dyDescent="0.3">
      <c r="E6025" s="62">
        <v>208.62</v>
      </c>
      <c r="H6025" s="62">
        <v>208.62</v>
      </c>
    </row>
    <row r="6026" spans="5:8" ht="16.5" thickTop="1" thickBot="1" x14ac:dyDescent="0.3">
      <c r="E6026" s="62">
        <v>273.73</v>
      </c>
      <c r="H6026" s="62">
        <v>273.73</v>
      </c>
    </row>
    <row r="6027" spans="5:8" ht="16.5" thickTop="1" thickBot="1" x14ac:dyDescent="0.3">
      <c r="E6027" s="62">
        <v>186.92</v>
      </c>
      <c r="H6027" s="62">
        <v>186.92</v>
      </c>
    </row>
    <row r="6028" spans="5:8" ht="16.5" thickTop="1" thickBot="1" x14ac:dyDescent="0.3">
      <c r="E6028" s="62">
        <v>186.92</v>
      </c>
      <c r="H6028" s="62">
        <v>186.92</v>
      </c>
    </row>
    <row r="6029" spans="5:8" ht="16.5" thickTop="1" thickBot="1" x14ac:dyDescent="0.3">
      <c r="E6029" s="62">
        <v>75.709999999999994</v>
      </c>
      <c r="H6029" s="62">
        <v>75.709999999999994</v>
      </c>
    </row>
    <row r="6030" spans="5:8" ht="16.5" thickTop="1" thickBot="1" x14ac:dyDescent="0.3">
      <c r="E6030" s="62">
        <v>75.709999999999994</v>
      </c>
      <c r="H6030" s="62">
        <v>75.709999999999994</v>
      </c>
    </row>
    <row r="6031" spans="5:8" ht="16.5" thickTop="1" thickBot="1" x14ac:dyDescent="0.3">
      <c r="E6031" s="62">
        <v>75.709999999999994</v>
      </c>
      <c r="H6031" s="62">
        <v>75.709999999999994</v>
      </c>
    </row>
    <row r="6032" spans="5:8" ht="16.5" thickTop="1" thickBot="1" x14ac:dyDescent="0.3">
      <c r="E6032" s="62">
        <v>219.47</v>
      </c>
      <c r="H6032" s="62">
        <v>219.47</v>
      </c>
    </row>
    <row r="6033" spans="5:8" ht="16.5" thickTop="1" thickBot="1" x14ac:dyDescent="0.3">
      <c r="E6033" s="62">
        <v>214.05</v>
      </c>
      <c r="H6033" s="62">
        <v>214.05</v>
      </c>
    </row>
    <row r="6034" spans="5:8" ht="16.5" thickTop="1" thickBot="1" x14ac:dyDescent="0.3">
      <c r="E6034" s="62">
        <v>110.97</v>
      </c>
      <c r="H6034" s="62">
        <v>110.97</v>
      </c>
    </row>
    <row r="6035" spans="5:8" ht="16.5" thickTop="1" thickBot="1" x14ac:dyDescent="0.3">
      <c r="E6035" s="62">
        <v>257.45</v>
      </c>
      <c r="H6035" s="62">
        <v>257.45</v>
      </c>
    </row>
    <row r="6036" spans="5:8" ht="16.5" thickTop="1" thickBot="1" x14ac:dyDescent="0.3">
      <c r="E6036" s="62">
        <v>48.58</v>
      </c>
      <c r="H6036" s="62">
        <v>48.58</v>
      </c>
    </row>
    <row r="6037" spans="5:8" ht="16.5" thickTop="1" thickBot="1" x14ac:dyDescent="0.3">
      <c r="E6037" s="62">
        <v>48.58</v>
      </c>
      <c r="H6037" s="62">
        <v>48.58</v>
      </c>
    </row>
    <row r="6038" spans="5:8" ht="16.5" thickTop="1" thickBot="1" x14ac:dyDescent="0.3">
      <c r="E6038" s="62">
        <v>48.58</v>
      </c>
      <c r="H6038" s="62">
        <v>48.58</v>
      </c>
    </row>
    <row r="6039" spans="5:8" ht="16.5" thickTop="1" thickBot="1" x14ac:dyDescent="0.3">
      <c r="E6039" s="62">
        <v>48.58</v>
      </c>
      <c r="H6039" s="62">
        <v>48.58</v>
      </c>
    </row>
    <row r="6040" spans="5:8" ht="16.5" thickTop="1" thickBot="1" x14ac:dyDescent="0.3">
      <c r="E6040" s="62">
        <v>100.12</v>
      </c>
      <c r="H6040" s="62">
        <v>100.12</v>
      </c>
    </row>
    <row r="6041" spans="5:8" ht="16.5" thickTop="1" thickBot="1" x14ac:dyDescent="0.3">
      <c r="E6041" s="62">
        <v>105.54</v>
      </c>
      <c r="H6041" s="62">
        <v>105.54</v>
      </c>
    </row>
    <row r="6042" spans="5:8" ht="16.5" thickTop="1" thickBot="1" x14ac:dyDescent="0.3">
      <c r="E6042" s="62">
        <v>19.829999999999998</v>
      </c>
      <c r="H6042" s="62">
        <v>19.829999999999998</v>
      </c>
    </row>
    <row r="6043" spans="5:8" ht="16.5" thickTop="1" thickBot="1" x14ac:dyDescent="0.3">
      <c r="E6043" s="62">
        <v>19.829999999999998</v>
      </c>
      <c r="H6043" s="62">
        <v>19.829999999999998</v>
      </c>
    </row>
    <row r="6044" spans="5:8" ht="16.5" thickTop="1" thickBot="1" x14ac:dyDescent="0.3">
      <c r="E6044" s="62">
        <v>32.299999999999997</v>
      </c>
      <c r="H6044" s="62">
        <v>32.299999999999997</v>
      </c>
    </row>
    <row r="6045" spans="5:8" ht="16.5" thickTop="1" thickBot="1" x14ac:dyDescent="0.3">
      <c r="E6045" s="62">
        <v>35.020000000000003</v>
      </c>
      <c r="H6045" s="62">
        <v>35.020000000000003</v>
      </c>
    </row>
    <row r="6046" spans="5:8" ht="16.5" thickTop="1" thickBot="1" x14ac:dyDescent="0.3">
      <c r="E6046" s="62">
        <v>16.03</v>
      </c>
      <c r="H6046" s="62">
        <v>16.03</v>
      </c>
    </row>
    <row r="6047" spans="5:8" ht="16.5" thickTop="1" thickBot="1" x14ac:dyDescent="0.3">
      <c r="E6047" s="62">
        <v>18.739999999999998</v>
      </c>
      <c r="H6047" s="62">
        <v>18.739999999999998</v>
      </c>
    </row>
    <row r="6048" spans="5:8" ht="16.5" thickTop="1" thickBot="1" x14ac:dyDescent="0.3">
      <c r="E6048" s="62">
        <v>18.739999999999998</v>
      </c>
      <c r="H6048" s="62">
        <v>18.739999999999998</v>
      </c>
    </row>
    <row r="6049" spans="5:8" ht="16.5" thickTop="1" thickBot="1" x14ac:dyDescent="0.3">
      <c r="E6049" s="62">
        <v>19.829999999999998</v>
      </c>
      <c r="H6049" s="62">
        <v>19.829999999999998</v>
      </c>
    </row>
    <row r="6050" spans="5:8" ht="16.5" thickTop="1" thickBot="1" x14ac:dyDescent="0.3">
      <c r="E6050" s="62">
        <v>143.52000000000001</v>
      </c>
      <c r="H6050" s="62">
        <v>143.52000000000001</v>
      </c>
    </row>
    <row r="6051" spans="5:8" ht="16.5" thickTop="1" thickBot="1" x14ac:dyDescent="0.3">
      <c r="E6051" s="62">
        <v>203.2</v>
      </c>
      <c r="H6051" s="62">
        <v>203.2</v>
      </c>
    </row>
    <row r="6052" spans="5:8" ht="16.5" thickTop="1" thickBot="1" x14ac:dyDescent="0.3">
      <c r="E6052" s="62">
        <v>181.5</v>
      </c>
      <c r="H6052" s="62">
        <v>181.5</v>
      </c>
    </row>
    <row r="6053" spans="5:8" ht="16.5" thickTop="1" thickBot="1" x14ac:dyDescent="0.3">
      <c r="E6053" s="62">
        <v>214.05</v>
      </c>
      <c r="H6053" s="62">
        <v>214.05</v>
      </c>
    </row>
    <row r="6054" spans="5:8" ht="16.5" thickTop="1" thickBot="1" x14ac:dyDescent="0.3">
      <c r="E6054" s="62">
        <v>349.68</v>
      </c>
      <c r="H6054" s="62">
        <v>349.68</v>
      </c>
    </row>
    <row r="6055" spans="5:8" ht="16.5" thickTop="1" thickBot="1" x14ac:dyDescent="0.3">
      <c r="E6055" s="62">
        <v>252.03</v>
      </c>
      <c r="H6055" s="62">
        <v>252.03</v>
      </c>
    </row>
    <row r="6056" spans="5:8" ht="16.5" thickTop="1" thickBot="1" x14ac:dyDescent="0.3">
      <c r="E6056" s="62">
        <v>39.090000000000003</v>
      </c>
      <c r="H6056" s="62">
        <v>39.090000000000003</v>
      </c>
    </row>
    <row r="6057" spans="5:8" ht="16.5" thickTop="1" thickBot="1" x14ac:dyDescent="0.3">
      <c r="E6057" s="62">
        <v>37.729999999999997</v>
      </c>
      <c r="H6057" s="62">
        <v>37.729999999999997</v>
      </c>
    </row>
    <row r="6058" spans="5:8" ht="16.5" thickTop="1" thickBot="1" x14ac:dyDescent="0.3">
      <c r="E6058" s="62">
        <v>45.87</v>
      </c>
      <c r="H6058" s="62">
        <v>45.87</v>
      </c>
    </row>
    <row r="6059" spans="5:8" ht="16.5" thickTop="1" thickBot="1" x14ac:dyDescent="0.3">
      <c r="E6059" s="62">
        <v>41.53</v>
      </c>
      <c r="H6059" s="62">
        <v>41.53</v>
      </c>
    </row>
    <row r="6060" spans="5:8" ht="16.5" thickTop="1" thickBot="1" x14ac:dyDescent="0.3">
      <c r="E6060" s="62">
        <v>43.7</v>
      </c>
      <c r="H6060" s="62">
        <v>43.7</v>
      </c>
    </row>
    <row r="6061" spans="5:8" ht="16.5" thickTop="1" thickBot="1" x14ac:dyDescent="0.3">
      <c r="E6061" s="62">
        <v>63.5</v>
      </c>
      <c r="H6061" s="62">
        <v>63.5</v>
      </c>
    </row>
    <row r="6062" spans="5:8" ht="16.5" thickTop="1" thickBot="1" x14ac:dyDescent="0.3">
      <c r="E6062" s="62">
        <v>63.5</v>
      </c>
      <c r="H6062" s="62">
        <v>63.5</v>
      </c>
    </row>
    <row r="6063" spans="5:8" ht="16.5" thickTop="1" thickBot="1" x14ac:dyDescent="0.3">
      <c r="E6063" s="62">
        <v>52.38</v>
      </c>
      <c r="H6063" s="62">
        <v>52.38</v>
      </c>
    </row>
    <row r="6064" spans="5:8" ht="16.5" thickTop="1" thickBot="1" x14ac:dyDescent="0.3">
      <c r="E6064" s="62">
        <v>52.65</v>
      </c>
      <c r="H6064" s="62">
        <v>52.65</v>
      </c>
    </row>
    <row r="6065" spans="5:8" ht="16.5" thickTop="1" thickBot="1" x14ac:dyDescent="0.3">
      <c r="E6065" s="62">
        <v>40.98</v>
      </c>
      <c r="H6065" s="62">
        <v>40.98</v>
      </c>
    </row>
    <row r="6066" spans="5:8" ht="16.5" thickTop="1" thickBot="1" x14ac:dyDescent="0.3">
      <c r="E6066" s="62">
        <v>33.659999999999997</v>
      </c>
      <c r="H6066" s="62">
        <v>33.659999999999997</v>
      </c>
    </row>
    <row r="6067" spans="5:8" ht="16.5" thickTop="1" thickBot="1" x14ac:dyDescent="0.3">
      <c r="E6067" s="62">
        <v>35.020000000000003</v>
      </c>
      <c r="H6067" s="62">
        <v>35.020000000000003</v>
      </c>
    </row>
    <row r="6068" spans="5:8" ht="16.5" thickTop="1" thickBot="1" x14ac:dyDescent="0.3">
      <c r="E6068" s="62">
        <v>45.87</v>
      </c>
      <c r="H6068" s="62">
        <v>45.87</v>
      </c>
    </row>
    <row r="6069" spans="5:8" ht="16.5" thickTop="1" thickBot="1" x14ac:dyDescent="0.3">
      <c r="E6069" s="62">
        <v>63.5</v>
      </c>
      <c r="H6069" s="62">
        <v>63.5</v>
      </c>
    </row>
    <row r="6070" spans="5:8" ht="16.5" thickTop="1" thickBot="1" x14ac:dyDescent="0.3">
      <c r="E6070" s="62">
        <v>39.090000000000003</v>
      </c>
      <c r="H6070" s="62">
        <v>39.090000000000003</v>
      </c>
    </row>
    <row r="6071" spans="5:8" ht="16.5" thickTop="1" thickBot="1" x14ac:dyDescent="0.3">
      <c r="E6071" s="62">
        <v>37.729999999999997</v>
      </c>
      <c r="H6071" s="62">
        <v>37.729999999999997</v>
      </c>
    </row>
    <row r="6072" spans="5:8" ht="16.5" thickTop="1" thickBot="1" x14ac:dyDescent="0.3">
      <c r="E6072" s="62">
        <v>64.86</v>
      </c>
      <c r="H6072" s="62">
        <v>64.86</v>
      </c>
    </row>
    <row r="6073" spans="5:8" ht="16.5" thickTop="1" thickBot="1" x14ac:dyDescent="0.3">
      <c r="E6073" s="62">
        <v>70.28</v>
      </c>
      <c r="H6073" s="62">
        <v>70.28</v>
      </c>
    </row>
    <row r="6074" spans="5:8" ht="16.5" thickTop="1" thickBot="1" x14ac:dyDescent="0.3">
      <c r="E6074" s="62">
        <v>64.86</v>
      </c>
      <c r="H6074" s="62">
        <v>64.86</v>
      </c>
    </row>
    <row r="6075" spans="5:8" ht="16.5" thickTop="1" thickBot="1" x14ac:dyDescent="0.3">
      <c r="E6075" s="62">
        <v>86.56</v>
      </c>
      <c r="H6075" s="62">
        <v>86.56</v>
      </c>
    </row>
    <row r="6076" spans="5:8" ht="16.5" thickTop="1" thickBot="1" x14ac:dyDescent="0.3">
      <c r="E6076" s="62">
        <v>86.56</v>
      </c>
      <c r="H6076" s="62">
        <v>86.56</v>
      </c>
    </row>
    <row r="6077" spans="5:8" ht="16.5" thickTop="1" thickBot="1" x14ac:dyDescent="0.3">
      <c r="E6077" s="62">
        <v>44.78</v>
      </c>
      <c r="H6077" s="62">
        <v>44.78</v>
      </c>
    </row>
    <row r="6078" spans="5:8" ht="16.5" thickTop="1" thickBot="1" x14ac:dyDescent="0.3">
      <c r="E6078" s="62">
        <v>44.78</v>
      </c>
      <c r="H6078" s="62">
        <v>44.78</v>
      </c>
    </row>
    <row r="6079" spans="5:8" ht="16.5" thickTop="1" thickBot="1" x14ac:dyDescent="0.3">
      <c r="E6079" s="62">
        <v>93.61</v>
      </c>
      <c r="H6079" s="62">
        <v>93.61</v>
      </c>
    </row>
    <row r="6080" spans="5:8" ht="16.5" thickTop="1" thickBot="1" x14ac:dyDescent="0.3">
      <c r="E6080" s="62">
        <v>43.16</v>
      </c>
      <c r="H6080" s="62">
        <v>43.16</v>
      </c>
    </row>
    <row r="6081" spans="5:8" ht="16.5" thickTop="1" thickBot="1" x14ac:dyDescent="0.3">
      <c r="E6081" s="62">
        <v>41.53</v>
      </c>
      <c r="H6081" s="62">
        <v>41.53</v>
      </c>
    </row>
    <row r="6082" spans="5:8" ht="16.5" thickTop="1" thickBot="1" x14ac:dyDescent="0.3">
      <c r="E6082" s="62">
        <v>38.81</v>
      </c>
      <c r="H6082" s="62">
        <v>38.81</v>
      </c>
    </row>
    <row r="6083" spans="5:8" ht="16.5" thickTop="1" thickBot="1" x14ac:dyDescent="0.3">
      <c r="E6083" s="62">
        <v>43.16</v>
      </c>
      <c r="H6083" s="62">
        <v>43.16</v>
      </c>
    </row>
    <row r="6084" spans="5:8" ht="16.5" thickTop="1" thickBot="1" x14ac:dyDescent="0.3">
      <c r="E6084" s="62">
        <v>284.58</v>
      </c>
      <c r="H6084" s="62">
        <v>284.58</v>
      </c>
    </row>
    <row r="6085" spans="5:8" ht="16.5" thickTop="1" thickBot="1" x14ac:dyDescent="0.3">
      <c r="E6085" s="62">
        <v>284.58</v>
      </c>
      <c r="H6085" s="62">
        <v>284.58</v>
      </c>
    </row>
    <row r="6086" spans="5:8" ht="16.5" thickTop="1" thickBot="1" x14ac:dyDescent="0.3">
      <c r="E6086" s="62">
        <v>284.58</v>
      </c>
      <c r="H6086" s="62">
        <v>284.58</v>
      </c>
    </row>
    <row r="6087" spans="5:8" ht="16.5" thickTop="1" thickBot="1" x14ac:dyDescent="0.3">
      <c r="E6087" s="62">
        <v>116.4</v>
      </c>
      <c r="H6087" s="62">
        <v>116.4</v>
      </c>
    </row>
    <row r="6088" spans="5:8" ht="16.5" thickTop="1" thickBot="1" x14ac:dyDescent="0.3">
      <c r="E6088" s="62">
        <v>116.4</v>
      </c>
      <c r="H6088" s="62">
        <v>116.4</v>
      </c>
    </row>
    <row r="6089" spans="5:8" ht="16.5" thickTop="1" thickBot="1" x14ac:dyDescent="0.3">
      <c r="E6089" s="62">
        <v>81.13</v>
      </c>
      <c r="H6089" s="62">
        <v>81.13</v>
      </c>
    </row>
    <row r="6090" spans="5:8" ht="16.5" thickTop="1" thickBot="1" x14ac:dyDescent="0.3">
      <c r="E6090" s="62">
        <v>116.4</v>
      </c>
      <c r="H6090" s="62">
        <v>116.4</v>
      </c>
    </row>
    <row r="6091" spans="5:8" ht="16.5" thickTop="1" thickBot="1" x14ac:dyDescent="0.3">
      <c r="E6091" s="62">
        <v>94.69</v>
      </c>
      <c r="H6091" s="62">
        <v>94.69</v>
      </c>
    </row>
    <row r="6092" spans="5:8" ht="16.5" thickTop="1" thickBot="1" x14ac:dyDescent="0.3">
      <c r="E6092" s="62">
        <v>116.4</v>
      </c>
      <c r="H6092" s="62">
        <v>116.4</v>
      </c>
    </row>
    <row r="6093" spans="5:8" ht="16.5" thickTop="1" thickBot="1" x14ac:dyDescent="0.3">
      <c r="E6093" s="62">
        <v>81.13</v>
      </c>
      <c r="H6093" s="62">
        <v>81.13</v>
      </c>
    </row>
    <row r="6094" spans="5:8" ht="16.5" thickTop="1" thickBot="1" x14ac:dyDescent="0.3">
      <c r="E6094" s="62">
        <v>116.4</v>
      </c>
      <c r="H6094" s="62">
        <v>116.4</v>
      </c>
    </row>
    <row r="6095" spans="5:8" ht="16.5" thickTop="1" thickBot="1" x14ac:dyDescent="0.3">
      <c r="E6095" s="62">
        <v>116.4</v>
      </c>
      <c r="H6095" s="62">
        <v>116.4</v>
      </c>
    </row>
    <row r="6096" spans="5:8" ht="16.5" thickTop="1" thickBot="1" x14ac:dyDescent="0.3">
      <c r="E6096" s="62">
        <v>116.4</v>
      </c>
      <c r="H6096" s="62">
        <v>116.4</v>
      </c>
    </row>
    <row r="6097" spans="5:8" ht="16.5" thickTop="1" thickBot="1" x14ac:dyDescent="0.3">
      <c r="E6097" s="62">
        <v>51.29</v>
      </c>
      <c r="H6097" s="62">
        <v>51.29</v>
      </c>
    </row>
    <row r="6098" spans="5:8" ht="16.5" thickTop="1" thickBot="1" x14ac:dyDescent="0.3">
      <c r="E6098" s="62">
        <v>51.29</v>
      </c>
      <c r="H6098" s="62">
        <v>51.29</v>
      </c>
    </row>
    <row r="6099" spans="5:8" ht="16.5" thickTop="1" thickBot="1" x14ac:dyDescent="0.3">
      <c r="E6099" s="62">
        <v>51.29</v>
      </c>
      <c r="H6099" s="62">
        <v>51.29</v>
      </c>
    </row>
    <row r="6100" spans="5:8" ht="16.5" thickTop="1" thickBot="1" x14ac:dyDescent="0.3">
      <c r="E6100" s="62">
        <v>51.29</v>
      </c>
      <c r="H6100" s="62">
        <v>51.29</v>
      </c>
    </row>
    <row r="6101" spans="5:8" ht="16.5" thickTop="1" thickBot="1" x14ac:dyDescent="0.3">
      <c r="E6101" s="62">
        <v>51.29</v>
      </c>
      <c r="H6101" s="62">
        <v>51.29</v>
      </c>
    </row>
    <row r="6102" spans="5:8" ht="16.5" thickTop="1" thickBot="1" x14ac:dyDescent="0.3">
      <c r="E6102" s="62">
        <v>51.29</v>
      </c>
      <c r="H6102" s="62">
        <v>51.29</v>
      </c>
    </row>
    <row r="6103" spans="5:8" ht="16.5" thickTop="1" thickBot="1" x14ac:dyDescent="0.3">
      <c r="E6103" s="62">
        <v>51.29</v>
      </c>
      <c r="H6103" s="62">
        <v>51.29</v>
      </c>
    </row>
    <row r="6104" spans="5:8" ht="16.5" thickTop="1" thickBot="1" x14ac:dyDescent="0.3">
      <c r="E6104" s="62">
        <v>51.29</v>
      </c>
      <c r="H6104" s="62">
        <v>51.29</v>
      </c>
    </row>
    <row r="6105" spans="5:8" ht="16.5" thickTop="1" thickBot="1" x14ac:dyDescent="0.3">
      <c r="E6105" s="62">
        <v>51.29</v>
      </c>
      <c r="H6105" s="62">
        <v>51.29</v>
      </c>
    </row>
    <row r="6106" spans="5:8" ht="16.5" thickTop="1" thickBot="1" x14ac:dyDescent="0.3">
      <c r="E6106" s="62">
        <v>51.29</v>
      </c>
      <c r="H6106" s="62">
        <v>51.29</v>
      </c>
    </row>
    <row r="6107" spans="5:8" ht="16.5" thickTop="1" thickBot="1" x14ac:dyDescent="0.3">
      <c r="E6107" s="62">
        <v>51.29</v>
      </c>
      <c r="H6107" s="62">
        <v>51.29</v>
      </c>
    </row>
    <row r="6108" spans="5:8" ht="16.5" thickTop="1" thickBot="1" x14ac:dyDescent="0.3">
      <c r="E6108" s="62">
        <v>51.29</v>
      </c>
      <c r="H6108" s="62">
        <v>51.29</v>
      </c>
    </row>
    <row r="6109" spans="5:8" ht="16.5" thickTop="1" thickBot="1" x14ac:dyDescent="0.3">
      <c r="E6109" s="62">
        <v>51.29</v>
      </c>
      <c r="H6109" s="62">
        <v>51.29</v>
      </c>
    </row>
    <row r="6110" spans="5:8" ht="16.5" thickTop="1" thickBot="1" x14ac:dyDescent="0.3">
      <c r="E6110" s="62">
        <v>51.29</v>
      </c>
      <c r="H6110" s="62">
        <v>51.29</v>
      </c>
    </row>
    <row r="6111" spans="5:8" ht="16.5" thickTop="1" thickBot="1" x14ac:dyDescent="0.3">
      <c r="E6111" s="62">
        <v>51.29</v>
      </c>
      <c r="H6111" s="62">
        <v>51.29</v>
      </c>
    </row>
    <row r="6112" spans="5:8" ht="16.5" thickTop="1" thickBot="1" x14ac:dyDescent="0.3">
      <c r="E6112" s="62">
        <v>51.29</v>
      </c>
      <c r="H6112" s="62">
        <v>51.29</v>
      </c>
    </row>
    <row r="6113" spans="5:8" ht="16.5" thickTop="1" thickBot="1" x14ac:dyDescent="0.3">
      <c r="E6113" s="62">
        <v>51.29</v>
      </c>
      <c r="H6113" s="62">
        <v>51.29</v>
      </c>
    </row>
    <row r="6114" spans="5:8" ht="16.5" thickTop="1" thickBot="1" x14ac:dyDescent="0.3">
      <c r="E6114" s="62">
        <v>51.29</v>
      </c>
      <c r="H6114" s="62">
        <v>51.29</v>
      </c>
    </row>
    <row r="6115" spans="5:8" ht="16.5" thickTop="1" thickBot="1" x14ac:dyDescent="0.3">
      <c r="E6115" s="62">
        <v>51.29</v>
      </c>
      <c r="H6115" s="62">
        <v>51.29</v>
      </c>
    </row>
    <row r="6116" spans="5:8" ht="16.5" thickTop="1" thickBot="1" x14ac:dyDescent="0.3">
      <c r="E6116" s="62">
        <v>51.29</v>
      </c>
      <c r="H6116" s="62">
        <v>51.29</v>
      </c>
    </row>
    <row r="6117" spans="5:8" ht="16.5" thickTop="1" thickBot="1" x14ac:dyDescent="0.3">
      <c r="E6117" s="62">
        <v>51.29</v>
      </c>
      <c r="H6117" s="62">
        <v>51.29</v>
      </c>
    </row>
    <row r="6118" spans="5:8" ht="16.5" thickTop="1" thickBot="1" x14ac:dyDescent="0.3">
      <c r="E6118" s="62">
        <v>51.29</v>
      </c>
      <c r="H6118" s="62">
        <v>51.29</v>
      </c>
    </row>
    <row r="6119" spans="5:8" ht="16.5" thickTop="1" thickBot="1" x14ac:dyDescent="0.3">
      <c r="E6119" s="62">
        <v>51.29</v>
      </c>
      <c r="H6119" s="62">
        <v>51.29</v>
      </c>
    </row>
    <row r="6120" spans="5:8" ht="16.5" thickTop="1" thickBot="1" x14ac:dyDescent="0.3">
      <c r="E6120" s="62">
        <v>51.29</v>
      </c>
      <c r="H6120" s="62">
        <v>51.29</v>
      </c>
    </row>
    <row r="6121" spans="5:8" ht="16.5" thickTop="1" thickBot="1" x14ac:dyDescent="0.3">
      <c r="E6121" s="62">
        <v>51.29</v>
      </c>
      <c r="H6121" s="62">
        <v>51.29</v>
      </c>
    </row>
    <row r="6122" spans="5:8" ht="16.5" thickTop="1" thickBot="1" x14ac:dyDescent="0.3">
      <c r="E6122" s="62">
        <v>51.29</v>
      </c>
      <c r="H6122" s="62">
        <v>51.29</v>
      </c>
    </row>
    <row r="6123" spans="5:8" ht="16.5" thickTop="1" thickBot="1" x14ac:dyDescent="0.3">
      <c r="E6123" s="62">
        <v>51.29</v>
      </c>
      <c r="H6123" s="62">
        <v>51.29</v>
      </c>
    </row>
    <row r="6124" spans="5:8" ht="16.5" thickTop="1" thickBot="1" x14ac:dyDescent="0.3">
      <c r="E6124" s="62">
        <v>51.29</v>
      </c>
      <c r="H6124" s="62">
        <v>51.29</v>
      </c>
    </row>
    <row r="6125" spans="5:8" ht="16.5" thickTop="1" thickBot="1" x14ac:dyDescent="0.3">
      <c r="E6125" s="62">
        <v>51.29</v>
      </c>
      <c r="H6125" s="62">
        <v>51.29</v>
      </c>
    </row>
    <row r="6126" spans="5:8" ht="16.5" thickTop="1" thickBot="1" x14ac:dyDescent="0.3">
      <c r="E6126" s="62">
        <v>51.29</v>
      </c>
      <c r="H6126" s="62">
        <v>51.29</v>
      </c>
    </row>
    <row r="6127" spans="5:8" ht="16.5" thickTop="1" thickBot="1" x14ac:dyDescent="0.3">
      <c r="E6127" s="62">
        <v>51.29</v>
      </c>
      <c r="H6127" s="62">
        <v>51.29</v>
      </c>
    </row>
    <row r="6128" spans="5:8" ht="16.5" thickTop="1" thickBot="1" x14ac:dyDescent="0.3">
      <c r="E6128" s="62">
        <v>51.29</v>
      </c>
      <c r="H6128" s="62">
        <v>51.29</v>
      </c>
    </row>
    <row r="6129" spans="5:8" ht="16.5" thickTop="1" thickBot="1" x14ac:dyDescent="0.3">
      <c r="E6129" s="62">
        <v>51.29</v>
      </c>
      <c r="H6129" s="62">
        <v>51.29</v>
      </c>
    </row>
    <row r="6130" spans="5:8" ht="16.5" thickTop="1" thickBot="1" x14ac:dyDescent="0.3">
      <c r="E6130" s="62">
        <v>51.29</v>
      </c>
      <c r="H6130" s="62">
        <v>51.29</v>
      </c>
    </row>
    <row r="6131" spans="5:8" ht="16.5" thickTop="1" thickBot="1" x14ac:dyDescent="0.3">
      <c r="E6131" s="62">
        <v>51.29</v>
      </c>
      <c r="H6131" s="62">
        <v>51.29</v>
      </c>
    </row>
    <row r="6132" spans="5:8" ht="16.5" thickTop="1" thickBot="1" x14ac:dyDescent="0.3">
      <c r="E6132" s="62">
        <v>51.29</v>
      </c>
      <c r="H6132" s="62">
        <v>51.29</v>
      </c>
    </row>
    <row r="6133" spans="5:8" ht="16.5" thickTop="1" thickBot="1" x14ac:dyDescent="0.3">
      <c r="E6133" s="62">
        <v>51.29</v>
      </c>
      <c r="H6133" s="62">
        <v>51.29</v>
      </c>
    </row>
    <row r="6134" spans="5:8" ht="16.5" thickTop="1" thickBot="1" x14ac:dyDescent="0.3">
      <c r="E6134" s="62">
        <v>51.29</v>
      </c>
      <c r="H6134" s="62">
        <v>51.29</v>
      </c>
    </row>
    <row r="6135" spans="5:8" ht="16.5" thickTop="1" thickBot="1" x14ac:dyDescent="0.3">
      <c r="E6135" s="62">
        <v>51.29</v>
      </c>
      <c r="H6135" s="62">
        <v>51.29</v>
      </c>
    </row>
    <row r="6136" spans="5:8" ht="16.5" thickTop="1" thickBot="1" x14ac:dyDescent="0.3">
      <c r="E6136" s="62">
        <v>51.29</v>
      </c>
      <c r="H6136" s="62">
        <v>51.29</v>
      </c>
    </row>
    <row r="6137" spans="5:8" ht="16.5" thickTop="1" thickBot="1" x14ac:dyDescent="0.3">
      <c r="E6137" s="62">
        <v>51.29</v>
      </c>
      <c r="H6137" s="62">
        <v>51.29</v>
      </c>
    </row>
    <row r="6138" spans="5:8" ht="16.5" thickTop="1" thickBot="1" x14ac:dyDescent="0.3">
      <c r="E6138" s="62">
        <v>51.29</v>
      </c>
      <c r="H6138" s="62">
        <v>51.29</v>
      </c>
    </row>
    <row r="6139" spans="5:8" ht="16.5" thickTop="1" thickBot="1" x14ac:dyDescent="0.3">
      <c r="E6139" s="62">
        <v>51.29</v>
      </c>
      <c r="H6139" s="62">
        <v>51.29</v>
      </c>
    </row>
    <row r="6140" spans="5:8" ht="16.5" thickTop="1" thickBot="1" x14ac:dyDescent="0.3">
      <c r="E6140" s="62">
        <v>51.29</v>
      </c>
      <c r="H6140" s="62">
        <v>51.29</v>
      </c>
    </row>
    <row r="6141" spans="5:8" ht="16.5" thickTop="1" thickBot="1" x14ac:dyDescent="0.3">
      <c r="E6141" s="62">
        <v>51.29</v>
      </c>
      <c r="H6141" s="62">
        <v>51.29</v>
      </c>
    </row>
    <row r="6142" spans="5:8" ht="16.5" thickTop="1" thickBot="1" x14ac:dyDescent="0.3">
      <c r="E6142" s="62">
        <v>105.54</v>
      </c>
      <c r="H6142" s="62">
        <v>105.54</v>
      </c>
    </row>
    <row r="6143" spans="5:8" ht="16.5" thickTop="1" thickBot="1" x14ac:dyDescent="0.3">
      <c r="E6143" s="62">
        <v>105.54</v>
      </c>
      <c r="H6143" s="62">
        <v>105.54</v>
      </c>
    </row>
    <row r="6144" spans="5:8" ht="16.5" thickTop="1" thickBot="1" x14ac:dyDescent="0.3">
      <c r="E6144" s="62">
        <v>105.54</v>
      </c>
      <c r="H6144" s="62">
        <v>105.54</v>
      </c>
    </row>
    <row r="6145" spans="5:8" ht="16.5" thickTop="1" thickBot="1" x14ac:dyDescent="0.3">
      <c r="E6145" s="62">
        <v>105.54</v>
      </c>
      <c r="H6145" s="62">
        <v>105.54</v>
      </c>
    </row>
    <row r="6146" spans="5:8" ht="16.5" thickTop="1" thickBot="1" x14ac:dyDescent="0.3">
      <c r="E6146" s="62">
        <v>138.1</v>
      </c>
      <c r="H6146" s="62">
        <v>138.1</v>
      </c>
    </row>
    <row r="6147" spans="5:8" ht="16.5" thickTop="1" thickBot="1" x14ac:dyDescent="0.3">
      <c r="E6147" s="62">
        <v>138.1</v>
      </c>
      <c r="H6147" s="62">
        <v>138.1</v>
      </c>
    </row>
    <row r="6148" spans="5:8" ht="16.5" thickTop="1" thickBot="1" x14ac:dyDescent="0.3">
      <c r="E6148" s="62">
        <v>138.1</v>
      </c>
      <c r="H6148" s="62">
        <v>138.1</v>
      </c>
    </row>
    <row r="6149" spans="5:8" ht="16.5" thickTop="1" thickBot="1" x14ac:dyDescent="0.3">
      <c r="E6149" s="62">
        <v>138.1</v>
      </c>
      <c r="H6149" s="62">
        <v>138.1</v>
      </c>
    </row>
    <row r="6150" spans="5:8" ht="16.5" thickTop="1" thickBot="1" x14ac:dyDescent="0.3">
      <c r="E6150" s="62">
        <v>100.12</v>
      </c>
      <c r="H6150" s="62">
        <v>100.12</v>
      </c>
    </row>
    <row r="6151" spans="5:8" ht="16.5" thickTop="1" thickBot="1" x14ac:dyDescent="0.3">
      <c r="E6151" s="62">
        <v>51.29</v>
      </c>
      <c r="H6151" s="62">
        <v>51.29</v>
      </c>
    </row>
    <row r="6152" spans="5:8" ht="16.5" thickTop="1" thickBot="1" x14ac:dyDescent="0.3">
      <c r="E6152" s="62">
        <v>51.29</v>
      </c>
      <c r="H6152" s="62">
        <v>51.29</v>
      </c>
    </row>
    <row r="6153" spans="5:8" ht="16.5" thickTop="1" thickBot="1" x14ac:dyDescent="0.3">
      <c r="E6153" s="62">
        <v>51.29</v>
      </c>
      <c r="H6153" s="62">
        <v>51.29</v>
      </c>
    </row>
    <row r="6154" spans="5:8" ht="16.5" thickTop="1" thickBot="1" x14ac:dyDescent="0.3">
      <c r="E6154" s="62">
        <v>51.29</v>
      </c>
      <c r="H6154" s="62">
        <v>51.29</v>
      </c>
    </row>
    <row r="6155" spans="5:8" ht="16.5" thickTop="1" thickBot="1" x14ac:dyDescent="0.3">
      <c r="E6155" s="62">
        <v>51.29</v>
      </c>
      <c r="H6155" s="62">
        <v>51.29</v>
      </c>
    </row>
    <row r="6156" spans="5:8" ht="16.5" thickTop="1" thickBot="1" x14ac:dyDescent="0.3">
      <c r="E6156" s="62">
        <v>51.29</v>
      </c>
      <c r="H6156" s="62">
        <v>51.29</v>
      </c>
    </row>
    <row r="6157" spans="5:8" ht="16.5" thickTop="1" thickBot="1" x14ac:dyDescent="0.3">
      <c r="E6157" s="62">
        <v>51.29</v>
      </c>
      <c r="H6157" s="62">
        <v>51.29</v>
      </c>
    </row>
    <row r="6158" spans="5:8" ht="16.5" thickTop="1" thickBot="1" x14ac:dyDescent="0.3">
      <c r="E6158" s="62">
        <v>51.29</v>
      </c>
      <c r="H6158" s="62">
        <v>51.29</v>
      </c>
    </row>
    <row r="6159" spans="5:8" ht="16.5" thickTop="1" thickBot="1" x14ac:dyDescent="0.3">
      <c r="E6159" s="62">
        <v>51.29</v>
      </c>
      <c r="H6159" s="62">
        <v>51.29</v>
      </c>
    </row>
    <row r="6160" spans="5:8" ht="16.5" thickTop="1" thickBot="1" x14ac:dyDescent="0.3">
      <c r="E6160" s="62">
        <v>51.29</v>
      </c>
      <c r="H6160" s="62">
        <v>51.29</v>
      </c>
    </row>
    <row r="6161" spans="5:8" ht="16.5" thickTop="1" thickBot="1" x14ac:dyDescent="0.3">
      <c r="E6161" s="62">
        <v>51.29</v>
      </c>
      <c r="H6161" s="62">
        <v>51.29</v>
      </c>
    </row>
    <row r="6162" spans="5:8" ht="16.5" thickTop="1" thickBot="1" x14ac:dyDescent="0.3">
      <c r="E6162" s="62">
        <v>51.29</v>
      </c>
      <c r="H6162" s="62">
        <v>51.29</v>
      </c>
    </row>
    <row r="6163" spans="5:8" ht="16.5" thickTop="1" thickBot="1" x14ac:dyDescent="0.3">
      <c r="E6163" s="62">
        <v>54.01</v>
      </c>
      <c r="H6163" s="62">
        <v>54.01</v>
      </c>
    </row>
    <row r="6164" spans="5:8" ht="16.5" thickTop="1" thickBot="1" x14ac:dyDescent="0.3">
      <c r="E6164" s="62">
        <v>51.29</v>
      </c>
      <c r="H6164" s="62">
        <v>51.29</v>
      </c>
    </row>
    <row r="6165" spans="5:8" ht="16.5" thickTop="1" thickBot="1" x14ac:dyDescent="0.3">
      <c r="E6165" s="62">
        <v>49.94</v>
      </c>
      <c r="H6165" s="62">
        <v>49.94</v>
      </c>
    </row>
    <row r="6166" spans="5:8" ht="16.5" thickTop="1" thickBot="1" x14ac:dyDescent="0.3">
      <c r="E6166" s="62">
        <v>49.94</v>
      </c>
      <c r="H6166" s="62">
        <v>49.94</v>
      </c>
    </row>
    <row r="6167" spans="5:8" ht="16.5" thickTop="1" thickBot="1" x14ac:dyDescent="0.3">
      <c r="E6167" s="62">
        <v>49.94</v>
      </c>
      <c r="H6167" s="62">
        <v>49.94</v>
      </c>
    </row>
    <row r="6168" spans="5:8" ht="16.5" thickTop="1" thickBot="1" x14ac:dyDescent="0.3">
      <c r="E6168" s="62">
        <v>49.94</v>
      </c>
      <c r="H6168" s="62">
        <v>49.94</v>
      </c>
    </row>
    <row r="6169" spans="5:8" ht="16.5" thickTop="1" thickBot="1" x14ac:dyDescent="0.3">
      <c r="E6169" s="62">
        <v>49.94</v>
      </c>
      <c r="H6169" s="62">
        <v>49.94</v>
      </c>
    </row>
    <row r="6170" spans="5:8" ht="16.5" thickTop="1" thickBot="1" x14ac:dyDescent="0.3">
      <c r="E6170" s="62">
        <v>49.94</v>
      </c>
      <c r="H6170" s="62">
        <v>49.94</v>
      </c>
    </row>
    <row r="6171" spans="5:8" ht="16.5" thickTop="1" thickBot="1" x14ac:dyDescent="0.3">
      <c r="E6171" s="62">
        <v>49.94</v>
      </c>
      <c r="H6171" s="62">
        <v>49.94</v>
      </c>
    </row>
    <row r="6172" spans="5:8" ht="16.5" thickTop="1" thickBot="1" x14ac:dyDescent="0.3">
      <c r="E6172" s="62">
        <v>49.94</v>
      </c>
      <c r="H6172" s="62">
        <v>49.94</v>
      </c>
    </row>
    <row r="6173" spans="5:8" ht="16.5" thickTop="1" thickBot="1" x14ac:dyDescent="0.3">
      <c r="E6173" s="62">
        <v>49.94</v>
      </c>
      <c r="H6173" s="62">
        <v>49.94</v>
      </c>
    </row>
    <row r="6174" spans="5:8" ht="16.5" thickTop="1" thickBot="1" x14ac:dyDescent="0.3">
      <c r="E6174" s="62">
        <v>49.94</v>
      </c>
      <c r="H6174" s="62">
        <v>49.94</v>
      </c>
    </row>
    <row r="6175" spans="5:8" ht="16.5" thickTop="1" thickBot="1" x14ac:dyDescent="0.3">
      <c r="E6175" s="62">
        <v>51.29</v>
      </c>
      <c r="H6175" s="62">
        <v>51.29</v>
      </c>
    </row>
    <row r="6176" spans="5:8" ht="16.5" thickTop="1" thickBot="1" x14ac:dyDescent="0.3">
      <c r="E6176" s="62">
        <v>51.29</v>
      </c>
      <c r="H6176" s="62">
        <v>51.29</v>
      </c>
    </row>
    <row r="6177" spans="5:8" ht="16.5" thickTop="1" thickBot="1" x14ac:dyDescent="0.3">
      <c r="E6177" s="62">
        <v>49.94</v>
      </c>
      <c r="H6177" s="62">
        <v>49.94</v>
      </c>
    </row>
    <row r="6178" spans="5:8" ht="16.5" thickTop="1" thickBot="1" x14ac:dyDescent="0.3">
      <c r="E6178" s="62">
        <v>49.94</v>
      </c>
      <c r="H6178" s="62">
        <v>49.94</v>
      </c>
    </row>
    <row r="6179" spans="5:8" ht="16.5" thickTop="1" thickBot="1" x14ac:dyDescent="0.3">
      <c r="E6179" s="62">
        <v>49.94</v>
      </c>
      <c r="H6179" s="62">
        <v>49.94</v>
      </c>
    </row>
    <row r="6180" spans="5:8" ht="16.5" thickTop="1" thickBot="1" x14ac:dyDescent="0.3">
      <c r="E6180" s="62">
        <v>49.94</v>
      </c>
      <c r="H6180" s="62">
        <v>49.94</v>
      </c>
    </row>
    <row r="6181" spans="5:8" ht="16.5" thickTop="1" thickBot="1" x14ac:dyDescent="0.3">
      <c r="E6181" s="62">
        <v>51.29</v>
      </c>
      <c r="H6181" s="62">
        <v>51.29</v>
      </c>
    </row>
    <row r="6182" spans="5:8" ht="16.5" thickTop="1" thickBot="1" x14ac:dyDescent="0.3">
      <c r="E6182" s="62">
        <v>54.01</v>
      </c>
      <c r="H6182" s="62">
        <v>54.01</v>
      </c>
    </row>
    <row r="6183" spans="5:8" ht="16.5" thickTop="1" thickBot="1" x14ac:dyDescent="0.3">
      <c r="E6183" s="62">
        <v>49.94</v>
      </c>
      <c r="H6183" s="62">
        <v>49.94</v>
      </c>
    </row>
    <row r="6184" spans="5:8" ht="16.5" thickTop="1" thickBot="1" x14ac:dyDescent="0.3">
      <c r="E6184" s="62">
        <v>224.9</v>
      </c>
      <c r="H6184" s="62">
        <v>224.9</v>
      </c>
    </row>
    <row r="6185" spans="5:8" ht="16.5" thickTop="1" thickBot="1" x14ac:dyDescent="0.3">
      <c r="E6185" s="62">
        <v>279.14999999999998</v>
      </c>
      <c r="H6185" s="62">
        <v>279.14999999999998</v>
      </c>
    </row>
    <row r="6186" spans="5:8" ht="16.5" thickTop="1" thickBot="1" x14ac:dyDescent="0.3">
      <c r="E6186" s="62">
        <v>224.9</v>
      </c>
      <c r="H6186" s="62">
        <v>224.9</v>
      </c>
    </row>
    <row r="6187" spans="5:8" ht="16.5" thickTop="1" thickBot="1" x14ac:dyDescent="0.3">
      <c r="E6187" s="62">
        <v>279.14999999999998</v>
      </c>
      <c r="H6187" s="62">
        <v>279.14999999999998</v>
      </c>
    </row>
    <row r="6188" spans="5:8" ht="16.5" thickTop="1" thickBot="1" x14ac:dyDescent="0.3">
      <c r="E6188" s="62">
        <v>230.32</v>
      </c>
      <c r="H6188" s="62">
        <v>230.32</v>
      </c>
    </row>
    <row r="6189" spans="5:8" ht="16.5" thickTop="1" thickBot="1" x14ac:dyDescent="0.3">
      <c r="E6189" s="62">
        <v>279.14999999999998</v>
      </c>
      <c r="H6189" s="62">
        <v>279.14999999999998</v>
      </c>
    </row>
    <row r="6190" spans="5:8" ht="16.5" thickTop="1" thickBot="1" x14ac:dyDescent="0.3">
      <c r="E6190" s="62">
        <v>224.9</v>
      </c>
      <c r="H6190" s="62">
        <v>224.9</v>
      </c>
    </row>
    <row r="6191" spans="5:8" ht="16.5" thickTop="1" thickBot="1" x14ac:dyDescent="0.3">
      <c r="E6191" s="62">
        <v>230.32</v>
      </c>
      <c r="H6191" s="62">
        <v>230.32</v>
      </c>
    </row>
    <row r="6192" spans="5:8" ht="16.5" thickTop="1" thickBot="1" x14ac:dyDescent="0.3">
      <c r="E6192" s="62">
        <v>224.9</v>
      </c>
      <c r="H6192" s="62">
        <v>224.9</v>
      </c>
    </row>
    <row r="6193" spans="5:8" ht="16.5" thickTop="1" thickBot="1" x14ac:dyDescent="0.3">
      <c r="E6193" s="62">
        <v>91.98</v>
      </c>
      <c r="H6193" s="62">
        <v>91.98</v>
      </c>
    </row>
    <row r="6194" spans="5:8" ht="16.5" thickTop="1" thickBot="1" x14ac:dyDescent="0.3">
      <c r="E6194" s="62">
        <v>91.98</v>
      </c>
      <c r="H6194" s="62">
        <v>91.98</v>
      </c>
    </row>
    <row r="6195" spans="5:8" ht="16.5" thickTop="1" thickBot="1" x14ac:dyDescent="0.3">
      <c r="E6195" s="62">
        <v>91.98</v>
      </c>
      <c r="H6195" s="62">
        <v>91.98</v>
      </c>
    </row>
    <row r="6196" spans="5:8" ht="16.5" thickTop="1" thickBot="1" x14ac:dyDescent="0.3">
      <c r="E6196" s="62">
        <v>91.98</v>
      </c>
      <c r="H6196" s="62">
        <v>91.98</v>
      </c>
    </row>
    <row r="6197" spans="5:8" ht="16.5" thickTop="1" thickBot="1" x14ac:dyDescent="0.3">
      <c r="E6197" s="62">
        <v>62.14</v>
      </c>
      <c r="H6197" s="62">
        <v>62.14</v>
      </c>
    </row>
    <row r="6198" spans="5:8" ht="16.5" thickTop="1" thickBot="1" x14ac:dyDescent="0.3">
      <c r="E6198" s="62">
        <v>62.14</v>
      </c>
      <c r="H6198" s="62">
        <v>62.14</v>
      </c>
    </row>
    <row r="6199" spans="5:8" ht="16.5" thickTop="1" thickBot="1" x14ac:dyDescent="0.3">
      <c r="E6199" s="62">
        <v>51.29</v>
      </c>
      <c r="H6199" s="62">
        <v>51.29</v>
      </c>
    </row>
    <row r="6200" spans="5:8" ht="16.5" thickTop="1" thickBot="1" x14ac:dyDescent="0.3">
      <c r="E6200" s="62">
        <v>51.29</v>
      </c>
      <c r="H6200" s="62">
        <v>51.29</v>
      </c>
    </row>
    <row r="6201" spans="5:8" ht="16.5" thickTop="1" thickBot="1" x14ac:dyDescent="0.3">
      <c r="E6201" s="62">
        <v>51.29</v>
      </c>
      <c r="H6201" s="62">
        <v>51.29</v>
      </c>
    </row>
    <row r="6202" spans="5:8" ht="16.5" thickTop="1" thickBot="1" x14ac:dyDescent="0.3">
      <c r="E6202" s="62">
        <v>51.29</v>
      </c>
      <c r="H6202" s="62">
        <v>51.29</v>
      </c>
    </row>
    <row r="6203" spans="5:8" ht="16.5" thickTop="1" thickBot="1" x14ac:dyDescent="0.3">
      <c r="E6203" s="62">
        <v>322.55</v>
      </c>
      <c r="H6203" s="62">
        <v>322.55</v>
      </c>
    </row>
    <row r="6204" spans="5:8" ht="16.5" thickTop="1" thickBot="1" x14ac:dyDescent="0.3">
      <c r="E6204" s="62">
        <v>265.58999999999997</v>
      </c>
      <c r="H6204" s="62">
        <v>265.58999999999997</v>
      </c>
    </row>
    <row r="6205" spans="5:8" ht="16.5" thickTop="1" thickBot="1" x14ac:dyDescent="0.3">
      <c r="E6205" s="62">
        <v>322.55</v>
      </c>
      <c r="H6205" s="62">
        <v>322.55</v>
      </c>
    </row>
    <row r="6206" spans="5:8" ht="16.5" thickTop="1" thickBot="1" x14ac:dyDescent="0.3">
      <c r="E6206" s="62">
        <v>360.53</v>
      </c>
      <c r="H6206" s="62">
        <v>360.53</v>
      </c>
    </row>
    <row r="6207" spans="5:8" ht="16.5" thickTop="1" thickBot="1" x14ac:dyDescent="0.3">
      <c r="E6207" s="62">
        <v>376.8</v>
      </c>
      <c r="H6207" s="62">
        <v>376.8</v>
      </c>
    </row>
    <row r="6208" spans="5:8" ht="16.5" thickTop="1" thickBot="1" x14ac:dyDescent="0.3">
      <c r="E6208" s="62">
        <v>441.91</v>
      </c>
      <c r="H6208" s="62">
        <v>441.91</v>
      </c>
    </row>
    <row r="6209" spans="5:8" ht="16.5" thickTop="1" thickBot="1" x14ac:dyDescent="0.3">
      <c r="E6209" s="62">
        <v>360.53</v>
      </c>
      <c r="H6209" s="62">
        <v>360.53</v>
      </c>
    </row>
    <row r="6210" spans="5:8" ht="16.5" thickTop="1" thickBot="1" x14ac:dyDescent="0.3">
      <c r="E6210" s="62">
        <v>390.37</v>
      </c>
      <c r="H6210" s="62">
        <v>390.37</v>
      </c>
    </row>
    <row r="6211" spans="5:8" ht="16.5" thickTop="1" thickBot="1" x14ac:dyDescent="0.3">
      <c r="E6211" s="62">
        <v>262.88</v>
      </c>
      <c r="H6211" s="62">
        <v>262.88</v>
      </c>
    </row>
    <row r="6212" spans="5:8" ht="16.5" thickTop="1" thickBot="1" x14ac:dyDescent="0.3">
      <c r="E6212" s="62">
        <v>379.52</v>
      </c>
      <c r="H6212" s="62">
        <v>379.52</v>
      </c>
    </row>
    <row r="6213" spans="5:8" ht="16.5" thickTop="1" thickBot="1" x14ac:dyDescent="0.3">
      <c r="E6213" s="62">
        <v>298.14</v>
      </c>
      <c r="H6213" s="62">
        <v>298.14</v>
      </c>
    </row>
    <row r="6214" spans="5:8" ht="16.5" thickTop="1" thickBot="1" x14ac:dyDescent="0.3">
      <c r="E6214" s="62">
        <v>360.53</v>
      </c>
      <c r="H6214" s="62">
        <v>360.53</v>
      </c>
    </row>
    <row r="6215" spans="5:8" ht="16.5" thickTop="1" thickBot="1" x14ac:dyDescent="0.3">
      <c r="E6215" s="62">
        <v>265.58999999999997</v>
      </c>
      <c r="H6215" s="62">
        <v>265.58999999999997</v>
      </c>
    </row>
    <row r="6216" spans="5:8" ht="16.5" thickTop="1" thickBot="1" x14ac:dyDescent="0.3">
      <c r="E6216" s="62">
        <v>303.56</v>
      </c>
      <c r="H6216" s="62">
        <v>303.56</v>
      </c>
    </row>
    <row r="6217" spans="5:8" ht="16.5" thickTop="1" thickBot="1" x14ac:dyDescent="0.3">
      <c r="E6217" s="62">
        <v>252.03</v>
      </c>
      <c r="H6217" s="62">
        <v>252.03</v>
      </c>
    </row>
    <row r="6218" spans="5:8" ht="16.5" thickTop="1" thickBot="1" x14ac:dyDescent="0.3">
      <c r="E6218" s="62">
        <v>338.83</v>
      </c>
      <c r="H6218" s="62">
        <v>338.83</v>
      </c>
    </row>
    <row r="6219" spans="5:8" ht="16.5" thickTop="1" thickBot="1" x14ac:dyDescent="0.3">
      <c r="E6219" s="62">
        <v>224.9</v>
      </c>
      <c r="H6219" s="62">
        <v>224.9</v>
      </c>
    </row>
    <row r="6220" spans="5:8" ht="16.5" thickTop="1" thickBot="1" x14ac:dyDescent="0.3">
      <c r="E6220" s="62">
        <v>101.75</v>
      </c>
      <c r="H6220" s="62">
        <v>101.75</v>
      </c>
    </row>
    <row r="6221" spans="5:8" ht="16.5" thickTop="1" thickBot="1" x14ac:dyDescent="0.3">
      <c r="E6221" s="62">
        <v>257.45</v>
      </c>
      <c r="H6221" s="62">
        <v>257.45</v>
      </c>
    </row>
    <row r="6222" spans="5:8" ht="16.5" thickTop="1" thickBot="1" x14ac:dyDescent="0.3">
      <c r="E6222" s="62">
        <v>271.01</v>
      </c>
      <c r="H6222" s="62">
        <v>271.01</v>
      </c>
    </row>
    <row r="6223" spans="5:8" ht="16.5" thickTop="1" thickBot="1" x14ac:dyDescent="0.3">
      <c r="E6223" s="62">
        <v>219.47</v>
      </c>
      <c r="H6223" s="62">
        <v>219.47</v>
      </c>
    </row>
    <row r="6224" spans="5:8" ht="16.5" thickTop="1" thickBot="1" x14ac:dyDescent="0.3">
      <c r="E6224" s="62">
        <v>279.14999999999998</v>
      </c>
      <c r="H6224" s="62">
        <v>279.14999999999998</v>
      </c>
    </row>
    <row r="6225" spans="5:8" ht="16.5" thickTop="1" thickBot="1" x14ac:dyDescent="0.3">
      <c r="E6225" s="62">
        <v>436.48</v>
      </c>
      <c r="H6225" s="62">
        <v>436.48</v>
      </c>
    </row>
    <row r="6226" spans="5:8" ht="16.5" thickTop="1" thickBot="1" x14ac:dyDescent="0.3">
      <c r="E6226" s="62">
        <v>262.88</v>
      </c>
      <c r="H6226" s="62">
        <v>262.88</v>
      </c>
    </row>
    <row r="6227" spans="5:8" ht="16.5" thickTop="1" thickBot="1" x14ac:dyDescent="0.3">
      <c r="E6227" s="62">
        <v>200.49</v>
      </c>
      <c r="H6227" s="62">
        <v>200.49</v>
      </c>
    </row>
    <row r="6228" spans="5:8" ht="16.5" thickTop="1" thickBot="1" x14ac:dyDescent="0.3">
      <c r="E6228" s="62">
        <v>234.39</v>
      </c>
      <c r="H6228" s="62">
        <v>234.39</v>
      </c>
    </row>
    <row r="6229" spans="5:8" ht="16.5" thickTop="1" thickBot="1" x14ac:dyDescent="0.3">
      <c r="E6229" s="62">
        <v>327.98</v>
      </c>
      <c r="H6229" s="62">
        <v>327.98</v>
      </c>
    </row>
    <row r="6230" spans="5:8" ht="16.5" thickTop="1" thickBot="1" x14ac:dyDescent="0.3">
      <c r="E6230" s="62">
        <v>260.16000000000003</v>
      </c>
      <c r="H6230" s="62">
        <v>260.16000000000003</v>
      </c>
    </row>
    <row r="6231" spans="5:8" ht="16.5" thickTop="1" thickBot="1" x14ac:dyDescent="0.3">
      <c r="E6231" s="62">
        <v>197.77</v>
      </c>
      <c r="H6231" s="62">
        <v>197.77</v>
      </c>
    </row>
    <row r="6232" spans="5:8" ht="16.5" thickTop="1" thickBot="1" x14ac:dyDescent="0.3">
      <c r="E6232" s="62">
        <v>294.07</v>
      </c>
      <c r="H6232" s="62">
        <v>294.07</v>
      </c>
    </row>
    <row r="6233" spans="5:8" ht="16.5" thickTop="1" thickBot="1" x14ac:dyDescent="0.3">
      <c r="E6233" s="62">
        <v>294.07</v>
      </c>
      <c r="H6233" s="62">
        <v>294.07</v>
      </c>
    </row>
    <row r="6234" spans="5:8" ht="16.5" thickTop="1" thickBot="1" x14ac:dyDescent="0.3">
      <c r="E6234" s="62">
        <v>219.47</v>
      </c>
      <c r="H6234" s="62">
        <v>219.47</v>
      </c>
    </row>
    <row r="6235" spans="5:8" ht="16.5" thickTop="1" thickBot="1" x14ac:dyDescent="0.3">
      <c r="E6235" s="62">
        <v>239.82</v>
      </c>
      <c r="H6235" s="62">
        <v>239.82</v>
      </c>
    </row>
    <row r="6236" spans="5:8" ht="16.5" thickTop="1" thickBot="1" x14ac:dyDescent="0.3">
      <c r="E6236" s="62">
        <v>219.47</v>
      </c>
      <c r="H6236" s="62">
        <v>219.47</v>
      </c>
    </row>
    <row r="6237" spans="5:8" ht="16.5" thickTop="1" thickBot="1" x14ac:dyDescent="0.3">
      <c r="E6237" s="62">
        <v>157.08000000000001</v>
      </c>
      <c r="H6237" s="62">
        <v>157.08000000000001</v>
      </c>
    </row>
    <row r="6238" spans="5:8" ht="16.5" thickTop="1" thickBot="1" x14ac:dyDescent="0.3">
      <c r="E6238" s="62">
        <v>245.24</v>
      </c>
      <c r="H6238" s="62">
        <v>245.24</v>
      </c>
    </row>
    <row r="6239" spans="5:8" ht="16.5" thickTop="1" thickBot="1" x14ac:dyDescent="0.3">
      <c r="E6239" s="62">
        <v>219.47</v>
      </c>
      <c r="H6239" s="62">
        <v>219.47</v>
      </c>
    </row>
    <row r="6240" spans="5:8" ht="16.5" thickTop="1" thickBot="1" x14ac:dyDescent="0.3">
      <c r="E6240" s="62">
        <v>128.87</v>
      </c>
      <c r="H6240" s="62">
        <v>128.87</v>
      </c>
    </row>
    <row r="6241" spans="5:8" ht="16.5" thickTop="1" thickBot="1" x14ac:dyDescent="0.3">
      <c r="E6241" s="62">
        <v>170.65</v>
      </c>
      <c r="H6241" s="62">
        <v>170.65</v>
      </c>
    </row>
    <row r="6242" spans="5:8" ht="16.5" thickTop="1" thickBot="1" x14ac:dyDescent="0.3">
      <c r="E6242" s="62">
        <v>238.46</v>
      </c>
      <c r="H6242" s="62">
        <v>238.46</v>
      </c>
    </row>
    <row r="6243" spans="5:8" ht="16.5" thickTop="1" thickBot="1" x14ac:dyDescent="0.3">
      <c r="E6243" s="62">
        <v>105.54</v>
      </c>
      <c r="H6243" s="62">
        <v>105.54</v>
      </c>
    </row>
    <row r="6244" spans="5:8" ht="16.5" thickTop="1" thickBot="1" x14ac:dyDescent="0.3">
      <c r="E6244" s="62">
        <v>167.93</v>
      </c>
      <c r="H6244" s="62">
        <v>167.93</v>
      </c>
    </row>
    <row r="6245" spans="5:8" ht="16.5" thickTop="1" thickBot="1" x14ac:dyDescent="0.3">
      <c r="E6245" s="62">
        <v>311.7</v>
      </c>
      <c r="H6245" s="62">
        <v>311.7</v>
      </c>
    </row>
    <row r="6246" spans="5:8" ht="16.5" thickTop="1" thickBot="1" x14ac:dyDescent="0.3">
      <c r="E6246" s="62">
        <v>110.97</v>
      </c>
      <c r="H6246" s="62">
        <v>110.97</v>
      </c>
    </row>
    <row r="6247" spans="5:8" ht="16.5" thickTop="1" thickBot="1" x14ac:dyDescent="0.3">
      <c r="E6247" s="62">
        <v>249.31</v>
      </c>
      <c r="H6247" s="62">
        <v>249.31</v>
      </c>
    </row>
    <row r="6248" spans="5:8" ht="16.5" thickTop="1" thickBot="1" x14ac:dyDescent="0.3">
      <c r="E6248" s="62">
        <v>173.36</v>
      </c>
      <c r="H6248" s="62">
        <v>173.36</v>
      </c>
    </row>
    <row r="6249" spans="5:8" ht="16.5" thickTop="1" thickBot="1" x14ac:dyDescent="0.3">
      <c r="E6249" s="62">
        <v>173.36</v>
      </c>
      <c r="H6249" s="62">
        <v>173.36</v>
      </c>
    </row>
    <row r="6250" spans="5:8" ht="16.5" thickTop="1" thickBot="1" x14ac:dyDescent="0.3">
      <c r="E6250" s="62">
        <v>276.44</v>
      </c>
      <c r="H6250" s="62">
        <v>276.44</v>
      </c>
    </row>
    <row r="6251" spans="5:8" ht="16.5" thickTop="1" thickBot="1" x14ac:dyDescent="0.3">
      <c r="E6251" s="62">
        <v>254.74</v>
      </c>
      <c r="H6251" s="62">
        <v>254.74</v>
      </c>
    </row>
    <row r="6252" spans="5:8" ht="16.5" thickTop="1" thickBot="1" x14ac:dyDescent="0.3">
      <c r="E6252" s="62">
        <v>88.18</v>
      </c>
      <c r="H6252" s="62">
        <v>88.18</v>
      </c>
    </row>
    <row r="6253" spans="5:8" ht="16.5" thickTop="1" thickBot="1" x14ac:dyDescent="0.3">
      <c r="E6253" s="62">
        <v>59.43</v>
      </c>
      <c r="H6253" s="62">
        <v>59.43</v>
      </c>
    </row>
    <row r="6254" spans="5:8" ht="16.5" thickTop="1" thickBot="1" x14ac:dyDescent="0.3">
      <c r="E6254" s="62">
        <v>59.43</v>
      </c>
      <c r="H6254" s="62">
        <v>59.43</v>
      </c>
    </row>
    <row r="6255" spans="5:8" ht="16.5" thickTop="1" thickBot="1" x14ac:dyDescent="0.3">
      <c r="E6255" s="62">
        <v>59.43</v>
      </c>
      <c r="H6255" s="62">
        <v>59.43</v>
      </c>
    </row>
    <row r="6256" spans="5:8" ht="16.5" thickTop="1" thickBot="1" x14ac:dyDescent="0.3">
      <c r="E6256" s="62">
        <v>59.43</v>
      </c>
      <c r="H6256" s="62">
        <v>59.43</v>
      </c>
    </row>
    <row r="6257" spans="5:8" ht="16.5" thickTop="1" thickBot="1" x14ac:dyDescent="0.3">
      <c r="E6257" s="62">
        <v>35.020000000000003</v>
      </c>
      <c r="H6257" s="62">
        <v>35.020000000000003</v>
      </c>
    </row>
    <row r="6258" spans="5:8" ht="16.5" thickTop="1" thickBot="1" x14ac:dyDescent="0.3">
      <c r="E6258" s="62">
        <v>35.020000000000003</v>
      </c>
      <c r="H6258" s="62">
        <v>35.020000000000003</v>
      </c>
    </row>
    <row r="6259" spans="5:8" ht="16.5" thickTop="1" thickBot="1" x14ac:dyDescent="0.3">
      <c r="E6259" s="62">
        <v>35.020000000000003</v>
      </c>
      <c r="H6259" s="62">
        <v>35.020000000000003</v>
      </c>
    </row>
    <row r="6260" spans="5:8" ht="16.5" thickTop="1" thickBot="1" x14ac:dyDescent="0.3">
      <c r="E6260" s="62">
        <v>35.020000000000003</v>
      </c>
      <c r="H6260" s="62">
        <v>35.020000000000003</v>
      </c>
    </row>
    <row r="6261" spans="5:8" ht="16.5" thickTop="1" thickBot="1" x14ac:dyDescent="0.3">
      <c r="E6261" s="62">
        <v>140.81</v>
      </c>
      <c r="H6261" s="62">
        <v>140.81</v>
      </c>
    </row>
    <row r="6262" spans="5:8" ht="16.5" thickTop="1" thickBot="1" x14ac:dyDescent="0.3">
      <c r="E6262" s="62">
        <v>83.84</v>
      </c>
      <c r="H6262" s="62">
        <v>83.84</v>
      </c>
    </row>
    <row r="6263" spans="5:8" ht="16.5" thickTop="1" thickBot="1" x14ac:dyDescent="0.3">
      <c r="E6263" s="62">
        <v>165.22</v>
      </c>
      <c r="H6263" s="62">
        <v>165.22</v>
      </c>
    </row>
    <row r="6264" spans="5:8" ht="16.5" thickTop="1" thickBot="1" x14ac:dyDescent="0.3">
      <c r="E6264" s="62">
        <v>170.65</v>
      </c>
      <c r="H6264" s="62">
        <v>170.65</v>
      </c>
    </row>
    <row r="6265" spans="5:8" ht="16.5" thickTop="1" thickBot="1" x14ac:dyDescent="0.3">
      <c r="E6265" s="62">
        <v>143.52000000000001</v>
      </c>
      <c r="H6265" s="62">
        <v>143.52000000000001</v>
      </c>
    </row>
    <row r="6266" spans="5:8" ht="16.5" thickTop="1" thickBot="1" x14ac:dyDescent="0.3">
      <c r="E6266" s="62">
        <v>143.52000000000001</v>
      </c>
      <c r="H6266" s="62">
        <v>143.52000000000001</v>
      </c>
    </row>
    <row r="6267" spans="5:8" ht="16.5" thickTop="1" thickBot="1" x14ac:dyDescent="0.3">
      <c r="E6267" s="62">
        <v>100.12</v>
      </c>
      <c r="H6267" s="62">
        <v>100.12</v>
      </c>
    </row>
    <row r="6268" spans="5:8" ht="16.5" thickTop="1" thickBot="1" x14ac:dyDescent="0.3">
      <c r="E6268" s="62">
        <v>235.75</v>
      </c>
      <c r="H6268" s="62">
        <v>235.75</v>
      </c>
    </row>
    <row r="6269" spans="5:8" ht="16.5" thickTop="1" thickBot="1" x14ac:dyDescent="0.3">
      <c r="E6269" s="62">
        <v>338.83</v>
      </c>
      <c r="H6269" s="62">
        <v>338.83</v>
      </c>
    </row>
    <row r="6270" spans="5:8" ht="16.5" thickTop="1" thickBot="1" x14ac:dyDescent="0.3">
      <c r="E6270" s="62">
        <v>338.83</v>
      </c>
      <c r="H6270" s="62">
        <v>338.83</v>
      </c>
    </row>
    <row r="6271" spans="5:8" ht="16.5" thickTop="1" thickBot="1" x14ac:dyDescent="0.3">
      <c r="E6271" s="62">
        <v>271.01</v>
      </c>
      <c r="H6271" s="62">
        <v>271.01</v>
      </c>
    </row>
    <row r="6272" spans="5:8" ht="16.5" thickTop="1" thickBot="1" x14ac:dyDescent="0.3">
      <c r="E6272" s="62">
        <v>327.98</v>
      </c>
      <c r="H6272" s="62">
        <v>327.98</v>
      </c>
    </row>
    <row r="6273" spans="5:8" ht="16.5" thickTop="1" thickBot="1" x14ac:dyDescent="0.3">
      <c r="E6273" s="62">
        <v>327.98</v>
      </c>
      <c r="H6273" s="62">
        <v>327.98</v>
      </c>
    </row>
    <row r="6274" spans="5:8" ht="16.5" thickTop="1" thickBot="1" x14ac:dyDescent="0.3">
      <c r="E6274" s="62">
        <v>306.27999999999997</v>
      </c>
      <c r="H6274" s="62">
        <v>306.27999999999997</v>
      </c>
    </row>
    <row r="6275" spans="5:8" ht="16.5" thickTop="1" thickBot="1" x14ac:dyDescent="0.3">
      <c r="E6275" s="62">
        <v>327.98</v>
      </c>
      <c r="H6275" s="62">
        <v>327.98</v>
      </c>
    </row>
    <row r="6276" spans="5:8" ht="16.5" thickTop="1" thickBot="1" x14ac:dyDescent="0.3">
      <c r="E6276" s="62">
        <v>18.739999999999998</v>
      </c>
      <c r="H6276" s="62">
        <v>18.739999999999998</v>
      </c>
    </row>
    <row r="6277" spans="5:8" ht="16.5" thickTop="1" thickBot="1" x14ac:dyDescent="0.3">
      <c r="E6277" s="62">
        <v>18.739999999999998</v>
      </c>
      <c r="H6277" s="62">
        <v>18.739999999999998</v>
      </c>
    </row>
    <row r="6278" spans="5:8" ht="16.5" thickTop="1" thickBot="1" x14ac:dyDescent="0.3">
      <c r="E6278" s="62">
        <v>18.739999999999998</v>
      </c>
      <c r="H6278" s="62">
        <v>18.739999999999998</v>
      </c>
    </row>
    <row r="6279" spans="5:8" ht="16.5" thickTop="1" thickBot="1" x14ac:dyDescent="0.3">
      <c r="E6279" s="62">
        <v>18.739999999999998</v>
      </c>
      <c r="H6279" s="62">
        <v>18.739999999999998</v>
      </c>
    </row>
    <row r="6280" spans="5:8" ht="16.5" thickTop="1" thickBot="1" x14ac:dyDescent="0.3">
      <c r="E6280" s="62">
        <v>37.729999999999997</v>
      </c>
      <c r="H6280" s="62">
        <v>37.729999999999997</v>
      </c>
    </row>
    <row r="6281" spans="5:8" ht="16.5" thickTop="1" thickBot="1" x14ac:dyDescent="0.3">
      <c r="E6281" s="62">
        <v>151.66</v>
      </c>
      <c r="H6281" s="62">
        <v>151.66</v>
      </c>
    </row>
    <row r="6282" spans="5:8" ht="16.5" thickTop="1" thickBot="1" x14ac:dyDescent="0.3">
      <c r="E6282" s="62">
        <v>257.45</v>
      </c>
      <c r="H6282" s="62">
        <v>257.45</v>
      </c>
    </row>
    <row r="6283" spans="5:8" ht="16.5" thickTop="1" thickBot="1" x14ac:dyDescent="0.3">
      <c r="E6283" s="62">
        <v>224.9</v>
      </c>
      <c r="H6283" s="62">
        <v>224.9</v>
      </c>
    </row>
    <row r="6284" spans="5:8" ht="16.5" thickTop="1" thickBot="1" x14ac:dyDescent="0.3">
      <c r="E6284" s="62">
        <v>273.73</v>
      </c>
      <c r="H6284" s="62">
        <v>273.73</v>
      </c>
    </row>
    <row r="6285" spans="5:8" ht="16.5" thickTop="1" thickBot="1" x14ac:dyDescent="0.3">
      <c r="E6285" s="62">
        <v>181.5</v>
      </c>
      <c r="H6285" s="62">
        <v>181.5</v>
      </c>
    </row>
    <row r="6286" spans="5:8" ht="16.5" thickTop="1" thickBot="1" x14ac:dyDescent="0.3">
      <c r="E6286" s="62">
        <v>260.16000000000003</v>
      </c>
      <c r="H6286" s="62">
        <v>260.16000000000003</v>
      </c>
    </row>
    <row r="6287" spans="5:8" ht="16.5" thickTop="1" thickBot="1" x14ac:dyDescent="0.3">
      <c r="E6287" s="62">
        <v>252.03</v>
      </c>
      <c r="H6287" s="62">
        <v>252.03</v>
      </c>
    </row>
    <row r="6288" spans="5:8" ht="16.5" thickTop="1" thickBot="1" x14ac:dyDescent="0.3">
      <c r="E6288" s="62">
        <v>273.73</v>
      </c>
      <c r="H6288" s="62">
        <v>273.73</v>
      </c>
    </row>
    <row r="6289" spans="5:8" ht="16.5" thickTop="1" thickBot="1" x14ac:dyDescent="0.3">
      <c r="E6289" s="62">
        <v>290</v>
      </c>
      <c r="H6289" s="62">
        <v>290</v>
      </c>
    </row>
    <row r="6290" spans="5:8" ht="16.5" thickTop="1" thickBot="1" x14ac:dyDescent="0.3">
      <c r="E6290" s="62">
        <v>290</v>
      </c>
      <c r="H6290" s="62">
        <v>290</v>
      </c>
    </row>
    <row r="6291" spans="5:8" ht="16.5" thickTop="1" thickBot="1" x14ac:dyDescent="0.3">
      <c r="E6291" s="62">
        <v>295.43</v>
      </c>
      <c r="H6291" s="62">
        <v>295.43</v>
      </c>
    </row>
    <row r="6292" spans="5:8" ht="16.5" thickTop="1" thickBot="1" x14ac:dyDescent="0.3">
      <c r="E6292" s="62">
        <v>162.51</v>
      </c>
      <c r="H6292" s="62">
        <v>162.51</v>
      </c>
    </row>
    <row r="6293" spans="5:8" ht="16.5" thickTop="1" thickBot="1" x14ac:dyDescent="0.3">
      <c r="E6293" s="62">
        <v>157.08000000000001</v>
      </c>
      <c r="H6293" s="62">
        <v>157.08000000000001</v>
      </c>
    </row>
    <row r="6294" spans="5:8" ht="16.5" thickTop="1" thickBot="1" x14ac:dyDescent="0.3">
      <c r="E6294" s="62">
        <v>327.98</v>
      </c>
      <c r="H6294" s="62">
        <v>327.98</v>
      </c>
    </row>
    <row r="6295" spans="5:8" ht="16.5" thickTop="1" thickBot="1" x14ac:dyDescent="0.3">
      <c r="E6295" s="62">
        <v>273.73</v>
      </c>
      <c r="H6295" s="62">
        <v>273.73</v>
      </c>
    </row>
    <row r="6296" spans="5:8" ht="16.5" thickTop="1" thickBot="1" x14ac:dyDescent="0.3">
      <c r="E6296" s="62">
        <v>195.06</v>
      </c>
      <c r="H6296" s="62">
        <v>195.06</v>
      </c>
    </row>
    <row r="6297" spans="5:8" ht="16.5" thickTop="1" thickBot="1" x14ac:dyDescent="0.3">
      <c r="E6297" s="62">
        <v>227.61</v>
      </c>
      <c r="H6297" s="62">
        <v>227.61</v>
      </c>
    </row>
    <row r="6298" spans="5:8" ht="16.5" thickTop="1" thickBot="1" x14ac:dyDescent="0.3">
      <c r="E6298" s="62">
        <v>102.83</v>
      </c>
      <c r="H6298" s="62">
        <v>102.83</v>
      </c>
    </row>
    <row r="6299" spans="5:8" ht="16.5" thickTop="1" thickBot="1" x14ac:dyDescent="0.3">
      <c r="E6299" s="62">
        <v>79.78</v>
      </c>
      <c r="H6299" s="62">
        <v>79.78</v>
      </c>
    </row>
    <row r="6300" spans="5:8" ht="16.5" thickTop="1" thickBot="1" x14ac:dyDescent="0.3">
      <c r="E6300" s="62">
        <v>121.82</v>
      </c>
      <c r="H6300" s="62">
        <v>121.82</v>
      </c>
    </row>
    <row r="6301" spans="5:8" ht="16.5" thickTop="1" thickBot="1" x14ac:dyDescent="0.3">
      <c r="E6301" s="62">
        <v>110.97</v>
      </c>
      <c r="H6301" s="62">
        <v>110.97</v>
      </c>
    </row>
    <row r="6302" spans="5:8" ht="16.5" thickTop="1" thickBot="1" x14ac:dyDescent="0.3">
      <c r="E6302" s="62">
        <v>110.97</v>
      </c>
      <c r="H6302" s="62">
        <v>110.97</v>
      </c>
    </row>
    <row r="6303" spans="5:8" ht="16.5" thickTop="1" thickBot="1" x14ac:dyDescent="0.3">
      <c r="E6303" s="62">
        <v>110.97</v>
      </c>
      <c r="H6303" s="62">
        <v>110.97</v>
      </c>
    </row>
    <row r="6304" spans="5:8" ht="16.5" thickTop="1" thickBot="1" x14ac:dyDescent="0.3">
      <c r="E6304" s="62">
        <v>16.03</v>
      </c>
      <c r="H6304" s="62">
        <v>16.03</v>
      </c>
    </row>
    <row r="6305" spans="5:8" ht="16.5" thickTop="1" thickBot="1" x14ac:dyDescent="0.3">
      <c r="E6305" s="62">
        <v>7.89</v>
      </c>
      <c r="H6305" s="62">
        <v>7.89</v>
      </c>
    </row>
    <row r="6306" spans="5:8" ht="16.5" thickTop="1" thickBot="1" x14ac:dyDescent="0.3">
      <c r="E6306" s="62">
        <v>8.98</v>
      </c>
      <c r="H6306" s="62">
        <v>8.98</v>
      </c>
    </row>
    <row r="6307" spans="5:8" ht="16.5" thickTop="1" thickBot="1" x14ac:dyDescent="0.3">
      <c r="E6307" s="62">
        <v>13.32</v>
      </c>
      <c r="H6307" s="62">
        <v>13.32</v>
      </c>
    </row>
    <row r="6308" spans="5:8" ht="16.5" thickTop="1" thickBot="1" x14ac:dyDescent="0.3">
      <c r="E6308" s="62">
        <v>7.89</v>
      </c>
      <c r="H6308" s="62">
        <v>7.89</v>
      </c>
    </row>
    <row r="6309" spans="5:8" ht="16.5" thickTop="1" thickBot="1" x14ac:dyDescent="0.3">
      <c r="E6309" s="62">
        <v>7.89</v>
      </c>
      <c r="H6309" s="62">
        <v>7.89</v>
      </c>
    </row>
    <row r="6310" spans="5:8" ht="16.5" thickTop="1" thickBot="1" x14ac:dyDescent="0.3">
      <c r="E6310" s="62">
        <v>8.43</v>
      </c>
      <c r="H6310" s="62">
        <v>8.43</v>
      </c>
    </row>
    <row r="6311" spans="5:8" ht="16.5" thickTop="1" thickBot="1" x14ac:dyDescent="0.3">
      <c r="E6311" s="62">
        <v>7.89</v>
      </c>
      <c r="H6311" s="62">
        <v>7.89</v>
      </c>
    </row>
    <row r="6312" spans="5:8" ht="16.5" thickTop="1" thickBot="1" x14ac:dyDescent="0.3">
      <c r="E6312" s="62">
        <v>322.55</v>
      </c>
      <c r="H6312" s="62">
        <v>322.55</v>
      </c>
    </row>
    <row r="6313" spans="5:8" ht="16.5" thickTop="1" thickBot="1" x14ac:dyDescent="0.3">
      <c r="E6313" s="62">
        <v>262.88</v>
      </c>
      <c r="H6313" s="62">
        <v>262.88</v>
      </c>
    </row>
    <row r="6314" spans="5:8" ht="16.5" thickTop="1" thickBot="1" x14ac:dyDescent="0.3">
      <c r="E6314" s="62">
        <v>368.67</v>
      </c>
      <c r="H6314" s="62">
        <v>368.67</v>
      </c>
    </row>
    <row r="6315" spans="5:8" ht="16.5" thickTop="1" thickBot="1" x14ac:dyDescent="0.3">
      <c r="E6315" s="62">
        <v>234.39</v>
      </c>
      <c r="H6315" s="62">
        <v>234.39</v>
      </c>
    </row>
    <row r="6316" spans="5:8" ht="16.5" thickTop="1" thickBot="1" x14ac:dyDescent="0.3">
      <c r="E6316" s="62">
        <v>234.39</v>
      </c>
      <c r="H6316" s="62">
        <v>234.39</v>
      </c>
    </row>
    <row r="6317" spans="5:8" ht="16.5" thickTop="1" thickBot="1" x14ac:dyDescent="0.3">
      <c r="E6317" s="62">
        <v>304.92</v>
      </c>
      <c r="H6317" s="62">
        <v>304.92</v>
      </c>
    </row>
    <row r="6318" spans="5:8" ht="16.5" thickTop="1" thickBot="1" x14ac:dyDescent="0.3">
      <c r="E6318" s="62">
        <v>304.92</v>
      </c>
      <c r="H6318" s="62">
        <v>304.92</v>
      </c>
    </row>
    <row r="6319" spans="5:8" ht="16.5" thickTop="1" thickBot="1" x14ac:dyDescent="0.3">
      <c r="E6319" s="62">
        <v>195.06</v>
      </c>
      <c r="H6319" s="62">
        <v>195.06</v>
      </c>
    </row>
    <row r="6320" spans="5:8" ht="16.5" thickTop="1" thickBot="1" x14ac:dyDescent="0.3">
      <c r="E6320" s="62">
        <v>205.91</v>
      </c>
      <c r="H6320" s="62">
        <v>205.91</v>
      </c>
    </row>
    <row r="6321" spans="5:8" ht="16.5" thickTop="1" thickBot="1" x14ac:dyDescent="0.3">
      <c r="E6321" s="62">
        <v>165.22</v>
      </c>
      <c r="H6321" s="62">
        <v>165.22</v>
      </c>
    </row>
    <row r="6322" spans="5:8" ht="16.5" thickTop="1" thickBot="1" x14ac:dyDescent="0.3">
      <c r="E6322" s="62">
        <v>222.19</v>
      </c>
      <c r="H6322" s="62">
        <v>222.19</v>
      </c>
    </row>
    <row r="6323" spans="5:8" ht="16.5" thickTop="1" thickBot="1" x14ac:dyDescent="0.3">
      <c r="E6323" s="62">
        <v>180.41</v>
      </c>
      <c r="H6323" s="62">
        <v>180.41</v>
      </c>
    </row>
    <row r="6324" spans="5:8" ht="16.5" thickTop="1" thickBot="1" x14ac:dyDescent="0.3">
      <c r="E6324" s="62">
        <v>287.29000000000002</v>
      </c>
      <c r="H6324" s="62">
        <v>287.29000000000002</v>
      </c>
    </row>
    <row r="6325" spans="5:8" ht="16.5" thickTop="1" thickBot="1" x14ac:dyDescent="0.3">
      <c r="E6325" s="62">
        <v>224.9</v>
      </c>
      <c r="H6325" s="62">
        <v>224.9</v>
      </c>
    </row>
    <row r="6326" spans="5:8" ht="16.5" thickTop="1" thickBot="1" x14ac:dyDescent="0.3">
      <c r="E6326" s="62">
        <v>252.03</v>
      </c>
      <c r="H6326" s="62">
        <v>252.03</v>
      </c>
    </row>
    <row r="6327" spans="5:8" ht="16.5" thickTop="1" thickBot="1" x14ac:dyDescent="0.3">
      <c r="E6327" s="62">
        <v>230.32</v>
      </c>
      <c r="H6327" s="62">
        <v>230.32</v>
      </c>
    </row>
    <row r="6328" spans="5:8" ht="16.5" thickTop="1" thickBot="1" x14ac:dyDescent="0.3">
      <c r="E6328" s="62">
        <v>252.03</v>
      </c>
      <c r="H6328" s="62">
        <v>252.03</v>
      </c>
    </row>
    <row r="6329" spans="5:8" ht="16.5" thickTop="1" thickBot="1" x14ac:dyDescent="0.3">
      <c r="E6329" s="62">
        <v>195.06</v>
      </c>
      <c r="H6329" s="62">
        <v>195.06</v>
      </c>
    </row>
    <row r="6330" spans="5:8" ht="16.5" thickTop="1" thickBot="1" x14ac:dyDescent="0.3">
      <c r="E6330" s="62">
        <v>208.62</v>
      </c>
      <c r="H6330" s="62">
        <v>208.62</v>
      </c>
    </row>
    <row r="6331" spans="5:8" ht="16.5" thickTop="1" thickBot="1" x14ac:dyDescent="0.3">
      <c r="E6331" s="62">
        <v>317.13</v>
      </c>
      <c r="H6331" s="62">
        <v>317.13</v>
      </c>
    </row>
    <row r="6332" spans="5:8" ht="16.5" thickTop="1" thickBot="1" x14ac:dyDescent="0.3">
      <c r="E6332" s="62">
        <v>238.46</v>
      </c>
      <c r="H6332" s="62">
        <v>238.46</v>
      </c>
    </row>
    <row r="6333" spans="5:8" ht="16.5" thickTop="1" thickBot="1" x14ac:dyDescent="0.3">
      <c r="E6333" s="62">
        <v>292.70999999999998</v>
      </c>
      <c r="H6333" s="62">
        <v>292.70999999999998</v>
      </c>
    </row>
    <row r="6334" spans="5:8" ht="16.5" thickTop="1" thickBot="1" x14ac:dyDescent="0.3">
      <c r="E6334" s="62">
        <v>349.68</v>
      </c>
      <c r="H6334" s="62">
        <v>349.68</v>
      </c>
    </row>
    <row r="6335" spans="5:8" ht="16.5" thickTop="1" thickBot="1" x14ac:dyDescent="0.3">
      <c r="E6335" s="62">
        <v>295.43</v>
      </c>
      <c r="H6335" s="62">
        <v>295.43</v>
      </c>
    </row>
    <row r="6336" spans="5:8" ht="16.5" thickTop="1" thickBot="1" x14ac:dyDescent="0.3">
      <c r="E6336" s="62">
        <v>229.24</v>
      </c>
      <c r="H6336" s="62">
        <v>229.24</v>
      </c>
    </row>
    <row r="6337" spans="5:8" ht="16.5" thickTop="1" thickBot="1" x14ac:dyDescent="0.3">
      <c r="E6337" s="62">
        <v>295.43</v>
      </c>
      <c r="H6337" s="62">
        <v>295.43</v>
      </c>
    </row>
    <row r="6338" spans="5:8" ht="16.5" thickTop="1" thickBot="1" x14ac:dyDescent="0.3">
      <c r="E6338" s="62">
        <v>279.14999999999998</v>
      </c>
      <c r="H6338" s="62">
        <v>279.14999999999998</v>
      </c>
    </row>
    <row r="6339" spans="5:8" ht="16.5" thickTop="1" thickBot="1" x14ac:dyDescent="0.3">
      <c r="E6339" s="62">
        <v>260.16000000000003</v>
      </c>
      <c r="H6339" s="62">
        <v>260.16000000000003</v>
      </c>
    </row>
    <row r="6340" spans="5:8" ht="16.5" thickTop="1" thickBot="1" x14ac:dyDescent="0.3">
      <c r="E6340" s="62">
        <v>338.83</v>
      </c>
      <c r="H6340" s="62">
        <v>338.83</v>
      </c>
    </row>
    <row r="6341" spans="5:8" ht="16.5" thickTop="1" thickBot="1" x14ac:dyDescent="0.3">
      <c r="E6341" s="62">
        <v>262.88</v>
      </c>
      <c r="H6341" s="62">
        <v>262.88</v>
      </c>
    </row>
    <row r="6342" spans="5:8" ht="16.5" thickTop="1" thickBot="1" x14ac:dyDescent="0.3">
      <c r="E6342" s="62">
        <v>325.27</v>
      </c>
      <c r="H6342" s="62">
        <v>325.27</v>
      </c>
    </row>
    <row r="6343" spans="5:8" ht="16.5" thickTop="1" thickBot="1" x14ac:dyDescent="0.3">
      <c r="E6343" s="62">
        <v>265.58999999999997</v>
      </c>
      <c r="H6343" s="62">
        <v>265.58999999999997</v>
      </c>
    </row>
    <row r="6344" spans="5:8" ht="16.5" thickTop="1" thickBot="1" x14ac:dyDescent="0.3">
      <c r="E6344" s="62">
        <v>321.47000000000003</v>
      </c>
      <c r="H6344" s="62">
        <v>321.47000000000003</v>
      </c>
    </row>
    <row r="6345" spans="5:8" ht="16.5" thickTop="1" thickBot="1" x14ac:dyDescent="0.3">
      <c r="E6345" s="62">
        <v>195.06</v>
      </c>
      <c r="H6345" s="62">
        <v>195.06</v>
      </c>
    </row>
    <row r="6346" spans="5:8" ht="16.5" thickTop="1" thickBot="1" x14ac:dyDescent="0.3">
      <c r="E6346" s="62">
        <v>230.32</v>
      </c>
      <c r="H6346" s="62">
        <v>230.32</v>
      </c>
    </row>
    <row r="6347" spans="5:8" ht="16.5" thickTop="1" thickBot="1" x14ac:dyDescent="0.3">
      <c r="E6347" s="62">
        <v>299.5</v>
      </c>
      <c r="H6347" s="62">
        <v>299.5</v>
      </c>
    </row>
    <row r="6348" spans="5:8" ht="16.5" thickTop="1" thickBot="1" x14ac:dyDescent="0.3">
      <c r="E6348" s="62">
        <v>230.32</v>
      </c>
      <c r="H6348" s="62">
        <v>230.32</v>
      </c>
    </row>
    <row r="6349" spans="5:8" ht="16.5" thickTop="1" thickBot="1" x14ac:dyDescent="0.3">
      <c r="E6349" s="62">
        <v>254.74</v>
      </c>
      <c r="H6349" s="62">
        <v>254.74</v>
      </c>
    </row>
    <row r="6350" spans="5:8" ht="16.5" thickTop="1" thickBot="1" x14ac:dyDescent="0.3">
      <c r="E6350" s="62">
        <v>310.62</v>
      </c>
      <c r="H6350" s="62">
        <v>310.62</v>
      </c>
    </row>
    <row r="6351" spans="5:8" ht="16.5" thickTop="1" thickBot="1" x14ac:dyDescent="0.3">
      <c r="E6351" s="62">
        <v>246.6</v>
      </c>
      <c r="H6351" s="62">
        <v>246.6</v>
      </c>
    </row>
    <row r="6352" spans="5:8" ht="16.5" thickTop="1" thickBot="1" x14ac:dyDescent="0.3">
      <c r="E6352" s="62">
        <v>113.68</v>
      </c>
      <c r="H6352" s="62">
        <v>113.68</v>
      </c>
    </row>
    <row r="6353" spans="5:8" ht="16.5" thickTop="1" thickBot="1" x14ac:dyDescent="0.3">
      <c r="E6353" s="62">
        <v>75.16</v>
      </c>
      <c r="H6353" s="62">
        <v>75.16</v>
      </c>
    </row>
    <row r="6354" spans="5:8" ht="16.5" thickTop="1" thickBot="1" x14ac:dyDescent="0.3">
      <c r="E6354" s="62">
        <v>72.989999999999995</v>
      </c>
      <c r="H6354" s="62">
        <v>72.989999999999995</v>
      </c>
    </row>
    <row r="6355" spans="5:8" ht="16.5" thickTop="1" thickBot="1" x14ac:dyDescent="0.3">
      <c r="E6355" s="62">
        <v>110.97</v>
      </c>
      <c r="H6355" s="62">
        <v>110.97</v>
      </c>
    </row>
    <row r="6356" spans="5:8" ht="16.5" thickTop="1" thickBot="1" x14ac:dyDescent="0.3">
      <c r="E6356" s="62">
        <v>110.97</v>
      </c>
      <c r="H6356" s="62">
        <v>110.97</v>
      </c>
    </row>
    <row r="6357" spans="5:8" ht="16.5" thickTop="1" thickBot="1" x14ac:dyDescent="0.3">
      <c r="E6357" s="62">
        <v>116.4</v>
      </c>
      <c r="H6357" s="62">
        <v>116.4</v>
      </c>
    </row>
    <row r="6358" spans="5:8" ht="16.5" thickTop="1" thickBot="1" x14ac:dyDescent="0.3">
      <c r="E6358" s="62">
        <v>105</v>
      </c>
      <c r="H6358" s="62">
        <v>105</v>
      </c>
    </row>
    <row r="6359" spans="5:8" ht="16.5" thickTop="1" thickBot="1" x14ac:dyDescent="0.3">
      <c r="E6359" s="62">
        <v>95.78</v>
      </c>
      <c r="H6359" s="62">
        <v>95.78</v>
      </c>
    </row>
    <row r="6360" spans="5:8" ht="16.5" thickTop="1" thickBot="1" x14ac:dyDescent="0.3">
      <c r="E6360" s="62">
        <v>94.15</v>
      </c>
      <c r="H6360" s="62">
        <v>94.15</v>
      </c>
    </row>
    <row r="6361" spans="5:8" ht="16.5" thickTop="1" thickBot="1" x14ac:dyDescent="0.3">
      <c r="E6361" s="62">
        <v>100.12</v>
      </c>
      <c r="H6361" s="62">
        <v>100.12</v>
      </c>
    </row>
    <row r="6362" spans="5:8" ht="16.5" thickTop="1" thickBot="1" x14ac:dyDescent="0.3">
      <c r="E6362" s="62">
        <v>118.02</v>
      </c>
      <c r="H6362" s="62">
        <v>118.02</v>
      </c>
    </row>
    <row r="6363" spans="5:8" ht="16.5" thickTop="1" thickBot="1" x14ac:dyDescent="0.3">
      <c r="E6363" s="62">
        <v>138.1</v>
      </c>
      <c r="H6363" s="62">
        <v>138.1</v>
      </c>
    </row>
    <row r="6364" spans="5:8" ht="15.75" thickTop="1" x14ac:dyDescent="0.25"/>
  </sheetData>
  <sheetProtection algorithmName="SHA-512" hashValue="+xolR6ZE4UFr8hs9/nentPgjrwULpV0HdOVEzFqYDoV73XqpNpgAb4SVAOE3HXPg1x9qjD51bDcq9/HM55EuVw==" saltValue="NRLT12Q4d5DqCI5fn6YxWQ==" spinCount="100000" sheet="1" objects="1" scenarios="1"/>
  <mergeCells count="4">
    <mergeCell ref="A2:B2"/>
    <mergeCell ref="A7:B7"/>
    <mergeCell ref="A13:B13"/>
    <mergeCell ref="A17:B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Perfumes</vt:lpstr>
      <vt:lpstr>Vendas - PayPal</vt:lpstr>
      <vt:lpstr>Vendas - Deposito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Vendas v1.0</dc:title>
  <dc:creator>Felippe</dc:creator>
  <cp:keywords>by.felippe</cp:keywords>
  <cp:lastModifiedBy>Leal</cp:lastModifiedBy>
  <dcterms:created xsi:type="dcterms:W3CDTF">2018-09-23T21:44:42Z</dcterms:created>
  <dcterms:modified xsi:type="dcterms:W3CDTF">2019-08-04T04:19:48Z</dcterms:modified>
  <cp:category>Vendas</cp:category>
</cp:coreProperties>
</file>