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cuments\Python\Joint Replenishment Problem\"/>
    </mc:Choice>
  </mc:AlternateContent>
  <xr:revisionPtr revIDLastSave="0" documentId="13_ncr:1_{82540CD9-F44A-4DB0-B389-76160111586E}" xr6:coauthVersionLast="43" xr6:coauthVersionMax="43" xr10:uidLastSave="{00000000-0000-0000-0000-000000000000}"/>
  <bookViews>
    <workbookView xWindow="-108" yWindow="-108" windowWidth="22140" windowHeight="13176" xr2:uid="{00000000-000D-0000-FFFF-FFFF00000000}"/>
  </bookViews>
  <sheets>
    <sheet name="cleaningData" sheetId="3" r:id="rId1"/>
    <sheet name="testment" sheetId="5" r:id="rId2"/>
    <sheet name="工作表3" sheetId="4" r:id="rId3"/>
    <sheet name="setB-001" sheetId="1" r:id="rId4"/>
    <sheet name="工作表1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104" i="5" l="1"/>
  <c r="BA106" i="5" s="1"/>
  <c r="BA105" i="5"/>
  <c r="BA103" i="5"/>
  <c r="BB106" i="5"/>
  <c r="AZ106" i="5"/>
  <c r="BB103" i="5"/>
  <c r="BB104" i="5"/>
  <c r="BB105" i="5"/>
  <c r="AZ105" i="5"/>
  <c r="AZ104" i="5"/>
  <c r="AZ103" i="5"/>
  <c r="AZ16" i="5"/>
  <c r="BB2" i="5"/>
  <c r="AZ2" i="5"/>
  <c r="BB3" i="5"/>
  <c r="BB4" i="5"/>
  <c r="BB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72" i="5"/>
  <c r="BB73" i="5"/>
  <c r="BB74" i="5"/>
  <c r="BB75" i="5"/>
  <c r="BB76" i="5"/>
  <c r="BB77" i="5"/>
  <c r="BB78" i="5"/>
  <c r="BB79" i="5"/>
  <c r="BB80" i="5"/>
  <c r="BB81" i="5"/>
  <c r="BB82" i="5"/>
  <c r="BB83" i="5"/>
  <c r="BB84" i="5"/>
  <c r="BB85" i="5"/>
  <c r="BB86" i="5"/>
  <c r="BB87" i="5"/>
  <c r="BB88" i="5"/>
  <c r="BB89" i="5"/>
  <c r="BB90" i="5"/>
  <c r="BB91" i="5"/>
  <c r="BB92" i="5"/>
  <c r="BB93" i="5"/>
  <c r="BB94" i="5"/>
  <c r="BB95" i="5"/>
  <c r="BB96" i="5"/>
  <c r="BB97" i="5"/>
  <c r="BB98" i="5"/>
  <c r="BB99" i="5"/>
  <c r="BB100" i="5"/>
  <c r="BB101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BA2" i="5"/>
  <c r="BA102" i="5" s="1"/>
  <c r="BC106" i="5" l="1"/>
  <c r="AZ102" i="5"/>
  <c r="BB102" i="5"/>
  <c r="X425" i="1"/>
  <c r="BC102" i="5" l="1"/>
</calcChain>
</file>

<file path=xl/sharedStrings.xml><?xml version="1.0" encoding="utf-8"?>
<sst xmlns="http://schemas.openxmlformats.org/spreadsheetml/2006/main" count="5072" uniqueCount="304">
  <si>
    <t>#TimeHorizon</t>
  </si>
  <si>
    <t>#Syntax: TIME-keyword</t>
  </si>
  <si>
    <t>value(int)</t>
  </si>
  <si>
    <t>TIME</t>
  </si>
  <si>
    <t>#Major ordering costs</t>
  </si>
  <si>
    <t>#Syntax: MJC-keyword</t>
  </si>
  <si>
    <t>value1(double)</t>
  </si>
  <si>
    <t>value2(double)</t>
  </si>
  <si>
    <t>...</t>
  </si>
  <si>
    <t>MJC</t>
  </si>
  <si>
    <t>#Requirement Definition</t>
  </si>
  <si>
    <t>#Syntax:REQ -Keyword</t>
  </si>
  <si>
    <t>Req-ID(String)</t>
  </si>
  <si>
    <t>Description(String)</t>
  </si>
  <si>
    <t>MinValue(int)</t>
  </si>
  <si>
    <t>MaxValue(int)</t>
  </si>
  <si>
    <t>REQ</t>
  </si>
  <si>
    <t>Weight</t>
  </si>
  <si>
    <t>Weight in kg</t>
  </si>
  <si>
    <t>inf</t>
  </si>
  <si>
    <t>Value</t>
  </si>
  <si>
    <t>Value in EURO</t>
  </si>
  <si>
    <t>#Item definition</t>
  </si>
  <si>
    <t>#Syntax: ITEM-Keyword</t>
  </si>
  <si>
    <t>Item-ID(String)</t>
  </si>
  <si>
    <t>Casepack-Size(int)</t>
  </si>
  <si>
    <t>minVolumePerOrder(int)</t>
  </si>
  <si>
    <t>maxVolumePerOrder(int)</t>
  </si>
  <si>
    <t>ITEM</t>
  </si>
  <si>
    <t>Item.0</t>
  </si>
  <si>
    <t>Item.1</t>
  </si>
  <si>
    <t>Item.2</t>
  </si>
  <si>
    <t>Item.3</t>
  </si>
  <si>
    <t>Item.4</t>
  </si>
  <si>
    <t>Item.5</t>
  </si>
  <si>
    <t>Item.6</t>
  </si>
  <si>
    <t>Item.7</t>
  </si>
  <si>
    <t>Item.8</t>
  </si>
  <si>
    <t>Item.9</t>
  </si>
  <si>
    <t>Item.10</t>
  </si>
  <si>
    <t>Item.11</t>
  </si>
  <si>
    <t>Item.12</t>
  </si>
  <si>
    <t>Item.13</t>
  </si>
  <si>
    <t>Item.14</t>
  </si>
  <si>
    <t>Item.15</t>
  </si>
  <si>
    <t>Item.16</t>
  </si>
  <si>
    <t>Item.17</t>
  </si>
  <si>
    <t>Item.18</t>
  </si>
  <si>
    <t>Item.19</t>
  </si>
  <si>
    <t>Item.20</t>
  </si>
  <si>
    <t>Item.21</t>
  </si>
  <si>
    <t>Item.22</t>
  </si>
  <si>
    <t>Item.23</t>
  </si>
  <si>
    <t>Item.24</t>
  </si>
  <si>
    <t>Item.25</t>
  </si>
  <si>
    <t>Item.26</t>
  </si>
  <si>
    <t>Item.27</t>
  </si>
  <si>
    <t>Item.28</t>
  </si>
  <si>
    <t>Item.29</t>
  </si>
  <si>
    <t>Item.30</t>
  </si>
  <si>
    <t>Item.31</t>
  </si>
  <si>
    <t>Item.32</t>
  </si>
  <si>
    <t>Item.33</t>
  </si>
  <si>
    <t>Item.34</t>
  </si>
  <si>
    <t>Item.35</t>
  </si>
  <si>
    <t>Item.36</t>
  </si>
  <si>
    <t>Item.37</t>
  </si>
  <si>
    <t>Item.38</t>
  </si>
  <si>
    <t>Item.39</t>
  </si>
  <si>
    <t>Item.40</t>
  </si>
  <si>
    <t>Item.41</t>
  </si>
  <si>
    <t>Item.42</t>
  </si>
  <si>
    <t>Item.43</t>
  </si>
  <si>
    <t>Item.44</t>
  </si>
  <si>
    <t>Item.45</t>
  </si>
  <si>
    <t>Item.46</t>
  </si>
  <si>
    <t>Item.47</t>
  </si>
  <si>
    <t>Item.48</t>
  </si>
  <si>
    <t>Item.49</t>
  </si>
  <si>
    <t>Item.50</t>
  </si>
  <si>
    <t>Item.51</t>
  </si>
  <si>
    <t>Item.52</t>
  </si>
  <si>
    <t>Item.53</t>
  </si>
  <si>
    <t>Item.54</t>
  </si>
  <si>
    <t>Item.55</t>
  </si>
  <si>
    <t>Item.56</t>
  </si>
  <si>
    <t>Item.57</t>
  </si>
  <si>
    <t>Item.58</t>
  </si>
  <si>
    <t>Item.59</t>
  </si>
  <si>
    <t>Item.60</t>
  </si>
  <si>
    <t>Item.61</t>
  </si>
  <si>
    <t>Item.62</t>
  </si>
  <si>
    <t>Item.63</t>
  </si>
  <si>
    <t>Item.64</t>
  </si>
  <si>
    <t>Item.65</t>
  </si>
  <si>
    <t>Item.66</t>
  </si>
  <si>
    <t>Item.67</t>
  </si>
  <si>
    <t>Item.68</t>
  </si>
  <si>
    <t>Item.69</t>
  </si>
  <si>
    <t>Item.70</t>
  </si>
  <si>
    <t>Item.71</t>
  </si>
  <si>
    <t>Item.72</t>
  </si>
  <si>
    <t>Item.73</t>
  </si>
  <si>
    <t>Item.74</t>
  </si>
  <si>
    <t>Item.75</t>
  </si>
  <si>
    <t>Item.76</t>
  </si>
  <si>
    <t>Item.77</t>
  </si>
  <si>
    <t>Item.78</t>
  </si>
  <si>
    <t>Item.79</t>
  </si>
  <si>
    <t>Item.80</t>
  </si>
  <si>
    <t>Item.81</t>
  </si>
  <si>
    <t>Item.82</t>
  </si>
  <si>
    <t>Item.83</t>
  </si>
  <si>
    <t>Item.84</t>
  </si>
  <si>
    <t>Item.85</t>
  </si>
  <si>
    <t>Item.86</t>
  </si>
  <si>
    <t>Item.87</t>
  </si>
  <si>
    <t>Item.88</t>
  </si>
  <si>
    <t>Item.89</t>
  </si>
  <si>
    <t>Item.90</t>
  </si>
  <si>
    <t>Item.91</t>
  </si>
  <si>
    <t>Item.92</t>
  </si>
  <si>
    <t>Item.93</t>
  </si>
  <si>
    <t>Item.94</t>
  </si>
  <si>
    <t>Item.95</t>
  </si>
  <si>
    <t>Item.96</t>
  </si>
  <si>
    <t>Item.97</t>
  </si>
  <si>
    <t>Item.98</t>
  </si>
  <si>
    <t>Item.99</t>
  </si>
  <si>
    <t>#Item specific lead time</t>
  </si>
  <si>
    <t>#Syntax: LTI-keyword</t>
  </si>
  <si>
    <t>#Item specific planning horizon</t>
  </si>
  <si>
    <t>#Syntax: PHI-keyword</t>
  </si>
  <si>
    <t>#Item demand per period</t>
  </si>
  <si>
    <t>#Syntax: DPP-Keyword</t>
  </si>
  <si>
    <t>Demand1(int)</t>
  </si>
  <si>
    <t>Demand2</t>
  </si>
  <si>
    <t>DPP</t>
  </si>
  <si>
    <t>#Item mean demand</t>
  </si>
  <si>
    <t>#Syntax: DAVG-Keyword</t>
  </si>
  <si>
    <t>MeanDemand(double)</t>
  </si>
  <si>
    <t>DAVG</t>
  </si>
  <si>
    <t>#Item holding costs per period</t>
  </si>
  <si>
    <t>#Syntax: HLC-Keyword</t>
  </si>
  <si>
    <t>HoldingCostsPerUnit1(double)</t>
  </si>
  <si>
    <t>HoldingCostsPerUnit2(double)</t>
  </si>
  <si>
    <t>HLC</t>
  </si>
  <si>
    <t>#Item minor ordering costs per period</t>
  </si>
  <si>
    <t>#Syntax: MNC-Keyword</t>
  </si>
  <si>
    <t>MinorOrderingCosts1(double)</t>
  </si>
  <si>
    <t>MinorOrderingCosts2(double)</t>
  </si>
  <si>
    <t>MNC</t>
  </si>
  <si>
    <t>#Item contribution</t>
  </si>
  <si>
    <t>#Syntax: CNT-Keyword</t>
  </si>
  <si>
    <t>Requirement-ID</t>
  </si>
  <si>
    <t>Contribution(int)</t>
  </si>
  <si>
    <t>CNT</t>
  </si>
  <si>
    <t>Demand3</t>
  </si>
  <si>
    <t>Demand4</t>
  </si>
  <si>
    <t>Demand5</t>
  </si>
  <si>
    <t>Demand6</t>
  </si>
  <si>
    <t>Demand7</t>
  </si>
  <si>
    <t>Demand8</t>
  </si>
  <si>
    <t>Demand9</t>
  </si>
  <si>
    <t>Demand10</t>
  </si>
  <si>
    <t>Demand11</t>
  </si>
  <si>
    <t>Demand12</t>
  </si>
  <si>
    <t>Demand13</t>
  </si>
  <si>
    <t>Demand14</t>
  </si>
  <si>
    <t>Demand15</t>
  </si>
  <si>
    <t>Demand16</t>
  </si>
  <si>
    <t>Demand17</t>
  </si>
  <si>
    <t>Demand18</t>
  </si>
  <si>
    <t>Demand19</t>
  </si>
  <si>
    <t>Demand20</t>
  </si>
  <si>
    <t>MinorOrderingCosts1</t>
  </si>
  <si>
    <t>MinorOrderingCosts2</t>
  </si>
  <si>
    <t>MinorOrderingCosts3</t>
  </si>
  <si>
    <t>MinorOrderingCosts4</t>
  </si>
  <si>
    <t>MinorOrderingCosts5</t>
  </si>
  <si>
    <t>MinorOrderingCosts6</t>
  </si>
  <si>
    <t>MinorOrderingCosts7</t>
  </si>
  <si>
    <t>MinorOrderingCosts8</t>
  </si>
  <si>
    <t>MinorOrderingCosts9</t>
  </si>
  <si>
    <t>MinorOrderingCosts10</t>
  </si>
  <si>
    <t>MinorOrderingCosts11</t>
  </si>
  <si>
    <t>MinorOrderingCosts12</t>
  </si>
  <si>
    <t>MinorOrderingCosts13</t>
  </si>
  <si>
    <t>MinorOrderingCosts14</t>
  </si>
  <si>
    <t>MinorOrderingCosts15</t>
  </si>
  <si>
    <t>MinorOrderingCosts16</t>
  </si>
  <si>
    <t>MinorOrderingCosts17</t>
  </si>
  <si>
    <t>MinorOrderingCosts18</t>
  </si>
  <si>
    <t>MinorOrderingCosts19</t>
  </si>
  <si>
    <t>MinorOrderingCosts20</t>
  </si>
  <si>
    <t>Weight Contribution(int)</t>
  </si>
  <si>
    <t>Value Contribution(int)</t>
  </si>
  <si>
    <t>Mean of minor costs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</si>
  <si>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</si>
  <si>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</si>
  <si>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</si>
  <si>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</si>
  <si>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</si>
  <si>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</si>
  <si>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</si>
  <si>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</si>
  <si>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</si>
  <si>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</si>
  <si>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</si>
  <si>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</si>
  <si>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</si>
  <si>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</si>
  <si>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</si>
  <si>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</si>
  <si>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</si>
  <si>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</si>
  <si>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</si>
  <si>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</si>
  <si>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</si>
  <si>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</si>
  <si>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</si>
  <si>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</si>
  <si>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</si>
  <si>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</si>
  <si>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</si>
  <si>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</si>
  <si>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</si>
  <si>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</si>
  <si>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</si>
  <si>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</si>
  <si>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</si>
  <si>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</si>
  <si>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</si>
  <si>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</si>
  <si>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</si>
  <si>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</si>
  <si>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</si>
  <si>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</si>
  <si>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</si>
  <si>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</si>
  <si>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</si>
  <si>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</si>
  <si>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</si>
  <si>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</si>
  <si>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</si>
  <si>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</si>
  <si>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</si>
  <si>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</si>
  <si>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</si>
  <si>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</si>
  <si>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</si>
  <si>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</si>
  <si>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</si>
  <si>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</si>
  <si>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</si>
  <si>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</si>
  <si>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</si>
  <si>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</si>
  <si>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</si>
  <si>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</si>
  <si>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</si>
  <si>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</si>
  <si>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</si>
  <si>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</si>
  <si>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</si>
  <si>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</si>
  <si>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</si>
  <si>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</si>
  <si>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</si>
  <si>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</si>
  <si>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</si>
  <si>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</si>
  <si>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</si>
  <si>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</si>
  <si>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</si>
  <si>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</si>
  <si>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</si>
  <si>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</si>
  <si>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</si>
  <si>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</si>
  <si>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</si>
  <si>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</si>
  <si>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</si>
  <si>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</si>
  <si>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</si>
  <si>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</si>
  <si>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</si>
  <si>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</si>
  <si>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</si>
  <si>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</si>
  <si>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</si>
  <si>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</si>
  <si>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</si>
  <si>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</si>
  <si>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</si>
  <si>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</si>
  <si>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</si>
  <si>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</si>
  <si>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k values</t>
  </si>
  <si>
    <t>T value</t>
  </si>
  <si>
    <t>hi*Di*ki*T/2</t>
  </si>
  <si>
    <t>S/T</t>
  </si>
  <si>
    <t>Major Cost</t>
  </si>
  <si>
    <t>si/(ki*T)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</si>
</sst>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000"/>
      <name val="Courier New"/>
      <family val="3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4" fillId="0" borderId="0" xfId="0" applyFont="1"/>
    <xf numFmtId="0" fontId="19" fillId="0" borderId="0" xfId="0" applyFo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EC46-9C0E-4D7C-963B-FBC348EA487E}">
  <dimension ref="A1:AV101"/>
  <sheetViews>
    <sheetView tabSelected="1" topLeftCell="AF1" workbookViewId="0">
      <selection activeCell="AW1" sqref="AW1:AX1048576"/>
    </sheetView>
  </sheetViews>
  <sheetFormatPr defaultRowHeight="15.6" x14ac:dyDescent="0.3"/>
  <cols>
    <col min="1" max="1" width="13.09765625" bestFit="1" customWidth="1"/>
    <col min="2" max="2" width="16" bestFit="1" customWidth="1"/>
    <col min="3" max="3" width="21.796875" bestFit="1" customWidth="1"/>
    <col min="4" max="4" width="22.09765625" bestFit="1" customWidth="1"/>
    <col min="5" max="5" width="12.3984375" bestFit="1" customWidth="1"/>
    <col min="6" max="13" width="8.8984375" bestFit="1" customWidth="1"/>
    <col min="14" max="24" width="9.8984375" bestFit="1" customWidth="1"/>
  </cols>
  <sheetData>
    <row r="1" spans="1:48" x14ac:dyDescent="0.3">
      <c r="A1" t="s">
        <v>24</v>
      </c>
      <c r="B1" t="s">
        <v>25</v>
      </c>
      <c r="C1" t="s">
        <v>26</v>
      </c>
      <c r="D1" t="s">
        <v>27</v>
      </c>
      <c r="E1" t="s">
        <v>135</v>
      </c>
      <c r="F1" t="s">
        <v>136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140</v>
      </c>
      <c r="Z1" t="s">
        <v>144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</row>
    <row r="2" spans="1:48" x14ac:dyDescent="0.3">
      <c r="A2" t="s">
        <v>29</v>
      </c>
      <c r="B2">
        <v>1</v>
      </c>
      <c r="C2">
        <v>1</v>
      </c>
      <c r="D2" t="s">
        <v>19</v>
      </c>
      <c r="E2">
        <v>50</v>
      </c>
      <c r="F2">
        <v>40</v>
      </c>
      <c r="G2">
        <v>30</v>
      </c>
      <c r="H2">
        <v>20</v>
      </c>
      <c r="I2">
        <v>50</v>
      </c>
      <c r="J2">
        <v>30</v>
      </c>
      <c r="K2">
        <v>40</v>
      </c>
      <c r="L2">
        <v>50</v>
      </c>
      <c r="M2">
        <v>20</v>
      </c>
      <c r="N2">
        <v>20</v>
      </c>
      <c r="O2">
        <v>30</v>
      </c>
      <c r="P2">
        <v>30</v>
      </c>
      <c r="Q2">
        <v>40</v>
      </c>
      <c r="R2">
        <v>20</v>
      </c>
      <c r="S2">
        <v>20</v>
      </c>
      <c r="T2">
        <v>40</v>
      </c>
      <c r="U2">
        <v>30</v>
      </c>
      <c r="V2">
        <v>30</v>
      </c>
      <c r="W2">
        <v>20</v>
      </c>
      <c r="X2">
        <v>50</v>
      </c>
      <c r="Y2">
        <v>20</v>
      </c>
      <c r="Z2">
        <v>1.552</v>
      </c>
      <c r="AA2">
        <v>172.1</v>
      </c>
      <c r="AU2">
        <v>8.0000000000000002E-3</v>
      </c>
      <c r="AV2">
        <v>8.5000000000000006E-2</v>
      </c>
    </row>
    <row r="3" spans="1:48" x14ac:dyDescent="0.3">
      <c r="A3" t="s">
        <v>30</v>
      </c>
      <c r="B3">
        <v>1</v>
      </c>
      <c r="C3">
        <v>1</v>
      </c>
      <c r="D3" t="s">
        <v>19</v>
      </c>
      <c r="E3">
        <v>209</v>
      </c>
      <c r="F3">
        <v>217</v>
      </c>
      <c r="G3">
        <v>200</v>
      </c>
      <c r="H3">
        <v>205</v>
      </c>
      <c r="I3">
        <v>212</v>
      </c>
      <c r="J3">
        <v>187</v>
      </c>
      <c r="K3">
        <v>209</v>
      </c>
      <c r="L3">
        <v>202</v>
      </c>
      <c r="M3">
        <v>204</v>
      </c>
      <c r="N3">
        <v>211</v>
      </c>
      <c r="O3">
        <v>189</v>
      </c>
      <c r="P3">
        <v>198</v>
      </c>
      <c r="Q3">
        <v>204</v>
      </c>
      <c r="R3">
        <v>203</v>
      </c>
      <c r="S3">
        <v>208</v>
      </c>
      <c r="T3">
        <v>207</v>
      </c>
      <c r="U3">
        <v>202</v>
      </c>
      <c r="V3">
        <v>200</v>
      </c>
      <c r="W3">
        <v>203</v>
      </c>
      <c r="X3">
        <v>188</v>
      </c>
      <c r="Y3">
        <v>193.9</v>
      </c>
      <c r="Z3">
        <v>1.0029999999999999</v>
      </c>
      <c r="AA3">
        <v>173.8</v>
      </c>
      <c r="AU3">
        <v>7.0000000000000001E-3</v>
      </c>
      <c r="AV3">
        <v>4.7E-2</v>
      </c>
    </row>
    <row r="4" spans="1:48" x14ac:dyDescent="0.3">
      <c r="A4" t="s">
        <v>31</v>
      </c>
      <c r="B4">
        <v>1</v>
      </c>
      <c r="C4">
        <v>1</v>
      </c>
      <c r="D4" t="s">
        <v>19</v>
      </c>
      <c r="E4">
        <v>54</v>
      </c>
      <c r="F4">
        <v>82</v>
      </c>
      <c r="G4">
        <v>26</v>
      </c>
      <c r="H4">
        <v>30</v>
      </c>
      <c r="I4">
        <v>39</v>
      </c>
      <c r="J4">
        <v>46</v>
      </c>
      <c r="K4">
        <v>55</v>
      </c>
      <c r="L4">
        <v>44</v>
      </c>
      <c r="M4">
        <v>36</v>
      </c>
      <c r="N4">
        <v>28</v>
      </c>
      <c r="O4">
        <v>41</v>
      </c>
      <c r="P4">
        <v>53</v>
      </c>
      <c r="Q4">
        <v>38</v>
      </c>
      <c r="R4">
        <v>5</v>
      </c>
      <c r="S4">
        <v>14</v>
      </c>
      <c r="T4">
        <v>45</v>
      </c>
      <c r="U4">
        <v>71</v>
      </c>
      <c r="V4">
        <v>39</v>
      </c>
      <c r="W4">
        <v>18</v>
      </c>
      <c r="X4">
        <v>18</v>
      </c>
      <c r="Y4">
        <v>30.2</v>
      </c>
      <c r="Z4">
        <v>1.141</v>
      </c>
      <c r="AA4">
        <v>33.799999999999997</v>
      </c>
      <c r="AU4">
        <v>5.0000000000000001E-3</v>
      </c>
      <c r="AV4">
        <v>2.8000000000000001E-2</v>
      </c>
    </row>
    <row r="5" spans="1:48" x14ac:dyDescent="0.3">
      <c r="A5" t="s">
        <v>32</v>
      </c>
      <c r="B5">
        <v>1</v>
      </c>
      <c r="C5">
        <v>1</v>
      </c>
      <c r="D5" t="s">
        <v>19</v>
      </c>
      <c r="E5">
        <v>193</v>
      </c>
      <c r="F5">
        <v>193</v>
      </c>
      <c r="G5">
        <v>206</v>
      </c>
      <c r="H5">
        <v>190</v>
      </c>
      <c r="I5">
        <v>185</v>
      </c>
      <c r="J5">
        <v>198</v>
      </c>
      <c r="K5">
        <v>190</v>
      </c>
      <c r="L5">
        <v>204</v>
      </c>
      <c r="M5">
        <v>195</v>
      </c>
      <c r="N5">
        <v>200</v>
      </c>
      <c r="O5">
        <v>213</v>
      </c>
      <c r="P5">
        <v>208</v>
      </c>
      <c r="Q5">
        <v>185</v>
      </c>
      <c r="R5">
        <v>214</v>
      </c>
      <c r="S5">
        <v>194</v>
      </c>
      <c r="T5">
        <v>210</v>
      </c>
      <c r="U5">
        <v>202</v>
      </c>
      <c r="V5">
        <v>200</v>
      </c>
      <c r="W5">
        <v>207</v>
      </c>
      <c r="X5">
        <v>206</v>
      </c>
      <c r="Y5">
        <v>141.5</v>
      </c>
      <c r="Z5">
        <v>0.36599999999999999</v>
      </c>
      <c r="AA5">
        <v>60.3</v>
      </c>
      <c r="AB5">
        <v>52.6</v>
      </c>
      <c r="AC5" t="s">
        <v>19</v>
      </c>
      <c r="AD5">
        <v>60</v>
      </c>
      <c r="AE5">
        <v>44.6</v>
      </c>
      <c r="AF5">
        <v>44.6</v>
      </c>
      <c r="AG5">
        <v>44.6</v>
      </c>
      <c r="AH5">
        <v>44.6</v>
      </c>
      <c r="AI5">
        <v>49.9</v>
      </c>
      <c r="AJ5">
        <v>58.2</v>
      </c>
      <c r="AK5" t="s">
        <v>19</v>
      </c>
      <c r="AL5">
        <v>50.9</v>
      </c>
      <c r="AM5">
        <v>44.6</v>
      </c>
      <c r="AN5">
        <v>44.6</v>
      </c>
      <c r="AO5">
        <v>44.6</v>
      </c>
      <c r="AP5">
        <v>30.7</v>
      </c>
      <c r="AQ5" t="s">
        <v>19</v>
      </c>
      <c r="AR5">
        <v>44.6</v>
      </c>
      <c r="AS5">
        <v>46.7</v>
      </c>
      <c r="AT5">
        <v>27.5</v>
      </c>
      <c r="AU5">
        <v>3.0000000000000001E-3</v>
      </c>
      <c r="AV5">
        <v>8.5000000000000006E-2</v>
      </c>
    </row>
    <row r="6" spans="1:48" x14ac:dyDescent="0.3">
      <c r="A6" t="s">
        <v>33</v>
      </c>
      <c r="B6">
        <v>1</v>
      </c>
      <c r="C6">
        <v>1</v>
      </c>
      <c r="D6" t="s">
        <v>19</v>
      </c>
      <c r="E6">
        <v>45</v>
      </c>
      <c r="F6">
        <v>607</v>
      </c>
      <c r="G6">
        <v>0</v>
      </c>
      <c r="H6">
        <v>69</v>
      </c>
      <c r="I6">
        <v>1829</v>
      </c>
      <c r="J6">
        <v>0</v>
      </c>
      <c r="K6">
        <v>0</v>
      </c>
      <c r="L6">
        <v>0</v>
      </c>
      <c r="M6">
        <v>0</v>
      </c>
      <c r="N6">
        <v>1602</v>
      </c>
      <c r="O6">
        <v>5</v>
      </c>
      <c r="P6">
        <v>0</v>
      </c>
      <c r="Q6">
        <v>470</v>
      </c>
      <c r="R6">
        <v>0</v>
      </c>
      <c r="S6">
        <v>0</v>
      </c>
      <c r="T6">
        <v>1299</v>
      </c>
      <c r="U6">
        <v>818</v>
      </c>
      <c r="V6">
        <v>1151</v>
      </c>
      <c r="W6">
        <v>0</v>
      </c>
      <c r="X6">
        <v>1035</v>
      </c>
      <c r="Y6">
        <v>44.3</v>
      </c>
      <c r="Z6">
        <v>0.379</v>
      </c>
      <c r="AA6">
        <v>150.4</v>
      </c>
      <c r="AB6">
        <v>150.4</v>
      </c>
      <c r="AC6">
        <v>189.2</v>
      </c>
      <c r="AD6" t="s">
        <v>19</v>
      </c>
      <c r="AE6">
        <v>150.4</v>
      </c>
      <c r="AF6">
        <v>150.4</v>
      </c>
      <c r="AG6">
        <v>150.4</v>
      </c>
      <c r="AH6">
        <v>150.4</v>
      </c>
      <c r="AI6">
        <v>166</v>
      </c>
      <c r="AJ6" t="s">
        <v>19</v>
      </c>
      <c r="AK6">
        <v>161.9</v>
      </c>
      <c r="AL6">
        <v>113.1</v>
      </c>
      <c r="AM6">
        <v>150.4</v>
      </c>
      <c r="AN6">
        <v>167.7</v>
      </c>
      <c r="AO6">
        <v>150.4</v>
      </c>
      <c r="AP6">
        <v>158</v>
      </c>
      <c r="AQ6" t="s">
        <v>19</v>
      </c>
      <c r="AR6">
        <v>150.4</v>
      </c>
      <c r="AS6" t="s">
        <v>19</v>
      </c>
      <c r="AT6">
        <v>150.4</v>
      </c>
      <c r="AU6">
        <v>1.0999999999999999E-2</v>
      </c>
      <c r="AV6">
        <v>4.1000000000000002E-2</v>
      </c>
    </row>
    <row r="7" spans="1:48" x14ac:dyDescent="0.3">
      <c r="A7" t="s">
        <v>34</v>
      </c>
      <c r="B7">
        <v>1</v>
      </c>
      <c r="C7">
        <v>1</v>
      </c>
      <c r="D7" t="s">
        <v>19</v>
      </c>
      <c r="E7">
        <v>30</v>
      </c>
      <c r="F7">
        <v>110</v>
      </c>
      <c r="G7">
        <v>30</v>
      </c>
      <c r="H7">
        <v>110</v>
      </c>
      <c r="I7">
        <v>100</v>
      </c>
      <c r="J7">
        <v>100</v>
      </c>
      <c r="K7">
        <v>30</v>
      </c>
      <c r="L7">
        <v>2</v>
      </c>
      <c r="M7">
        <v>30</v>
      </c>
      <c r="N7">
        <v>30</v>
      </c>
      <c r="O7">
        <v>2</v>
      </c>
      <c r="P7">
        <v>30</v>
      </c>
      <c r="Q7">
        <v>2</v>
      </c>
      <c r="R7">
        <v>2</v>
      </c>
      <c r="S7">
        <v>100</v>
      </c>
      <c r="T7">
        <v>110</v>
      </c>
      <c r="U7">
        <v>2</v>
      </c>
      <c r="V7">
        <v>110</v>
      </c>
      <c r="W7">
        <v>2</v>
      </c>
      <c r="X7">
        <v>110</v>
      </c>
      <c r="Y7">
        <v>7.7</v>
      </c>
      <c r="Z7">
        <v>1.343</v>
      </c>
      <c r="AA7">
        <v>96.4</v>
      </c>
      <c r="AB7">
        <v>96.4</v>
      </c>
      <c r="AC7">
        <v>96.4</v>
      </c>
      <c r="AD7">
        <v>75.599999999999994</v>
      </c>
      <c r="AE7">
        <v>93.7</v>
      </c>
      <c r="AF7">
        <v>96.4</v>
      </c>
      <c r="AG7" t="s">
        <v>19</v>
      </c>
      <c r="AH7">
        <v>96.4</v>
      </c>
      <c r="AI7">
        <v>96.4</v>
      </c>
      <c r="AJ7">
        <v>96.4</v>
      </c>
      <c r="AK7">
        <v>100.7</v>
      </c>
      <c r="AL7">
        <v>96.4</v>
      </c>
      <c r="AM7">
        <v>109.6</v>
      </c>
      <c r="AN7" t="s">
        <v>19</v>
      </c>
      <c r="AO7" t="s">
        <v>19</v>
      </c>
      <c r="AP7">
        <v>96.4</v>
      </c>
      <c r="AQ7">
        <v>71</v>
      </c>
      <c r="AR7" t="s">
        <v>19</v>
      </c>
      <c r="AS7" t="s">
        <v>19</v>
      </c>
      <c r="AT7">
        <v>96.4</v>
      </c>
      <c r="AU7">
        <v>0.01</v>
      </c>
      <c r="AV7">
        <v>8.1000000000000003E-2</v>
      </c>
    </row>
    <row r="8" spans="1:48" x14ac:dyDescent="0.3">
      <c r="A8" t="s">
        <v>35</v>
      </c>
      <c r="B8">
        <v>1</v>
      </c>
      <c r="C8">
        <v>1</v>
      </c>
      <c r="D8" t="s">
        <v>19</v>
      </c>
      <c r="E8">
        <v>201</v>
      </c>
      <c r="F8">
        <v>214</v>
      </c>
      <c r="G8">
        <v>210</v>
      </c>
      <c r="H8">
        <v>189</v>
      </c>
      <c r="I8">
        <v>216</v>
      </c>
      <c r="J8">
        <v>188</v>
      </c>
      <c r="K8">
        <v>193</v>
      </c>
      <c r="L8">
        <v>197</v>
      </c>
      <c r="M8">
        <v>211</v>
      </c>
      <c r="N8">
        <v>192</v>
      </c>
      <c r="O8">
        <v>208</v>
      </c>
      <c r="P8">
        <v>198</v>
      </c>
      <c r="Q8">
        <v>208</v>
      </c>
      <c r="R8">
        <v>216</v>
      </c>
      <c r="S8">
        <v>200</v>
      </c>
      <c r="T8">
        <v>218</v>
      </c>
      <c r="U8">
        <v>206</v>
      </c>
      <c r="V8">
        <v>202</v>
      </c>
      <c r="W8">
        <v>208</v>
      </c>
      <c r="X8">
        <v>205</v>
      </c>
      <c r="Y8">
        <v>80.599999999999994</v>
      </c>
      <c r="Z8">
        <v>0.85299999999999998</v>
      </c>
      <c r="AA8">
        <v>85.3</v>
      </c>
      <c r="AB8">
        <v>71.2</v>
      </c>
      <c r="AC8">
        <v>57</v>
      </c>
      <c r="AD8">
        <v>88.4</v>
      </c>
      <c r="AE8">
        <v>85.3</v>
      </c>
      <c r="AF8">
        <v>85.3</v>
      </c>
      <c r="AG8" t="s">
        <v>19</v>
      </c>
      <c r="AH8">
        <v>71.099999999999994</v>
      </c>
      <c r="AI8" t="s">
        <v>19</v>
      </c>
      <c r="AJ8">
        <v>84.6</v>
      </c>
      <c r="AK8">
        <v>81.3</v>
      </c>
      <c r="AL8">
        <v>85.3</v>
      </c>
      <c r="AM8">
        <v>98.2</v>
      </c>
      <c r="AN8" t="s">
        <v>19</v>
      </c>
      <c r="AO8" t="s">
        <v>19</v>
      </c>
      <c r="AP8">
        <v>85.3</v>
      </c>
      <c r="AQ8">
        <v>97.3</v>
      </c>
      <c r="AR8">
        <v>85.3</v>
      </c>
      <c r="AS8" t="s">
        <v>19</v>
      </c>
      <c r="AT8">
        <v>85.3</v>
      </c>
      <c r="AU8">
        <v>8.9999999999999993E-3</v>
      </c>
      <c r="AV8">
        <v>1.9E-2</v>
      </c>
    </row>
    <row r="9" spans="1:48" x14ac:dyDescent="0.3">
      <c r="A9" t="s">
        <v>36</v>
      </c>
      <c r="B9">
        <v>1</v>
      </c>
      <c r="C9">
        <v>1</v>
      </c>
      <c r="D9" t="s">
        <v>19</v>
      </c>
      <c r="E9">
        <v>204</v>
      </c>
      <c r="F9">
        <v>194</v>
      </c>
      <c r="G9">
        <v>179</v>
      </c>
      <c r="H9">
        <v>203</v>
      </c>
      <c r="I9">
        <v>196</v>
      </c>
      <c r="J9">
        <v>216</v>
      </c>
      <c r="K9">
        <v>203</v>
      </c>
      <c r="L9">
        <v>199</v>
      </c>
      <c r="M9">
        <v>200</v>
      </c>
      <c r="N9">
        <v>197</v>
      </c>
      <c r="O9">
        <v>198</v>
      </c>
      <c r="P9">
        <v>200</v>
      </c>
      <c r="Q9">
        <v>203</v>
      </c>
      <c r="R9">
        <v>200</v>
      </c>
      <c r="S9">
        <v>195</v>
      </c>
      <c r="T9">
        <v>185</v>
      </c>
      <c r="U9">
        <v>216</v>
      </c>
      <c r="V9">
        <v>185</v>
      </c>
      <c r="W9">
        <v>208</v>
      </c>
      <c r="X9">
        <v>199</v>
      </c>
      <c r="Y9">
        <v>115.9</v>
      </c>
      <c r="Z9">
        <v>1.5269999999999999</v>
      </c>
      <c r="AA9">
        <v>99.4</v>
      </c>
      <c r="AU9">
        <v>5.0000000000000001E-3</v>
      </c>
      <c r="AV9">
        <v>4.0000000000000001E-3</v>
      </c>
    </row>
    <row r="10" spans="1:48" x14ac:dyDescent="0.3">
      <c r="A10" t="s">
        <v>37</v>
      </c>
      <c r="B10">
        <v>1</v>
      </c>
      <c r="C10">
        <v>1</v>
      </c>
      <c r="D10" t="s">
        <v>19</v>
      </c>
      <c r="E10">
        <v>8</v>
      </c>
      <c r="F10">
        <v>35</v>
      </c>
      <c r="G10">
        <v>14</v>
      </c>
      <c r="H10">
        <v>0</v>
      </c>
      <c r="I10">
        <v>0</v>
      </c>
      <c r="J10">
        <v>56</v>
      </c>
      <c r="K10">
        <v>12</v>
      </c>
      <c r="L10">
        <v>24</v>
      </c>
      <c r="M10">
        <v>0</v>
      </c>
      <c r="N10">
        <v>54</v>
      </c>
      <c r="O10">
        <v>30</v>
      </c>
      <c r="P10">
        <v>0</v>
      </c>
      <c r="Q10">
        <v>0</v>
      </c>
      <c r="R10">
        <v>18</v>
      </c>
      <c r="S10">
        <v>25</v>
      </c>
      <c r="T10">
        <v>8</v>
      </c>
      <c r="U10">
        <v>0</v>
      </c>
      <c r="V10">
        <v>0</v>
      </c>
      <c r="W10">
        <v>0</v>
      </c>
      <c r="X10">
        <v>25</v>
      </c>
      <c r="Y10">
        <v>13.2</v>
      </c>
      <c r="Z10">
        <v>1.2709999999999999</v>
      </c>
      <c r="AA10">
        <v>39.299999999999997</v>
      </c>
      <c r="AU10">
        <v>2E-3</v>
      </c>
      <c r="AV10">
        <v>6.9000000000000006E-2</v>
      </c>
    </row>
    <row r="11" spans="1:48" x14ac:dyDescent="0.3">
      <c r="A11" t="s">
        <v>38</v>
      </c>
      <c r="B11">
        <v>1</v>
      </c>
      <c r="C11">
        <v>1</v>
      </c>
      <c r="D11" t="s">
        <v>19</v>
      </c>
      <c r="E11">
        <v>198</v>
      </c>
      <c r="F11">
        <v>186</v>
      </c>
      <c r="G11">
        <v>197</v>
      </c>
      <c r="H11">
        <v>191</v>
      </c>
      <c r="I11">
        <v>203</v>
      </c>
      <c r="J11">
        <v>211</v>
      </c>
      <c r="K11">
        <v>184</v>
      </c>
      <c r="L11">
        <v>186</v>
      </c>
      <c r="M11">
        <v>213</v>
      </c>
      <c r="N11">
        <v>188</v>
      </c>
      <c r="O11">
        <v>207</v>
      </c>
      <c r="P11">
        <v>203</v>
      </c>
      <c r="Q11">
        <v>183</v>
      </c>
      <c r="R11">
        <v>217</v>
      </c>
      <c r="S11">
        <v>187</v>
      </c>
      <c r="T11">
        <v>205</v>
      </c>
      <c r="U11">
        <v>184</v>
      </c>
      <c r="V11">
        <v>177</v>
      </c>
      <c r="W11">
        <v>187</v>
      </c>
      <c r="X11">
        <v>200</v>
      </c>
      <c r="Y11">
        <v>89.9</v>
      </c>
      <c r="Z11">
        <v>1.4179999999999999</v>
      </c>
      <c r="AA11">
        <v>141.80000000000001</v>
      </c>
      <c r="AU11">
        <v>8.9999999999999993E-3</v>
      </c>
      <c r="AV11">
        <v>5.0000000000000001E-3</v>
      </c>
    </row>
    <row r="12" spans="1:48" x14ac:dyDescent="0.3">
      <c r="A12" t="s">
        <v>39</v>
      </c>
      <c r="B12">
        <v>1</v>
      </c>
      <c r="C12">
        <v>1</v>
      </c>
      <c r="D12" t="s">
        <v>19</v>
      </c>
      <c r="E12">
        <v>184</v>
      </c>
      <c r="F12">
        <v>206</v>
      </c>
      <c r="G12">
        <v>202</v>
      </c>
      <c r="H12">
        <v>208</v>
      </c>
      <c r="I12">
        <v>190</v>
      </c>
      <c r="J12">
        <v>198</v>
      </c>
      <c r="K12">
        <v>204</v>
      </c>
      <c r="L12">
        <v>186</v>
      </c>
      <c r="M12">
        <v>214</v>
      </c>
      <c r="N12">
        <v>210</v>
      </c>
      <c r="O12">
        <v>187</v>
      </c>
      <c r="P12">
        <v>203</v>
      </c>
      <c r="Q12">
        <v>224</v>
      </c>
      <c r="R12">
        <v>196</v>
      </c>
      <c r="S12">
        <v>205</v>
      </c>
      <c r="T12">
        <v>203</v>
      </c>
      <c r="U12">
        <v>199</v>
      </c>
      <c r="V12">
        <v>206</v>
      </c>
      <c r="W12">
        <v>195</v>
      </c>
      <c r="X12">
        <v>189</v>
      </c>
      <c r="Y12">
        <v>60.9</v>
      </c>
      <c r="Z12">
        <v>1.3560000000000001</v>
      </c>
      <c r="AA12">
        <v>34.299999999999997</v>
      </c>
      <c r="AB12">
        <v>38.200000000000003</v>
      </c>
      <c r="AC12" t="s">
        <v>19</v>
      </c>
      <c r="AD12">
        <v>38.200000000000003</v>
      </c>
      <c r="AE12">
        <v>38.200000000000003</v>
      </c>
      <c r="AF12">
        <v>38.200000000000003</v>
      </c>
      <c r="AG12">
        <v>31.8</v>
      </c>
      <c r="AH12">
        <v>41</v>
      </c>
      <c r="AI12">
        <v>38.200000000000003</v>
      </c>
      <c r="AJ12">
        <v>38.200000000000003</v>
      </c>
      <c r="AK12">
        <v>30.2</v>
      </c>
      <c r="AL12" t="s">
        <v>19</v>
      </c>
      <c r="AM12" t="s">
        <v>19</v>
      </c>
      <c r="AN12" t="s">
        <v>19</v>
      </c>
      <c r="AO12">
        <v>38.200000000000003</v>
      </c>
      <c r="AP12">
        <v>32.299999999999997</v>
      </c>
      <c r="AQ12">
        <v>51</v>
      </c>
      <c r="AR12">
        <v>38.200000000000003</v>
      </c>
      <c r="AS12" t="s">
        <v>19</v>
      </c>
      <c r="AT12">
        <v>38.200000000000003</v>
      </c>
      <c r="AU12">
        <v>1E-3</v>
      </c>
      <c r="AV12">
        <v>5.3999999999999999E-2</v>
      </c>
    </row>
    <row r="13" spans="1:48" x14ac:dyDescent="0.3">
      <c r="A13" t="s">
        <v>40</v>
      </c>
      <c r="B13">
        <v>1</v>
      </c>
      <c r="C13">
        <v>1</v>
      </c>
      <c r="D13" t="s">
        <v>19</v>
      </c>
      <c r="E13">
        <v>38</v>
      </c>
      <c r="F13">
        <v>16</v>
      </c>
      <c r="G13">
        <v>2</v>
      </c>
      <c r="H13">
        <v>49</v>
      </c>
      <c r="I13">
        <v>0</v>
      </c>
      <c r="J13">
        <v>51</v>
      </c>
      <c r="K13">
        <v>92</v>
      </c>
      <c r="L13">
        <v>108</v>
      </c>
      <c r="M13">
        <v>170</v>
      </c>
      <c r="N13">
        <v>99</v>
      </c>
      <c r="O13">
        <v>124</v>
      </c>
      <c r="P13">
        <v>111</v>
      </c>
      <c r="Q13">
        <v>0</v>
      </c>
      <c r="R13">
        <v>34</v>
      </c>
      <c r="S13">
        <v>77</v>
      </c>
      <c r="T13">
        <v>0</v>
      </c>
      <c r="U13">
        <v>26</v>
      </c>
      <c r="V13">
        <v>22</v>
      </c>
      <c r="W13">
        <v>132</v>
      </c>
      <c r="X13">
        <v>47</v>
      </c>
      <c r="Y13">
        <v>40.6</v>
      </c>
      <c r="Z13">
        <v>1.3340000000000001</v>
      </c>
      <c r="AA13">
        <v>155.9</v>
      </c>
      <c r="AU13">
        <v>1.2999999999999999E-2</v>
      </c>
      <c r="AV13">
        <v>6.9000000000000006E-2</v>
      </c>
    </row>
    <row r="14" spans="1:48" x14ac:dyDescent="0.3">
      <c r="A14" t="s">
        <v>41</v>
      </c>
      <c r="B14">
        <v>1</v>
      </c>
      <c r="C14">
        <v>1</v>
      </c>
      <c r="D14" t="s">
        <v>19</v>
      </c>
      <c r="E14">
        <v>27</v>
      </c>
      <c r="F14">
        <v>46</v>
      </c>
      <c r="G14">
        <v>65</v>
      </c>
      <c r="H14">
        <v>6</v>
      </c>
      <c r="I14">
        <v>31</v>
      </c>
      <c r="J14">
        <v>39</v>
      </c>
      <c r="K14">
        <v>45</v>
      </c>
      <c r="L14">
        <v>79</v>
      </c>
      <c r="M14">
        <v>35</v>
      </c>
      <c r="N14">
        <v>21</v>
      </c>
      <c r="O14">
        <v>57</v>
      </c>
      <c r="P14">
        <v>63</v>
      </c>
      <c r="Q14">
        <v>54</v>
      </c>
      <c r="R14">
        <v>7</v>
      </c>
      <c r="S14">
        <v>35</v>
      </c>
      <c r="T14">
        <v>29</v>
      </c>
      <c r="U14">
        <v>29</v>
      </c>
      <c r="V14">
        <v>60</v>
      </c>
      <c r="W14">
        <v>29</v>
      </c>
      <c r="X14">
        <v>19</v>
      </c>
      <c r="Y14">
        <v>17.600000000000001</v>
      </c>
      <c r="Z14">
        <v>0.72699999999999998</v>
      </c>
      <c r="AA14">
        <v>72.7</v>
      </c>
      <c r="AU14">
        <v>8.9999999999999993E-3</v>
      </c>
      <c r="AV14">
        <v>0</v>
      </c>
    </row>
    <row r="15" spans="1:48" x14ac:dyDescent="0.3">
      <c r="A15" t="s">
        <v>42</v>
      </c>
      <c r="B15">
        <v>1</v>
      </c>
      <c r="C15">
        <v>1</v>
      </c>
      <c r="D15" t="s">
        <v>19</v>
      </c>
      <c r="E15">
        <v>655</v>
      </c>
      <c r="F15">
        <v>14</v>
      </c>
      <c r="G15">
        <v>0</v>
      </c>
      <c r="H15">
        <v>727</v>
      </c>
      <c r="I15">
        <v>0</v>
      </c>
      <c r="J15">
        <v>0</v>
      </c>
      <c r="K15">
        <v>0</v>
      </c>
      <c r="L15">
        <v>0</v>
      </c>
      <c r="M15">
        <v>279</v>
      </c>
      <c r="N15">
        <v>0</v>
      </c>
      <c r="O15">
        <v>0</v>
      </c>
      <c r="P15">
        <v>0</v>
      </c>
      <c r="Q15">
        <v>0</v>
      </c>
      <c r="R15">
        <v>145</v>
      </c>
      <c r="S15">
        <v>0</v>
      </c>
      <c r="T15">
        <v>945</v>
      </c>
      <c r="U15">
        <v>54</v>
      </c>
      <c r="V15">
        <v>0</v>
      </c>
      <c r="W15">
        <v>868</v>
      </c>
      <c r="X15">
        <v>0</v>
      </c>
      <c r="Y15">
        <v>157.30000000000001</v>
      </c>
      <c r="Z15">
        <v>1.5369999999999999</v>
      </c>
      <c r="AA15">
        <v>143.69999999999999</v>
      </c>
      <c r="AB15">
        <v>149.69999999999999</v>
      </c>
      <c r="AC15">
        <v>143.69999999999999</v>
      </c>
      <c r="AD15">
        <v>143.69999999999999</v>
      </c>
      <c r="AE15">
        <v>107.4</v>
      </c>
      <c r="AF15" t="s">
        <v>19</v>
      </c>
      <c r="AG15" t="s">
        <v>19</v>
      </c>
      <c r="AH15">
        <v>143.69999999999999</v>
      </c>
      <c r="AI15">
        <v>143.69999999999999</v>
      </c>
      <c r="AJ15">
        <v>143.69999999999999</v>
      </c>
      <c r="AK15">
        <v>102.1</v>
      </c>
      <c r="AL15">
        <v>143.69999999999999</v>
      </c>
      <c r="AM15">
        <v>143.69999999999999</v>
      </c>
      <c r="AN15" t="s">
        <v>19</v>
      </c>
      <c r="AO15">
        <v>196.5</v>
      </c>
      <c r="AP15">
        <v>174.6</v>
      </c>
      <c r="AQ15">
        <v>143.69999999999999</v>
      </c>
      <c r="AR15">
        <v>139.9</v>
      </c>
      <c r="AS15">
        <v>179.3</v>
      </c>
      <c r="AT15">
        <v>143.69999999999999</v>
      </c>
      <c r="AU15">
        <v>0</v>
      </c>
      <c r="AV15">
        <v>0</v>
      </c>
    </row>
    <row r="16" spans="1:48" x14ac:dyDescent="0.3">
      <c r="A16" t="s">
        <v>43</v>
      </c>
      <c r="B16">
        <v>1</v>
      </c>
      <c r="C16">
        <v>1</v>
      </c>
      <c r="D16" t="s">
        <v>19</v>
      </c>
      <c r="E16">
        <v>51</v>
      </c>
      <c r="F16">
        <v>5</v>
      </c>
      <c r="G16">
        <v>0</v>
      </c>
      <c r="H16">
        <v>93</v>
      </c>
      <c r="I16">
        <v>23</v>
      </c>
      <c r="J16">
        <v>111</v>
      </c>
      <c r="K16">
        <v>130</v>
      </c>
      <c r="L16">
        <v>13</v>
      </c>
      <c r="M16">
        <v>0</v>
      </c>
      <c r="N16">
        <v>67</v>
      </c>
      <c r="O16">
        <v>75</v>
      </c>
      <c r="P16">
        <v>72</v>
      </c>
      <c r="Q16">
        <v>31</v>
      </c>
      <c r="R16">
        <v>78</v>
      </c>
      <c r="S16">
        <v>113</v>
      </c>
      <c r="T16">
        <v>55</v>
      </c>
      <c r="U16">
        <v>51</v>
      </c>
      <c r="V16">
        <v>68</v>
      </c>
      <c r="W16">
        <v>91</v>
      </c>
      <c r="X16">
        <v>27</v>
      </c>
      <c r="Y16">
        <v>4.7</v>
      </c>
      <c r="Z16">
        <v>0.65400000000000003</v>
      </c>
      <c r="AA16">
        <v>174.5</v>
      </c>
      <c r="AB16" t="s">
        <v>19</v>
      </c>
      <c r="AC16">
        <v>120.1</v>
      </c>
      <c r="AD16">
        <v>226.1</v>
      </c>
      <c r="AE16" t="s">
        <v>19</v>
      </c>
      <c r="AF16">
        <v>106.9</v>
      </c>
      <c r="AG16">
        <v>213.7</v>
      </c>
      <c r="AH16">
        <v>174.5</v>
      </c>
      <c r="AI16">
        <v>174.5</v>
      </c>
      <c r="AJ16">
        <v>174.5</v>
      </c>
      <c r="AK16">
        <v>145.1</v>
      </c>
      <c r="AL16">
        <v>174.5</v>
      </c>
      <c r="AM16">
        <v>174.5</v>
      </c>
      <c r="AN16">
        <v>174.5</v>
      </c>
      <c r="AO16">
        <v>236</v>
      </c>
      <c r="AP16">
        <v>174.5</v>
      </c>
      <c r="AQ16">
        <v>215.2</v>
      </c>
      <c r="AR16">
        <v>174.5</v>
      </c>
      <c r="AS16">
        <v>174.5</v>
      </c>
      <c r="AT16">
        <v>219.5</v>
      </c>
      <c r="AU16">
        <v>0</v>
      </c>
      <c r="AV16">
        <v>8.5000000000000006E-2</v>
      </c>
    </row>
    <row r="17" spans="1:48" x14ac:dyDescent="0.3">
      <c r="A17" t="s">
        <v>44</v>
      </c>
      <c r="B17">
        <v>1</v>
      </c>
      <c r="C17">
        <v>1</v>
      </c>
      <c r="D17" t="s">
        <v>19</v>
      </c>
      <c r="E17">
        <v>199</v>
      </c>
      <c r="F17">
        <v>208</v>
      </c>
      <c r="G17">
        <v>220</v>
      </c>
      <c r="H17">
        <v>191</v>
      </c>
      <c r="I17">
        <v>205</v>
      </c>
      <c r="J17">
        <v>189</v>
      </c>
      <c r="K17">
        <v>195</v>
      </c>
      <c r="L17">
        <v>203</v>
      </c>
      <c r="M17">
        <v>218</v>
      </c>
      <c r="N17">
        <v>208</v>
      </c>
      <c r="O17">
        <v>196</v>
      </c>
      <c r="P17">
        <v>199</v>
      </c>
      <c r="Q17">
        <v>224</v>
      </c>
      <c r="R17">
        <v>185</v>
      </c>
      <c r="S17">
        <v>198</v>
      </c>
      <c r="T17">
        <v>215</v>
      </c>
      <c r="U17">
        <v>207</v>
      </c>
      <c r="V17">
        <v>222</v>
      </c>
      <c r="W17">
        <v>205</v>
      </c>
      <c r="X17">
        <v>206</v>
      </c>
      <c r="Y17">
        <v>50.8</v>
      </c>
      <c r="Z17">
        <v>0.81699999999999995</v>
      </c>
      <c r="AA17">
        <v>81.7</v>
      </c>
      <c r="AU17">
        <v>3.0000000000000001E-3</v>
      </c>
      <c r="AV17">
        <v>2.1000000000000001E-2</v>
      </c>
    </row>
    <row r="18" spans="1:48" x14ac:dyDescent="0.3">
      <c r="A18" t="s">
        <v>45</v>
      </c>
      <c r="B18">
        <v>1</v>
      </c>
      <c r="C18">
        <v>1</v>
      </c>
      <c r="D18" t="s">
        <v>19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4</v>
      </c>
      <c r="L18">
        <v>3</v>
      </c>
      <c r="M18">
        <v>4</v>
      </c>
      <c r="N18">
        <v>4</v>
      </c>
      <c r="O18">
        <v>4</v>
      </c>
      <c r="P18">
        <v>2</v>
      </c>
      <c r="Q18">
        <v>4</v>
      </c>
      <c r="R18">
        <v>4</v>
      </c>
      <c r="S18">
        <v>2</v>
      </c>
      <c r="T18">
        <v>4</v>
      </c>
      <c r="U18">
        <v>4</v>
      </c>
      <c r="V18">
        <v>5</v>
      </c>
      <c r="W18">
        <v>4</v>
      </c>
      <c r="X18">
        <v>3</v>
      </c>
      <c r="Y18">
        <v>0.4</v>
      </c>
      <c r="Z18">
        <v>0.92</v>
      </c>
      <c r="AA18">
        <v>61</v>
      </c>
      <c r="AB18">
        <v>61</v>
      </c>
      <c r="AC18">
        <v>61</v>
      </c>
      <c r="AD18">
        <v>61</v>
      </c>
      <c r="AE18">
        <v>61</v>
      </c>
      <c r="AF18">
        <v>59.9</v>
      </c>
      <c r="AG18">
        <v>68.2</v>
      </c>
      <c r="AH18" t="s">
        <v>19</v>
      </c>
      <c r="AI18">
        <v>63.1</v>
      </c>
      <c r="AJ18">
        <v>52.7</v>
      </c>
      <c r="AK18" t="s">
        <v>19</v>
      </c>
      <c r="AL18">
        <v>61</v>
      </c>
      <c r="AM18">
        <v>62.6</v>
      </c>
      <c r="AN18">
        <v>61</v>
      </c>
      <c r="AO18">
        <v>71.099999999999994</v>
      </c>
      <c r="AP18">
        <v>61</v>
      </c>
      <c r="AQ18">
        <v>54.3</v>
      </c>
      <c r="AR18">
        <v>53.2</v>
      </c>
      <c r="AS18">
        <v>61</v>
      </c>
      <c r="AT18">
        <v>77.8</v>
      </c>
      <c r="AU18">
        <v>0</v>
      </c>
      <c r="AV18">
        <v>0.02</v>
      </c>
    </row>
    <row r="19" spans="1:48" x14ac:dyDescent="0.3">
      <c r="A19" t="s">
        <v>46</v>
      </c>
      <c r="B19">
        <v>1</v>
      </c>
      <c r="C19">
        <v>1</v>
      </c>
      <c r="D19" t="s">
        <v>19</v>
      </c>
      <c r="E19">
        <v>3</v>
      </c>
      <c r="F19">
        <v>4</v>
      </c>
      <c r="G19">
        <v>4</v>
      </c>
      <c r="H19">
        <v>4</v>
      </c>
      <c r="I19">
        <v>2</v>
      </c>
      <c r="J19">
        <v>5</v>
      </c>
      <c r="K19">
        <v>4</v>
      </c>
      <c r="L19">
        <v>5</v>
      </c>
      <c r="M19">
        <v>3</v>
      </c>
      <c r="N19">
        <v>2</v>
      </c>
      <c r="O19">
        <v>3</v>
      </c>
      <c r="P19">
        <v>5</v>
      </c>
      <c r="Q19">
        <v>3</v>
      </c>
      <c r="R19">
        <v>3</v>
      </c>
      <c r="S19">
        <v>3</v>
      </c>
      <c r="T19">
        <v>3</v>
      </c>
      <c r="U19">
        <v>4</v>
      </c>
      <c r="V19">
        <v>5</v>
      </c>
      <c r="W19">
        <v>3</v>
      </c>
      <c r="X19">
        <v>2</v>
      </c>
      <c r="Y19">
        <v>3.5</v>
      </c>
      <c r="Z19">
        <v>1.1850000000000001</v>
      </c>
      <c r="AA19">
        <v>157.1</v>
      </c>
      <c r="AU19">
        <v>0</v>
      </c>
      <c r="AV19">
        <v>3.3000000000000002E-2</v>
      </c>
    </row>
    <row r="20" spans="1:48" x14ac:dyDescent="0.3">
      <c r="A20" t="s">
        <v>47</v>
      </c>
      <c r="B20">
        <v>1</v>
      </c>
      <c r="C20">
        <v>1</v>
      </c>
      <c r="D20" t="s">
        <v>19</v>
      </c>
      <c r="E20">
        <v>50</v>
      </c>
      <c r="F20">
        <v>39</v>
      </c>
      <c r="G20">
        <v>0</v>
      </c>
      <c r="H20">
        <v>42</v>
      </c>
      <c r="I20">
        <v>64</v>
      </c>
      <c r="J20">
        <v>156</v>
      </c>
      <c r="K20">
        <v>4</v>
      </c>
      <c r="L20">
        <v>61</v>
      </c>
      <c r="M20">
        <v>25</v>
      </c>
      <c r="N20">
        <v>80</v>
      </c>
      <c r="O20">
        <v>129</v>
      </c>
      <c r="P20">
        <v>0</v>
      </c>
      <c r="Q20">
        <v>28</v>
      </c>
      <c r="R20">
        <v>56</v>
      </c>
      <c r="S20">
        <v>19</v>
      </c>
      <c r="T20">
        <v>0</v>
      </c>
      <c r="U20">
        <v>102</v>
      </c>
      <c r="V20">
        <v>113</v>
      </c>
      <c r="W20">
        <v>50</v>
      </c>
      <c r="X20">
        <v>172</v>
      </c>
      <c r="Y20">
        <v>12.2</v>
      </c>
      <c r="Z20">
        <v>0.35299999999999998</v>
      </c>
      <c r="AA20">
        <v>143.5</v>
      </c>
      <c r="AU20">
        <v>0</v>
      </c>
      <c r="AV20">
        <v>1.0999999999999999E-2</v>
      </c>
    </row>
    <row r="21" spans="1:48" x14ac:dyDescent="0.3">
      <c r="A21" t="s">
        <v>48</v>
      </c>
      <c r="B21">
        <v>1</v>
      </c>
      <c r="C21">
        <v>1</v>
      </c>
      <c r="D21" t="s">
        <v>19</v>
      </c>
      <c r="E21">
        <v>162</v>
      </c>
      <c r="F21">
        <v>129</v>
      </c>
      <c r="G21">
        <v>99</v>
      </c>
      <c r="H21">
        <v>95</v>
      </c>
      <c r="I21">
        <v>175</v>
      </c>
      <c r="J21">
        <v>151</v>
      </c>
      <c r="K21">
        <v>40</v>
      </c>
      <c r="L21">
        <v>212</v>
      </c>
      <c r="M21">
        <v>73</v>
      </c>
      <c r="N21">
        <v>133</v>
      </c>
      <c r="O21">
        <v>95</v>
      </c>
      <c r="P21">
        <v>0</v>
      </c>
      <c r="Q21">
        <v>188</v>
      </c>
      <c r="R21">
        <v>80</v>
      </c>
      <c r="S21">
        <v>78</v>
      </c>
      <c r="T21">
        <v>84</v>
      </c>
      <c r="U21">
        <v>113</v>
      </c>
      <c r="V21">
        <v>55</v>
      </c>
      <c r="W21">
        <v>116</v>
      </c>
      <c r="X21">
        <v>106</v>
      </c>
      <c r="Y21">
        <v>49.1</v>
      </c>
      <c r="Z21">
        <v>1.4830000000000001</v>
      </c>
      <c r="AA21">
        <v>48.2</v>
      </c>
      <c r="AU21">
        <v>3.0000000000000001E-3</v>
      </c>
      <c r="AV21">
        <v>3.2000000000000001E-2</v>
      </c>
    </row>
    <row r="22" spans="1:48" x14ac:dyDescent="0.3">
      <c r="A22" t="s">
        <v>49</v>
      </c>
      <c r="B22">
        <v>1</v>
      </c>
      <c r="C22">
        <v>1</v>
      </c>
      <c r="D22" t="s">
        <v>19</v>
      </c>
      <c r="E22">
        <v>5</v>
      </c>
      <c r="F22">
        <v>3</v>
      </c>
      <c r="G22">
        <v>4</v>
      </c>
      <c r="H22">
        <v>4</v>
      </c>
      <c r="I22">
        <v>4</v>
      </c>
      <c r="J22">
        <v>3</v>
      </c>
      <c r="K22">
        <v>2</v>
      </c>
      <c r="L22">
        <v>5</v>
      </c>
      <c r="M22">
        <v>3</v>
      </c>
      <c r="N22">
        <v>5</v>
      </c>
      <c r="O22">
        <v>4</v>
      </c>
      <c r="P22">
        <v>5</v>
      </c>
      <c r="Q22">
        <v>5</v>
      </c>
      <c r="R22">
        <v>3</v>
      </c>
      <c r="S22">
        <v>5</v>
      </c>
      <c r="T22">
        <v>4</v>
      </c>
      <c r="U22">
        <v>5</v>
      </c>
      <c r="V22">
        <v>2</v>
      </c>
      <c r="W22">
        <v>4</v>
      </c>
      <c r="X22">
        <v>5</v>
      </c>
      <c r="Y22">
        <v>2.8</v>
      </c>
      <c r="Z22">
        <v>1.298</v>
      </c>
      <c r="AA22">
        <v>40.799999999999997</v>
      </c>
      <c r="AB22">
        <v>58.4</v>
      </c>
      <c r="AC22">
        <v>50.1</v>
      </c>
      <c r="AD22">
        <v>50.1</v>
      </c>
      <c r="AE22">
        <v>33.799999999999997</v>
      </c>
      <c r="AF22">
        <v>50.1</v>
      </c>
      <c r="AG22" t="s">
        <v>19</v>
      </c>
      <c r="AH22">
        <v>50.1</v>
      </c>
      <c r="AI22">
        <v>50.1</v>
      </c>
      <c r="AJ22">
        <v>50.1</v>
      </c>
      <c r="AK22">
        <v>54.4</v>
      </c>
      <c r="AL22">
        <v>50.1</v>
      </c>
      <c r="AM22">
        <v>50.1</v>
      </c>
      <c r="AN22">
        <v>50.1</v>
      </c>
      <c r="AO22">
        <v>48.1</v>
      </c>
      <c r="AP22" t="s">
        <v>19</v>
      </c>
      <c r="AQ22" t="s">
        <v>19</v>
      </c>
      <c r="AR22">
        <v>56.6</v>
      </c>
      <c r="AS22" t="s">
        <v>19</v>
      </c>
      <c r="AT22">
        <v>38.200000000000003</v>
      </c>
      <c r="AU22">
        <v>1.0999999999999999E-2</v>
      </c>
      <c r="AV22">
        <v>2.5999999999999999E-2</v>
      </c>
    </row>
    <row r="23" spans="1:48" x14ac:dyDescent="0.3">
      <c r="A23" t="s">
        <v>50</v>
      </c>
      <c r="B23">
        <v>1</v>
      </c>
      <c r="C23">
        <v>1</v>
      </c>
      <c r="D23" t="s">
        <v>19</v>
      </c>
      <c r="E23">
        <v>193</v>
      </c>
      <c r="F23">
        <v>206</v>
      </c>
      <c r="G23">
        <v>199</v>
      </c>
      <c r="H23">
        <v>204</v>
      </c>
      <c r="I23">
        <v>195</v>
      </c>
      <c r="J23">
        <v>195</v>
      </c>
      <c r="K23">
        <v>206</v>
      </c>
      <c r="L23">
        <v>191</v>
      </c>
      <c r="M23">
        <v>216</v>
      </c>
      <c r="N23">
        <v>201</v>
      </c>
      <c r="O23">
        <v>203</v>
      </c>
      <c r="P23">
        <v>200</v>
      </c>
      <c r="Q23">
        <v>212</v>
      </c>
      <c r="R23">
        <v>189</v>
      </c>
      <c r="S23">
        <v>188</v>
      </c>
      <c r="T23">
        <v>214</v>
      </c>
      <c r="U23">
        <v>196</v>
      </c>
      <c r="V23">
        <v>204</v>
      </c>
      <c r="W23">
        <v>223</v>
      </c>
      <c r="X23">
        <v>199</v>
      </c>
      <c r="Y23">
        <v>51.2</v>
      </c>
      <c r="Z23">
        <v>1.7190000000000001</v>
      </c>
      <c r="AA23">
        <v>95.6</v>
      </c>
      <c r="AU23">
        <v>1.0999999999999999E-2</v>
      </c>
      <c r="AV23">
        <v>1.7999999999999999E-2</v>
      </c>
    </row>
    <row r="24" spans="1:48" x14ac:dyDescent="0.3">
      <c r="A24" t="s">
        <v>51</v>
      </c>
      <c r="B24">
        <v>1</v>
      </c>
      <c r="C24">
        <v>1</v>
      </c>
      <c r="D24" t="s">
        <v>19</v>
      </c>
      <c r="E24">
        <v>142</v>
      </c>
      <c r="F24">
        <v>62</v>
      </c>
      <c r="G24">
        <v>63</v>
      </c>
      <c r="H24">
        <v>70</v>
      </c>
      <c r="I24">
        <v>102</v>
      </c>
      <c r="J24">
        <v>166</v>
      </c>
      <c r="K24">
        <v>48</v>
      </c>
      <c r="L24">
        <v>132</v>
      </c>
      <c r="M24">
        <v>179</v>
      </c>
      <c r="N24">
        <v>172</v>
      </c>
      <c r="O24">
        <v>84</v>
      </c>
      <c r="P24">
        <v>62</v>
      </c>
      <c r="Q24">
        <v>100</v>
      </c>
      <c r="R24">
        <v>102</v>
      </c>
      <c r="S24">
        <v>153</v>
      </c>
      <c r="T24">
        <v>141</v>
      </c>
      <c r="U24">
        <v>78</v>
      </c>
      <c r="V24">
        <v>104</v>
      </c>
      <c r="W24">
        <v>80</v>
      </c>
      <c r="X24">
        <v>83</v>
      </c>
      <c r="Y24">
        <v>6.6</v>
      </c>
      <c r="Z24">
        <v>0.39600000000000002</v>
      </c>
      <c r="AA24">
        <v>39.6</v>
      </c>
      <c r="AB24">
        <v>29</v>
      </c>
      <c r="AC24">
        <v>29</v>
      </c>
      <c r="AD24">
        <v>29</v>
      </c>
      <c r="AE24" t="s">
        <v>19</v>
      </c>
      <c r="AF24">
        <v>21.6</v>
      </c>
      <c r="AG24">
        <v>28.7</v>
      </c>
      <c r="AH24" t="s">
        <v>19</v>
      </c>
      <c r="AI24" t="s">
        <v>19</v>
      </c>
      <c r="AJ24">
        <v>29</v>
      </c>
      <c r="AK24">
        <v>29</v>
      </c>
      <c r="AL24">
        <v>35.9</v>
      </c>
      <c r="AM24">
        <v>33.4</v>
      </c>
      <c r="AN24">
        <v>21.3</v>
      </c>
      <c r="AO24">
        <v>32.799999999999997</v>
      </c>
      <c r="AP24">
        <v>29</v>
      </c>
      <c r="AQ24" t="s">
        <v>19</v>
      </c>
      <c r="AR24">
        <v>17.600000000000001</v>
      </c>
      <c r="AS24">
        <v>29</v>
      </c>
      <c r="AT24" t="s">
        <v>19</v>
      </c>
      <c r="AU24">
        <v>2E-3</v>
      </c>
      <c r="AV24">
        <v>3.0000000000000001E-3</v>
      </c>
    </row>
    <row r="25" spans="1:48" x14ac:dyDescent="0.3">
      <c r="A25" t="s">
        <v>52</v>
      </c>
      <c r="B25">
        <v>1</v>
      </c>
      <c r="C25">
        <v>1</v>
      </c>
      <c r="D25" t="s">
        <v>19</v>
      </c>
      <c r="E25">
        <v>20</v>
      </c>
      <c r="F25">
        <v>20</v>
      </c>
      <c r="G25">
        <v>40</v>
      </c>
      <c r="H25">
        <v>20</v>
      </c>
      <c r="I25">
        <v>40</v>
      </c>
      <c r="J25">
        <v>30</v>
      </c>
      <c r="K25">
        <v>50</v>
      </c>
      <c r="L25">
        <v>50</v>
      </c>
      <c r="M25">
        <v>50</v>
      </c>
      <c r="N25">
        <v>30</v>
      </c>
      <c r="O25">
        <v>20</v>
      </c>
      <c r="P25">
        <v>50</v>
      </c>
      <c r="Q25">
        <v>20</v>
      </c>
      <c r="R25">
        <v>20</v>
      </c>
      <c r="S25">
        <v>20</v>
      </c>
      <c r="T25">
        <v>20</v>
      </c>
      <c r="U25">
        <v>30</v>
      </c>
      <c r="V25">
        <v>50</v>
      </c>
      <c r="W25">
        <v>40</v>
      </c>
      <c r="X25">
        <v>50</v>
      </c>
      <c r="Y25">
        <v>16.399999999999999</v>
      </c>
      <c r="Z25">
        <v>1.1659999999999999</v>
      </c>
      <c r="AA25">
        <v>52.6</v>
      </c>
      <c r="AB25">
        <v>52.6</v>
      </c>
      <c r="AC25">
        <v>52.6</v>
      </c>
      <c r="AD25">
        <v>69.900000000000006</v>
      </c>
      <c r="AE25">
        <v>37.700000000000003</v>
      </c>
      <c r="AF25">
        <v>52.6</v>
      </c>
      <c r="AG25">
        <v>52.6</v>
      </c>
      <c r="AH25" t="s">
        <v>19</v>
      </c>
      <c r="AI25">
        <v>33.9</v>
      </c>
      <c r="AJ25">
        <v>52.6</v>
      </c>
      <c r="AK25">
        <v>52.6</v>
      </c>
      <c r="AL25">
        <v>51.2</v>
      </c>
      <c r="AM25">
        <v>52.6</v>
      </c>
      <c r="AN25">
        <v>38.200000000000003</v>
      </c>
      <c r="AO25">
        <v>39</v>
      </c>
      <c r="AP25">
        <v>52.6</v>
      </c>
      <c r="AQ25">
        <v>43.8</v>
      </c>
      <c r="AR25">
        <v>52.6</v>
      </c>
      <c r="AS25">
        <v>52.6</v>
      </c>
      <c r="AT25">
        <v>52.6</v>
      </c>
      <c r="AU25">
        <v>2E-3</v>
      </c>
      <c r="AV25">
        <v>3.6999999999999998E-2</v>
      </c>
    </row>
    <row r="26" spans="1:48" x14ac:dyDescent="0.3">
      <c r="A26" t="s">
        <v>53</v>
      </c>
      <c r="B26">
        <v>1</v>
      </c>
      <c r="C26">
        <v>1</v>
      </c>
      <c r="D26" t="s">
        <v>19</v>
      </c>
      <c r="E26">
        <v>77</v>
      </c>
      <c r="F26">
        <v>108</v>
      </c>
      <c r="G26">
        <v>99</v>
      </c>
      <c r="H26">
        <v>79</v>
      </c>
      <c r="I26">
        <v>17</v>
      </c>
      <c r="J26">
        <v>91</v>
      </c>
      <c r="K26">
        <v>62</v>
      </c>
      <c r="L26">
        <v>0</v>
      </c>
      <c r="M26">
        <v>63</v>
      </c>
      <c r="N26">
        <v>83</v>
      </c>
      <c r="O26">
        <v>52</v>
      </c>
      <c r="P26">
        <v>60</v>
      </c>
      <c r="Q26">
        <v>105</v>
      </c>
      <c r="R26">
        <v>0</v>
      </c>
      <c r="S26">
        <v>64</v>
      </c>
      <c r="T26">
        <v>54</v>
      </c>
      <c r="U26">
        <v>65</v>
      </c>
      <c r="V26">
        <v>47</v>
      </c>
      <c r="W26">
        <v>26</v>
      </c>
      <c r="X26">
        <v>29</v>
      </c>
      <c r="Y26">
        <v>8.1999999999999993</v>
      </c>
      <c r="Z26">
        <v>0.34300000000000003</v>
      </c>
      <c r="AA26">
        <v>147.80000000000001</v>
      </c>
      <c r="AU26">
        <v>4.0000000000000001E-3</v>
      </c>
      <c r="AV26">
        <v>8.6999999999999994E-2</v>
      </c>
    </row>
    <row r="27" spans="1:48" x14ac:dyDescent="0.3">
      <c r="A27" t="s">
        <v>54</v>
      </c>
      <c r="B27">
        <v>1</v>
      </c>
      <c r="C27">
        <v>1</v>
      </c>
      <c r="D27" t="s">
        <v>19</v>
      </c>
      <c r="E27">
        <v>183</v>
      </c>
      <c r="F27">
        <v>61</v>
      </c>
      <c r="G27">
        <v>89</v>
      </c>
      <c r="H27">
        <v>0</v>
      </c>
      <c r="I27">
        <v>74</v>
      </c>
      <c r="J27">
        <v>188</v>
      </c>
      <c r="K27">
        <v>144</v>
      </c>
      <c r="L27">
        <v>114</v>
      </c>
      <c r="M27">
        <v>65</v>
      </c>
      <c r="N27">
        <v>177</v>
      </c>
      <c r="O27">
        <v>180</v>
      </c>
      <c r="P27">
        <v>184</v>
      </c>
      <c r="Q27">
        <v>0</v>
      </c>
      <c r="R27">
        <v>137</v>
      </c>
      <c r="S27">
        <v>131</v>
      </c>
      <c r="T27">
        <v>68</v>
      </c>
      <c r="U27">
        <v>17</v>
      </c>
      <c r="V27">
        <v>0</v>
      </c>
      <c r="W27">
        <v>101</v>
      </c>
      <c r="X27">
        <v>68</v>
      </c>
      <c r="Y27">
        <v>56.3</v>
      </c>
      <c r="Z27">
        <v>1.2509999999999999</v>
      </c>
      <c r="AA27">
        <v>121.6</v>
      </c>
      <c r="AB27">
        <v>121.2</v>
      </c>
      <c r="AC27">
        <v>110.1</v>
      </c>
      <c r="AD27">
        <v>110.1</v>
      </c>
      <c r="AE27">
        <v>110.1</v>
      </c>
      <c r="AF27">
        <v>110.1</v>
      </c>
      <c r="AG27">
        <v>110.1</v>
      </c>
      <c r="AH27" t="s">
        <v>19</v>
      </c>
      <c r="AI27">
        <v>112.4</v>
      </c>
      <c r="AJ27">
        <v>85.4</v>
      </c>
      <c r="AK27" t="s">
        <v>19</v>
      </c>
      <c r="AL27">
        <v>87.5</v>
      </c>
      <c r="AM27">
        <v>110.1</v>
      </c>
      <c r="AN27">
        <v>146.19999999999999</v>
      </c>
      <c r="AO27">
        <v>110.1</v>
      </c>
      <c r="AP27">
        <v>110.1</v>
      </c>
      <c r="AQ27">
        <v>110.1</v>
      </c>
      <c r="AR27" t="s">
        <v>19</v>
      </c>
      <c r="AS27">
        <v>110.1</v>
      </c>
      <c r="AT27">
        <v>140.4</v>
      </c>
      <c r="AU27">
        <v>7.0000000000000001E-3</v>
      </c>
      <c r="AV27">
        <v>1.2E-2</v>
      </c>
    </row>
    <row r="28" spans="1:48" x14ac:dyDescent="0.3">
      <c r="A28" t="s">
        <v>55</v>
      </c>
      <c r="B28">
        <v>1</v>
      </c>
      <c r="C28">
        <v>1</v>
      </c>
      <c r="D28" t="s">
        <v>19</v>
      </c>
      <c r="E28">
        <v>196</v>
      </c>
      <c r="F28">
        <v>750</v>
      </c>
      <c r="G28">
        <v>1706</v>
      </c>
      <c r="H28">
        <v>777</v>
      </c>
      <c r="I28">
        <v>1512</v>
      </c>
      <c r="J28">
        <v>518</v>
      </c>
      <c r="K28">
        <v>1007</v>
      </c>
      <c r="L28">
        <v>315</v>
      </c>
      <c r="M28">
        <v>1188</v>
      </c>
      <c r="N28">
        <v>0</v>
      </c>
      <c r="O28">
        <v>0</v>
      </c>
      <c r="P28">
        <v>0</v>
      </c>
      <c r="Q28">
        <v>281</v>
      </c>
      <c r="R28">
        <v>0</v>
      </c>
      <c r="S28">
        <v>0</v>
      </c>
      <c r="T28">
        <v>597</v>
      </c>
      <c r="U28">
        <v>3452</v>
      </c>
      <c r="V28">
        <v>1480</v>
      </c>
      <c r="W28">
        <v>0</v>
      </c>
      <c r="X28">
        <v>0</v>
      </c>
      <c r="Y28">
        <v>22.7</v>
      </c>
      <c r="Z28">
        <v>0.79800000000000004</v>
      </c>
      <c r="AA28">
        <v>128.19999999999999</v>
      </c>
      <c r="AU28">
        <v>1.2E-2</v>
      </c>
      <c r="AV28">
        <v>6.9000000000000006E-2</v>
      </c>
    </row>
    <row r="29" spans="1:48" x14ac:dyDescent="0.3">
      <c r="A29" t="s">
        <v>56</v>
      </c>
      <c r="B29">
        <v>1</v>
      </c>
      <c r="C29">
        <v>1</v>
      </c>
      <c r="D29" t="s">
        <v>19</v>
      </c>
      <c r="E29">
        <v>71</v>
      </c>
      <c r="F29">
        <v>51</v>
      </c>
      <c r="G29">
        <v>23</v>
      </c>
      <c r="H29">
        <v>14</v>
      </c>
      <c r="I29">
        <v>0</v>
      </c>
      <c r="J29">
        <v>83</v>
      </c>
      <c r="K29">
        <v>74</v>
      </c>
      <c r="L29">
        <v>62</v>
      </c>
      <c r="M29">
        <v>16</v>
      </c>
      <c r="N29">
        <v>45</v>
      </c>
      <c r="O29">
        <v>12</v>
      </c>
      <c r="P29">
        <v>45</v>
      </c>
      <c r="Q29">
        <v>31</v>
      </c>
      <c r="R29">
        <v>35</v>
      </c>
      <c r="S29">
        <v>95</v>
      </c>
      <c r="T29">
        <v>76</v>
      </c>
      <c r="U29">
        <v>37</v>
      </c>
      <c r="V29">
        <v>19</v>
      </c>
      <c r="W29">
        <v>56</v>
      </c>
      <c r="X29">
        <v>38</v>
      </c>
      <c r="Y29">
        <v>11.6</v>
      </c>
      <c r="Z29">
        <v>0.45600000000000002</v>
      </c>
      <c r="AA29">
        <v>77.5</v>
      </c>
      <c r="AB29">
        <v>86.3</v>
      </c>
      <c r="AC29">
        <v>86.3</v>
      </c>
      <c r="AD29">
        <v>86.3</v>
      </c>
      <c r="AE29" t="s">
        <v>19</v>
      </c>
      <c r="AF29">
        <v>86.3</v>
      </c>
      <c r="AG29">
        <v>86.3</v>
      </c>
      <c r="AH29">
        <v>86.3</v>
      </c>
      <c r="AI29">
        <v>86.3</v>
      </c>
      <c r="AJ29">
        <v>86.3</v>
      </c>
      <c r="AK29" t="s">
        <v>19</v>
      </c>
      <c r="AL29">
        <v>86.3</v>
      </c>
      <c r="AM29">
        <v>86.3</v>
      </c>
      <c r="AN29">
        <v>86.3</v>
      </c>
      <c r="AO29" t="s">
        <v>19</v>
      </c>
      <c r="AP29">
        <v>86.3</v>
      </c>
      <c r="AQ29">
        <v>86.3</v>
      </c>
      <c r="AR29">
        <v>88.3</v>
      </c>
      <c r="AS29">
        <v>86.3</v>
      </c>
      <c r="AT29" t="s">
        <v>19</v>
      </c>
      <c r="AU29">
        <v>6.0000000000000001E-3</v>
      </c>
      <c r="AV29">
        <v>5.6000000000000001E-2</v>
      </c>
    </row>
    <row r="30" spans="1:48" x14ac:dyDescent="0.3">
      <c r="A30" t="s">
        <v>57</v>
      </c>
      <c r="B30">
        <v>1</v>
      </c>
      <c r="C30">
        <v>1</v>
      </c>
      <c r="D30" t="s">
        <v>19</v>
      </c>
      <c r="E30">
        <v>841</v>
      </c>
      <c r="F30">
        <v>1251</v>
      </c>
      <c r="G30">
        <v>311</v>
      </c>
      <c r="H30">
        <v>0</v>
      </c>
      <c r="I30">
        <v>883</v>
      </c>
      <c r="J30">
        <v>0</v>
      </c>
      <c r="K30">
        <v>0</v>
      </c>
      <c r="L30">
        <v>443</v>
      </c>
      <c r="M30">
        <v>0</v>
      </c>
      <c r="N30">
        <v>0</v>
      </c>
      <c r="O30">
        <v>0</v>
      </c>
      <c r="P30">
        <v>0</v>
      </c>
      <c r="Q30">
        <v>793</v>
      </c>
      <c r="R30">
        <v>687</v>
      </c>
      <c r="S30">
        <v>549</v>
      </c>
      <c r="T30">
        <v>648</v>
      </c>
      <c r="U30">
        <v>756</v>
      </c>
      <c r="V30">
        <v>0</v>
      </c>
      <c r="W30">
        <v>0</v>
      </c>
      <c r="X30">
        <v>0</v>
      </c>
      <c r="Y30">
        <v>134.30000000000001</v>
      </c>
      <c r="Z30">
        <v>1.5569999999999999</v>
      </c>
      <c r="AA30">
        <v>109.7</v>
      </c>
      <c r="AB30">
        <v>155.69999999999999</v>
      </c>
      <c r="AC30">
        <v>203.2</v>
      </c>
      <c r="AD30">
        <v>153.6</v>
      </c>
      <c r="AE30">
        <v>98.3</v>
      </c>
      <c r="AF30" t="s">
        <v>19</v>
      </c>
      <c r="AG30">
        <v>105.6</v>
      </c>
      <c r="AH30">
        <v>155.69999999999999</v>
      </c>
      <c r="AI30">
        <v>186.3</v>
      </c>
      <c r="AJ30" t="s">
        <v>19</v>
      </c>
      <c r="AK30" t="s">
        <v>19</v>
      </c>
      <c r="AL30">
        <v>155.69999999999999</v>
      </c>
      <c r="AM30">
        <v>213.4</v>
      </c>
      <c r="AN30" t="s">
        <v>19</v>
      </c>
      <c r="AO30" t="s">
        <v>19</v>
      </c>
      <c r="AP30">
        <v>93.9</v>
      </c>
      <c r="AQ30">
        <v>155.69999999999999</v>
      </c>
      <c r="AR30">
        <v>177.9</v>
      </c>
      <c r="AS30" t="s">
        <v>19</v>
      </c>
      <c r="AT30">
        <v>193.7</v>
      </c>
      <c r="AU30">
        <v>7.0000000000000001E-3</v>
      </c>
      <c r="AV30">
        <v>7.0000000000000007E-2</v>
      </c>
    </row>
    <row r="31" spans="1:48" x14ac:dyDescent="0.3">
      <c r="A31" t="s">
        <v>58</v>
      </c>
      <c r="B31">
        <v>1</v>
      </c>
      <c r="C31">
        <v>1</v>
      </c>
      <c r="D31" t="s">
        <v>19</v>
      </c>
      <c r="E31">
        <v>115</v>
      </c>
      <c r="F31">
        <v>61</v>
      </c>
      <c r="G31">
        <v>70</v>
      </c>
      <c r="H31">
        <v>115</v>
      </c>
      <c r="I31">
        <v>104</v>
      </c>
      <c r="J31">
        <v>16</v>
      </c>
      <c r="K31">
        <v>122</v>
      </c>
      <c r="L31">
        <v>71</v>
      </c>
      <c r="M31">
        <v>138</v>
      </c>
      <c r="N31">
        <v>0</v>
      </c>
      <c r="O31">
        <v>140</v>
      </c>
      <c r="P31">
        <v>129</v>
      </c>
      <c r="Q31">
        <v>94</v>
      </c>
      <c r="R31">
        <v>114</v>
      </c>
      <c r="S31">
        <v>79</v>
      </c>
      <c r="T31">
        <v>45</v>
      </c>
      <c r="U31">
        <v>70</v>
      </c>
      <c r="V31">
        <v>117</v>
      </c>
      <c r="W31">
        <v>78</v>
      </c>
      <c r="X31">
        <v>99</v>
      </c>
      <c r="Y31">
        <v>77.3</v>
      </c>
      <c r="Z31">
        <v>1.5409999999999999</v>
      </c>
      <c r="AA31">
        <v>62.2</v>
      </c>
      <c r="AU31">
        <v>2E-3</v>
      </c>
      <c r="AV31">
        <v>5.7000000000000002E-2</v>
      </c>
    </row>
    <row r="32" spans="1:48" x14ac:dyDescent="0.3">
      <c r="A32" t="s">
        <v>59</v>
      </c>
      <c r="B32">
        <v>1</v>
      </c>
      <c r="C32">
        <v>1</v>
      </c>
      <c r="D32" t="s">
        <v>19</v>
      </c>
      <c r="E32">
        <v>4</v>
      </c>
      <c r="F32">
        <v>2</v>
      </c>
      <c r="G32">
        <v>4</v>
      </c>
      <c r="H32">
        <v>4</v>
      </c>
      <c r="I32">
        <v>2</v>
      </c>
      <c r="J32">
        <v>5</v>
      </c>
      <c r="K32">
        <v>5</v>
      </c>
      <c r="L32">
        <v>4</v>
      </c>
      <c r="M32">
        <v>5</v>
      </c>
      <c r="N32">
        <v>4</v>
      </c>
      <c r="O32">
        <v>3</v>
      </c>
      <c r="P32">
        <v>3</v>
      </c>
      <c r="Q32">
        <v>3</v>
      </c>
      <c r="R32">
        <v>4</v>
      </c>
      <c r="S32">
        <v>2</v>
      </c>
      <c r="T32">
        <v>4</v>
      </c>
      <c r="U32">
        <v>3</v>
      </c>
      <c r="V32">
        <v>2</v>
      </c>
      <c r="W32">
        <v>5</v>
      </c>
      <c r="X32">
        <v>5</v>
      </c>
      <c r="Y32">
        <v>1.6</v>
      </c>
      <c r="Z32">
        <v>1.5209999999999999</v>
      </c>
      <c r="AA32">
        <v>73</v>
      </c>
      <c r="AB32">
        <v>91</v>
      </c>
      <c r="AC32" t="s">
        <v>19</v>
      </c>
      <c r="AD32" t="s">
        <v>19</v>
      </c>
      <c r="AE32">
        <v>73</v>
      </c>
      <c r="AF32">
        <v>73</v>
      </c>
      <c r="AG32" t="s">
        <v>19</v>
      </c>
      <c r="AH32" t="s">
        <v>19</v>
      </c>
      <c r="AI32">
        <v>98.8</v>
      </c>
      <c r="AJ32">
        <v>45.3</v>
      </c>
      <c r="AK32">
        <v>73</v>
      </c>
      <c r="AL32">
        <v>48.3</v>
      </c>
      <c r="AM32" t="s">
        <v>19</v>
      </c>
      <c r="AN32">
        <v>81</v>
      </c>
      <c r="AO32">
        <v>73</v>
      </c>
      <c r="AP32">
        <v>53.7</v>
      </c>
      <c r="AQ32" t="s">
        <v>19</v>
      </c>
      <c r="AR32">
        <v>73</v>
      </c>
      <c r="AS32" t="s">
        <v>19</v>
      </c>
      <c r="AT32">
        <v>73</v>
      </c>
      <c r="AU32">
        <v>5.0000000000000001E-3</v>
      </c>
      <c r="AV32">
        <v>8.3000000000000004E-2</v>
      </c>
    </row>
    <row r="33" spans="1:48" x14ac:dyDescent="0.3">
      <c r="A33" t="s">
        <v>60</v>
      </c>
      <c r="B33">
        <v>1</v>
      </c>
      <c r="C33">
        <v>1</v>
      </c>
      <c r="D33" t="s">
        <v>19</v>
      </c>
      <c r="E33">
        <v>139</v>
      </c>
      <c r="F33">
        <v>50</v>
      </c>
      <c r="G33">
        <v>101</v>
      </c>
      <c r="H33">
        <v>66</v>
      </c>
      <c r="I33">
        <v>124</v>
      </c>
      <c r="J33">
        <v>121</v>
      </c>
      <c r="K33">
        <v>152</v>
      </c>
      <c r="L33">
        <v>59</v>
      </c>
      <c r="M33">
        <v>51</v>
      </c>
      <c r="N33">
        <v>66</v>
      </c>
      <c r="O33">
        <v>156</v>
      </c>
      <c r="P33">
        <v>159</v>
      </c>
      <c r="Q33">
        <v>57</v>
      </c>
      <c r="R33">
        <v>80</v>
      </c>
      <c r="S33">
        <v>118</v>
      </c>
      <c r="T33">
        <v>146</v>
      </c>
      <c r="U33">
        <v>133</v>
      </c>
      <c r="V33">
        <v>122</v>
      </c>
      <c r="W33">
        <v>105</v>
      </c>
      <c r="X33">
        <v>95</v>
      </c>
      <c r="Y33">
        <v>24.5</v>
      </c>
      <c r="Z33">
        <v>0.78900000000000003</v>
      </c>
      <c r="AA33">
        <v>78.900000000000006</v>
      </c>
      <c r="AU33">
        <v>1.2999999999999999E-2</v>
      </c>
      <c r="AV33">
        <v>0</v>
      </c>
    </row>
    <row r="34" spans="1:48" x14ac:dyDescent="0.3">
      <c r="A34" t="s">
        <v>61</v>
      </c>
      <c r="B34">
        <v>1</v>
      </c>
      <c r="C34">
        <v>1</v>
      </c>
      <c r="D34" t="s">
        <v>19</v>
      </c>
      <c r="E34">
        <v>48</v>
      </c>
      <c r="F34">
        <v>49</v>
      </c>
      <c r="G34">
        <v>36</v>
      </c>
      <c r="H34">
        <v>22</v>
      </c>
      <c r="I34">
        <v>42</v>
      </c>
      <c r="J34">
        <v>46</v>
      </c>
      <c r="K34">
        <v>0</v>
      </c>
      <c r="L34">
        <v>18</v>
      </c>
      <c r="M34">
        <v>51</v>
      </c>
      <c r="N34">
        <v>18</v>
      </c>
      <c r="O34">
        <v>62</v>
      </c>
      <c r="P34">
        <v>55</v>
      </c>
      <c r="Q34">
        <v>19</v>
      </c>
      <c r="R34">
        <v>44</v>
      </c>
      <c r="S34">
        <v>61</v>
      </c>
      <c r="T34">
        <v>30</v>
      </c>
      <c r="U34">
        <v>61</v>
      </c>
      <c r="V34">
        <v>30</v>
      </c>
      <c r="W34">
        <v>39</v>
      </c>
      <c r="X34">
        <v>44</v>
      </c>
      <c r="Y34">
        <v>29.7</v>
      </c>
      <c r="Z34">
        <v>0.46899999999999997</v>
      </c>
      <c r="AA34">
        <v>161.4</v>
      </c>
      <c r="AB34">
        <v>161.4</v>
      </c>
      <c r="AC34">
        <v>161.4</v>
      </c>
      <c r="AD34">
        <v>161.4</v>
      </c>
      <c r="AE34">
        <v>177.9</v>
      </c>
      <c r="AF34">
        <v>161.4</v>
      </c>
      <c r="AG34">
        <v>161.4</v>
      </c>
      <c r="AH34">
        <v>156.1</v>
      </c>
      <c r="AI34">
        <v>148.9</v>
      </c>
      <c r="AJ34" t="s">
        <v>19</v>
      </c>
      <c r="AK34">
        <v>147.4</v>
      </c>
      <c r="AL34" t="s">
        <v>19</v>
      </c>
      <c r="AM34">
        <v>121</v>
      </c>
      <c r="AN34" t="s">
        <v>19</v>
      </c>
      <c r="AO34">
        <v>161.4</v>
      </c>
      <c r="AP34">
        <v>161.4</v>
      </c>
      <c r="AQ34">
        <v>170.5</v>
      </c>
      <c r="AR34" t="s">
        <v>19</v>
      </c>
      <c r="AS34">
        <v>161.4</v>
      </c>
      <c r="AT34">
        <v>161.4</v>
      </c>
      <c r="AU34">
        <v>4.0000000000000001E-3</v>
      </c>
      <c r="AV34">
        <v>4.9000000000000002E-2</v>
      </c>
    </row>
    <row r="35" spans="1:48" x14ac:dyDescent="0.3">
      <c r="A35" t="s">
        <v>62</v>
      </c>
      <c r="B35">
        <v>1</v>
      </c>
      <c r="C35">
        <v>1</v>
      </c>
      <c r="D35" t="s">
        <v>19</v>
      </c>
      <c r="E35">
        <v>202</v>
      </c>
      <c r="F35">
        <v>208</v>
      </c>
      <c r="G35">
        <v>196</v>
      </c>
      <c r="H35">
        <v>190</v>
      </c>
      <c r="I35">
        <v>196</v>
      </c>
      <c r="J35">
        <v>201</v>
      </c>
      <c r="K35">
        <v>198</v>
      </c>
      <c r="L35">
        <v>199</v>
      </c>
      <c r="M35">
        <v>187</v>
      </c>
      <c r="N35">
        <v>205</v>
      </c>
      <c r="O35">
        <v>178</v>
      </c>
      <c r="P35">
        <v>190</v>
      </c>
      <c r="Q35">
        <v>197</v>
      </c>
      <c r="R35">
        <v>193</v>
      </c>
      <c r="S35">
        <v>206</v>
      </c>
      <c r="T35">
        <v>207</v>
      </c>
      <c r="U35">
        <v>228</v>
      </c>
      <c r="V35">
        <v>209</v>
      </c>
      <c r="W35">
        <v>181</v>
      </c>
      <c r="X35">
        <v>190</v>
      </c>
      <c r="Y35">
        <v>167</v>
      </c>
      <c r="Z35">
        <v>1.4319999999999999</v>
      </c>
      <c r="AA35">
        <v>167.2</v>
      </c>
      <c r="AB35">
        <v>167.2</v>
      </c>
      <c r="AC35">
        <v>205.9</v>
      </c>
      <c r="AD35">
        <v>167.2</v>
      </c>
      <c r="AE35">
        <v>167.2</v>
      </c>
      <c r="AF35" t="s">
        <v>19</v>
      </c>
      <c r="AG35">
        <v>167.2</v>
      </c>
      <c r="AH35" t="s">
        <v>19</v>
      </c>
      <c r="AI35">
        <v>167.2</v>
      </c>
      <c r="AJ35">
        <v>153.6</v>
      </c>
      <c r="AK35">
        <v>101.7</v>
      </c>
      <c r="AL35" t="s">
        <v>19</v>
      </c>
      <c r="AM35">
        <v>167.2</v>
      </c>
      <c r="AN35">
        <v>167.2</v>
      </c>
      <c r="AO35">
        <v>167.2</v>
      </c>
      <c r="AP35">
        <v>145.80000000000001</v>
      </c>
      <c r="AQ35" t="s">
        <v>19</v>
      </c>
      <c r="AR35">
        <v>167.2</v>
      </c>
      <c r="AS35" t="s">
        <v>19</v>
      </c>
      <c r="AT35">
        <v>181.4</v>
      </c>
      <c r="AU35">
        <v>0</v>
      </c>
      <c r="AV35">
        <v>3.5999999999999997E-2</v>
      </c>
    </row>
    <row r="36" spans="1:48" x14ac:dyDescent="0.3">
      <c r="A36" t="s">
        <v>63</v>
      </c>
      <c r="B36">
        <v>1</v>
      </c>
      <c r="C36">
        <v>1</v>
      </c>
      <c r="D36" t="s">
        <v>19</v>
      </c>
      <c r="E36">
        <v>39</v>
      </c>
      <c r="F36">
        <v>30</v>
      </c>
      <c r="G36">
        <v>45</v>
      </c>
      <c r="H36">
        <v>4</v>
      </c>
      <c r="I36">
        <v>42</v>
      </c>
      <c r="J36">
        <v>37</v>
      </c>
      <c r="K36">
        <v>57</v>
      </c>
      <c r="L36">
        <v>52</v>
      </c>
      <c r="M36">
        <v>0</v>
      </c>
      <c r="N36">
        <v>10</v>
      </c>
      <c r="O36">
        <v>41</v>
      </c>
      <c r="P36">
        <v>54</v>
      </c>
      <c r="Q36">
        <v>35</v>
      </c>
      <c r="R36">
        <v>49</v>
      </c>
      <c r="S36">
        <v>23</v>
      </c>
      <c r="T36">
        <v>16</v>
      </c>
      <c r="U36">
        <v>41</v>
      </c>
      <c r="V36">
        <v>44</v>
      </c>
      <c r="W36">
        <v>39</v>
      </c>
      <c r="X36">
        <v>47</v>
      </c>
      <c r="Y36">
        <v>13.6</v>
      </c>
      <c r="Z36">
        <v>0.66300000000000003</v>
      </c>
      <c r="AA36">
        <v>57.6</v>
      </c>
      <c r="AB36">
        <v>57.6</v>
      </c>
      <c r="AC36">
        <v>57.6</v>
      </c>
      <c r="AD36">
        <v>57.6</v>
      </c>
      <c r="AE36" t="s">
        <v>19</v>
      </c>
      <c r="AF36">
        <v>57.6</v>
      </c>
      <c r="AG36">
        <v>57.6</v>
      </c>
      <c r="AH36">
        <v>57.6</v>
      </c>
      <c r="AI36">
        <v>77.099999999999994</v>
      </c>
      <c r="AJ36">
        <v>57.6</v>
      </c>
      <c r="AK36">
        <v>36.299999999999997</v>
      </c>
      <c r="AL36">
        <v>57.6</v>
      </c>
      <c r="AM36">
        <v>38.6</v>
      </c>
      <c r="AN36">
        <v>38.6</v>
      </c>
      <c r="AO36" t="s">
        <v>19</v>
      </c>
      <c r="AP36">
        <v>73.400000000000006</v>
      </c>
      <c r="AQ36">
        <v>57.6</v>
      </c>
      <c r="AR36">
        <v>57.6</v>
      </c>
      <c r="AS36">
        <v>57.6</v>
      </c>
      <c r="AT36" t="s">
        <v>19</v>
      </c>
      <c r="AU36">
        <v>1.0999999999999999E-2</v>
      </c>
      <c r="AV36">
        <v>3.9E-2</v>
      </c>
    </row>
    <row r="37" spans="1:48" x14ac:dyDescent="0.3">
      <c r="A37" t="s">
        <v>64</v>
      </c>
      <c r="B37">
        <v>1</v>
      </c>
      <c r="C37">
        <v>1</v>
      </c>
      <c r="D37" t="s">
        <v>19</v>
      </c>
      <c r="E37">
        <v>3</v>
      </c>
      <c r="F37">
        <v>2</v>
      </c>
      <c r="G37">
        <v>4</v>
      </c>
      <c r="H37">
        <v>5</v>
      </c>
      <c r="I37">
        <v>3</v>
      </c>
      <c r="J37">
        <v>3</v>
      </c>
      <c r="K37">
        <v>4</v>
      </c>
      <c r="L37">
        <v>2</v>
      </c>
      <c r="M37">
        <v>3</v>
      </c>
      <c r="N37">
        <v>2</v>
      </c>
      <c r="O37">
        <v>2</v>
      </c>
      <c r="P37">
        <v>5</v>
      </c>
      <c r="Q37">
        <v>2</v>
      </c>
      <c r="R37">
        <v>5</v>
      </c>
      <c r="S37">
        <v>3</v>
      </c>
      <c r="T37">
        <v>3</v>
      </c>
      <c r="U37">
        <v>4</v>
      </c>
      <c r="V37">
        <v>2</v>
      </c>
      <c r="W37">
        <v>5</v>
      </c>
      <c r="X37">
        <v>5</v>
      </c>
      <c r="Y37">
        <v>1</v>
      </c>
      <c r="Z37">
        <v>1.645</v>
      </c>
      <c r="AA37">
        <v>82.3</v>
      </c>
      <c r="AB37">
        <v>82.3</v>
      </c>
      <c r="AC37" t="s">
        <v>19</v>
      </c>
      <c r="AD37">
        <v>69.599999999999994</v>
      </c>
      <c r="AE37">
        <v>72.2</v>
      </c>
      <c r="AF37">
        <v>82.3</v>
      </c>
      <c r="AG37">
        <v>84</v>
      </c>
      <c r="AH37" t="s">
        <v>19</v>
      </c>
      <c r="AI37">
        <v>97.7</v>
      </c>
      <c r="AJ37">
        <v>82.3</v>
      </c>
      <c r="AK37">
        <v>82.3</v>
      </c>
      <c r="AL37">
        <v>76.599999999999994</v>
      </c>
      <c r="AM37">
        <v>82.3</v>
      </c>
      <c r="AN37">
        <v>100.8</v>
      </c>
      <c r="AO37" t="s">
        <v>19</v>
      </c>
      <c r="AP37">
        <v>94.2</v>
      </c>
      <c r="AQ37">
        <v>59.3</v>
      </c>
      <c r="AR37">
        <v>65.5</v>
      </c>
      <c r="AS37" t="s">
        <v>19</v>
      </c>
      <c r="AT37">
        <v>77.900000000000006</v>
      </c>
      <c r="AU37">
        <v>6.0000000000000001E-3</v>
      </c>
      <c r="AV37">
        <v>6.8000000000000005E-2</v>
      </c>
    </row>
    <row r="38" spans="1:48" x14ac:dyDescent="0.3">
      <c r="A38" t="s">
        <v>65</v>
      </c>
      <c r="B38">
        <v>1</v>
      </c>
      <c r="C38">
        <v>1</v>
      </c>
      <c r="D38" t="s">
        <v>19</v>
      </c>
      <c r="E38">
        <v>5</v>
      </c>
      <c r="F38">
        <v>17</v>
      </c>
      <c r="G38">
        <v>4</v>
      </c>
      <c r="H38">
        <v>77</v>
      </c>
      <c r="I38">
        <v>66</v>
      </c>
      <c r="J38">
        <v>90</v>
      </c>
      <c r="K38">
        <v>147</v>
      </c>
      <c r="L38">
        <v>116</v>
      </c>
      <c r="M38">
        <v>106</v>
      </c>
      <c r="N38">
        <v>63</v>
      </c>
      <c r="O38">
        <v>85</v>
      </c>
      <c r="P38">
        <v>35</v>
      </c>
      <c r="Q38">
        <v>24</v>
      </c>
      <c r="R38">
        <v>104</v>
      </c>
      <c r="S38">
        <v>30</v>
      </c>
      <c r="T38">
        <v>60</v>
      </c>
      <c r="U38">
        <v>6</v>
      </c>
      <c r="V38">
        <v>54</v>
      </c>
      <c r="W38">
        <v>64</v>
      </c>
      <c r="X38">
        <v>99</v>
      </c>
      <c r="Y38">
        <v>13.6</v>
      </c>
      <c r="Z38">
        <v>0.64400000000000002</v>
      </c>
      <c r="AA38">
        <v>64.400000000000006</v>
      </c>
      <c r="AB38">
        <v>64.400000000000006</v>
      </c>
      <c r="AC38">
        <v>64.400000000000006</v>
      </c>
      <c r="AD38">
        <v>64.400000000000006</v>
      </c>
      <c r="AE38">
        <v>81.8</v>
      </c>
      <c r="AF38">
        <v>64.400000000000006</v>
      </c>
      <c r="AG38" t="s">
        <v>19</v>
      </c>
      <c r="AH38">
        <v>64.400000000000006</v>
      </c>
      <c r="AI38">
        <v>61.2</v>
      </c>
      <c r="AJ38">
        <v>64.400000000000006</v>
      </c>
      <c r="AK38" t="s">
        <v>19</v>
      </c>
      <c r="AL38">
        <v>64.400000000000006</v>
      </c>
      <c r="AM38" t="s">
        <v>19</v>
      </c>
      <c r="AN38">
        <v>64.400000000000006</v>
      </c>
      <c r="AO38">
        <v>61</v>
      </c>
      <c r="AP38">
        <v>64.400000000000006</v>
      </c>
      <c r="AQ38">
        <v>64.400000000000006</v>
      </c>
      <c r="AR38">
        <v>64.400000000000006</v>
      </c>
      <c r="AS38">
        <v>64.400000000000006</v>
      </c>
      <c r="AT38" t="s">
        <v>19</v>
      </c>
      <c r="AU38">
        <v>0.01</v>
      </c>
      <c r="AV38">
        <v>5.2999999999999999E-2</v>
      </c>
    </row>
    <row r="39" spans="1:48" x14ac:dyDescent="0.3">
      <c r="A39" t="s">
        <v>66</v>
      </c>
      <c r="B39">
        <v>1</v>
      </c>
      <c r="C39">
        <v>1</v>
      </c>
      <c r="D39" t="s">
        <v>19</v>
      </c>
      <c r="E39">
        <v>4</v>
      </c>
      <c r="F39">
        <v>3</v>
      </c>
      <c r="G39">
        <v>4</v>
      </c>
      <c r="H39">
        <v>4</v>
      </c>
      <c r="I39">
        <v>3</v>
      </c>
      <c r="J39">
        <v>5</v>
      </c>
      <c r="K39">
        <v>2</v>
      </c>
      <c r="L39">
        <v>4</v>
      </c>
      <c r="M39">
        <v>5</v>
      </c>
      <c r="N39">
        <v>3</v>
      </c>
      <c r="O39">
        <v>5</v>
      </c>
      <c r="P39">
        <v>2</v>
      </c>
      <c r="Q39">
        <v>5</v>
      </c>
      <c r="R39">
        <v>5</v>
      </c>
      <c r="S39">
        <v>4</v>
      </c>
      <c r="T39">
        <v>5</v>
      </c>
      <c r="U39">
        <v>4</v>
      </c>
      <c r="V39">
        <v>4</v>
      </c>
      <c r="W39">
        <v>2</v>
      </c>
      <c r="X39">
        <v>4</v>
      </c>
      <c r="Y39">
        <v>3</v>
      </c>
      <c r="Z39">
        <v>0.25900000000000001</v>
      </c>
      <c r="AA39">
        <v>25.9</v>
      </c>
      <c r="AU39">
        <v>0</v>
      </c>
      <c r="AV39">
        <v>0</v>
      </c>
    </row>
    <row r="40" spans="1:48" x14ac:dyDescent="0.3">
      <c r="A40" t="s">
        <v>67</v>
      </c>
      <c r="B40">
        <v>1</v>
      </c>
      <c r="C40">
        <v>1</v>
      </c>
      <c r="D40" t="s">
        <v>19</v>
      </c>
      <c r="E40">
        <v>0</v>
      </c>
      <c r="F40">
        <v>439</v>
      </c>
      <c r="G40">
        <v>1566</v>
      </c>
      <c r="H40">
        <v>0</v>
      </c>
      <c r="I40">
        <v>0</v>
      </c>
      <c r="J40">
        <v>471</v>
      </c>
      <c r="K40">
        <v>0</v>
      </c>
      <c r="L40">
        <v>0</v>
      </c>
      <c r="M40">
        <v>1044</v>
      </c>
      <c r="N40">
        <v>0</v>
      </c>
      <c r="O40">
        <v>0</v>
      </c>
      <c r="P40">
        <v>497</v>
      </c>
      <c r="Q40">
        <v>234</v>
      </c>
      <c r="R40">
        <v>1410</v>
      </c>
      <c r="S40">
        <v>0</v>
      </c>
      <c r="T40">
        <v>472</v>
      </c>
      <c r="U40">
        <v>689</v>
      </c>
      <c r="V40">
        <v>0</v>
      </c>
      <c r="W40">
        <v>0</v>
      </c>
      <c r="X40">
        <v>2759</v>
      </c>
      <c r="Y40">
        <v>14.5</v>
      </c>
      <c r="Z40">
        <v>0.56200000000000006</v>
      </c>
      <c r="AA40">
        <v>56.2</v>
      </c>
      <c r="AU40">
        <v>0</v>
      </c>
      <c r="AV40">
        <v>7.0999999999999994E-2</v>
      </c>
    </row>
    <row r="41" spans="1:48" x14ac:dyDescent="0.3">
      <c r="A41" t="s">
        <v>68</v>
      </c>
      <c r="B41">
        <v>1</v>
      </c>
      <c r="C41">
        <v>1</v>
      </c>
      <c r="D41" t="s">
        <v>19</v>
      </c>
      <c r="E41">
        <v>66</v>
      </c>
      <c r="F41">
        <v>86</v>
      </c>
      <c r="G41">
        <v>130</v>
      </c>
      <c r="H41">
        <v>89</v>
      </c>
      <c r="I41">
        <v>160</v>
      </c>
      <c r="J41">
        <v>61</v>
      </c>
      <c r="K41">
        <v>82</v>
      </c>
      <c r="L41">
        <v>147</v>
      </c>
      <c r="M41">
        <v>168</v>
      </c>
      <c r="N41">
        <v>41</v>
      </c>
      <c r="O41">
        <v>113</v>
      </c>
      <c r="P41">
        <v>69</v>
      </c>
      <c r="Q41">
        <v>30</v>
      </c>
      <c r="R41">
        <v>52</v>
      </c>
      <c r="S41">
        <v>63</v>
      </c>
      <c r="T41">
        <v>63</v>
      </c>
      <c r="U41">
        <v>70</v>
      </c>
      <c r="V41">
        <v>76</v>
      </c>
      <c r="W41">
        <v>97</v>
      </c>
      <c r="X41">
        <v>91</v>
      </c>
      <c r="Y41">
        <v>87.9</v>
      </c>
      <c r="Z41">
        <v>1.4830000000000001</v>
      </c>
      <c r="AA41">
        <v>143.9</v>
      </c>
      <c r="AU41">
        <v>4.0000000000000001E-3</v>
      </c>
      <c r="AV41">
        <v>6.3E-2</v>
      </c>
    </row>
    <row r="42" spans="1:48" x14ac:dyDescent="0.3">
      <c r="A42" t="s">
        <v>69</v>
      </c>
      <c r="B42">
        <v>1</v>
      </c>
      <c r="C42">
        <v>1</v>
      </c>
      <c r="D42" t="s">
        <v>19</v>
      </c>
      <c r="E42">
        <v>50</v>
      </c>
      <c r="F42">
        <v>40</v>
      </c>
      <c r="G42">
        <v>42</v>
      </c>
      <c r="H42">
        <v>29</v>
      </c>
      <c r="I42">
        <v>48</v>
      </c>
      <c r="J42">
        <v>12</v>
      </c>
      <c r="K42">
        <v>47</v>
      </c>
      <c r="L42">
        <v>52</v>
      </c>
      <c r="M42">
        <v>3</v>
      </c>
      <c r="N42">
        <v>45</v>
      </c>
      <c r="O42">
        <v>71</v>
      </c>
      <c r="P42">
        <v>24</v>
      </c>
      <c r="Q42">
        <v>6</v>
      </c>
      <c r="R42">
        <v>44</v>
      </c>
      <c r="S42">
        <v>55</v>
      </c>
      <c r="T42">
        <v>29</v>
      </c>
      <c r="U42">
        <v>13</v>
      </c>
      <c r="V42">
        <v>16</v>
      </c>
      <c r="W42">
        <v>50</v>
      </c>
      <c r="X42">
        <v>66</v>
      </c>
      <c r="Y42">
        <v>16.5</v>
      </c>
      <c r="Z42">
        <v>1.2370000000000001</v>
      </c>
      <c r="AA42">
        <v>32.9</v>
      </c>
      <c r="AB42">
        <v>40.4</v>
      </c>
      <c r="AC42" t="s">
        <v>19</v>
      </c>
      <c r="AD42" t="s">
        <v>19</v>
      </c>
      <c r="AE42" t="s">
        <v>19</v>
      </c>
      <c r="AF42">
        <v>43.9</v>
      </c>
      <c r="AG42" t="s">
        <v>19</v>
      </c>
      <c r="AH42">
        <v>31.5</v>
      </c>
      <c r="AI42">
        <v>31.5</v>
      </c>
      <c r="AJ42">
        <v>31.5</v>
      </c>
      <c r="AK42">
        <v>18.899999999999999</v>
      </c>
      <c r="AL42">
        <v>31.5</v>
      </c>
      <c r="AM42">
        <v>31.5</v>
      </c>
      <c r="AN42">
        <v>20.7</v>
      </c>
      <c r="AO42">
        <v>31.5</v>
      </c>
      <c r="AP42">
        <v>31.5</v>
      </c>
      <c r="AQ42">
        <v>31.5</v>
      </c>
      <c r="AR42">
        <v>31.5</v>
      </c>
      <c r="AS42" t="s">
        <v>19</v>
      </c>
      <c r="AT42">
        <v>41.6</v>
      </c>
      <c r="AU42">
        <v>5.0000000000000001E-3</v>
      </c>
      <c r="AV42">
        <v>7.8E-2</v>
      </c>
    </row>
    <row r="43" spans="1:48" x14ac:dyDescent="0.3">
      <c r="A43" t="s">
        <v>70</v>
      </c>
      <c r="B43">
        <v>1</v>
      </c>
      <c r="C43">
        <v>1</v>
      </c>
      <c r="D43" t="s">
        <v>19</v>
      </c>
      <c r="E43">
        <v>185</v>
      </c>
      <c r="F43">
        <v>188</v>
      </c>
      <c r="G43">
        <v>201</v>
      </c>
      <c r="H43">
        <v>188</v>
      </c>
      <c r="I43">
        <v>190</v>
      </c>
      <c r="J43">
        <v>185</v>
      </c>
      <c r="K43">
        <v>209</v>
      </c>
      <c r="L43">
        <v>204</v>
      </c>
      <c r="M43">
        <v>195</v>
      </c>
      <c r="N43">
        <v>215</v>
      </c>
      <c r="O43">
        <v>205</v>
      </c>
      <c r="P43">
        <v>201</v>
      </c>
      <c r="Q43">
        <v>187</v>
      </c>
      <c r="R43">
        <v>204</v>
      </c>
      <c r="S43">
        <v>203</v>
      </c>
      <c r="T43">
        <v>201</v>
      </c>
      <c r="U43">
        <v>197</v>
      </c>
      <c r="V43">
        <v>199</v>
      </c>
      <c r="W43">
        <v>203</v>
      </c>
      <c r="X43">
        <v>194</v>
      </c>
      <c r="Y43">
        <v>125.6</v>
      </c>
      <c r="Z43">
        <v>1.6739999999999999</v>
      </c>
      <c r="AA43">
        <v>61.6</v>
      </c>
      <c r="AU43">
        <v>8.9999999999999993E-3</v>
      </c>
      <c r="AV43">
        <v>0</v>
      </c>
    </row>
    <row r="44" spans="1:48" x14ac:dyDescent="0.3">
      <c r="A44" t="s">
        <v>71</v>
      </c>
      <c r="B44">
        <v>1</v>
      </c>
      <c r="C44">
        <v>1</v>
      </c>
      <c r="D44" t="s">
        <v>19</v>
      </c>
      <c r="E44">
        <v>137</v>
      </c>
      <c r="F44">
        <v>107</v>
      </c>
      <c r="G44">
        <v>66</v>
      </c>
      <c r="H44">
        <v>10</v>
      </c>
      <c r="I44">
        <v>200</v>
      </c>
      <c r="J44">
        <v>117</v>
      </c>
      <c r="K44">
        <v>195</v>
      </c>
      <c r="L44">
        <v>147</v>
      </c>
      <c r="M44">
        <v>25</v>
      </c>
      <c r="N44">
        <v>140</v>
      </c>
      <c r="O44">
        <v>29</v>
      </c>
      <c r="P44">
        <v>95</v>
      </c>
      <c r="Q44">
        <v>58</v>
      </c>
      <c r="R44">
        <v>91</v>
      </c>
      <c r="S44">
        <v>74</v>
      </c>
      <c r="T44">
        <v>115</v>
      </c>
      <c r="U44">
        <v>163</v>
      </c>
      <c r="V44">
        <v>63</v>
      </c>
      <c r="W44">
        <v>174</v>
      </c>
      <c r="X44">
        <v>71</v>
      </c>
      <c r="Y44">
        <v>1.4</v>
      </c>
      <c r="Z44">
        <v>0.94599999999999995</v>
      </c>
      <c r="AA44">
        <v>46.7</v>
      </c>
      <c r="AB44">
        <v>46.7</v>
      </c>
      <c r="AC44">
        <v>46.7</v>
      </c>
      <c r="AD44">
        <v>58.9</v>
      </c>
      <c r="AE44">
        <v>37.700000000000003</v>
      </c>
      <c r="AF44">
        <v>46.7</v>
      </c>
      <c r="AG44" t="s">
        <v>19</v>
      </c>
      <c r="AH44" t="s">
        <v>19</v>
      </c>
      <c r="AI44">
        <v>31.5</v>
      </c>
      <c r="AJ44" t="s">
        <v>19</v>
      </c>
      <c r="AK44" t="s">
        <v>19</v>
      </c>
      <c r="AL44" t="s">
        <v>19</v>
      </c>
      <c r="AM44">
        <v>46.7</v>
      </c>
      <c r="AN44">
        <v>46.7</v>
      </c>
      <c r="AO44">
        <v>46.7</v>
      </c>
      <c r="AP44">
        <v>40.299999999999997</v>
      </c>
      <c r="AQ44">
        <v>59.6</v>
      </c>
      <c r="AR44">
        <v>46.7</v>
      </c>
      <c r="AS44" t="s">
        <v>19</v>
      </c>
      <c r="AT44" t="s">
        <v>19</v>
      </c>
      <c r="AU44">
        <v>5.0000000000000001E-3</v>
      </c>
      <c r="AV44">
        <v>4.4999999999999998E-2</v>
      </c>
    </row>
    <row r="45" spans="1:48" x14ac:dyDescent="0.3">
      <c r="A45" t="s">
        <v>72</v>
      </c>
      <c r="B45">
        <v>1</v>
      </c>
      <c r="C45">
        <v>1</v>
      </c>
      <c r="D45" t="s">
        <v>19</v>
      </c>
      <c r="E45">
        <v>1338</v>
      </c>
      <c r="F45">
        <v>431</v>
      </c>
      <c r="G45">
        <v>0</v>
      </c>
      <c r="H45">
        <v>875</v>
      </c>
      <c r="I45">
        <v>501</v>
      </c>
      <c r="J45">
        <v>1334</v>
      </c>
      <c r="K45">
        <v>554</v>
      </c>
      <c r="L45">
        <v>0</v>
      </c>
      <c r="M45">
        <v>0</v>
      </c>
      <c r="N45">
        <v>1879</v>
      </c>
      <c r="O45">
        <v>0</v>
      </c>
      <c r="P45">
        <v>517</v>
      </c>
      <c r="Q45">
        <v>1470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1189</v>
      </c>
      <c r="Y45">
        <v>184.7</v>
      </c>
      <c r="Z45">
        <v>0.83199999999999996</v>
      </c>
      <c r="AA45">
        <v>120.2</v>
      </c>
      <c r="AB45" t="s">
        <v>19</v>
      </c>
      <c r="AC45">
        <v>120.2</v>
      </c>
      <c r="AD45">
        <v>120.2</v>
      </c>
      <c r="AE45">
        <v>120.2</v>
      </c>
      <c r="AF45">
        <v>158.80000000000001</v>
      </c>
      <c r="AG45">
        <v>120.2</v>
      </c>
      <c r="AH45">
        <v>163.9</v>
      </c>
      <c r="AI45">
        <v>149.80000000000001</v>
      </c>
      <c r="AJ45">
        <v>120.2</v>
      </c>
      <c r="AK45">
        <v>120.2</v>
      </c>
      <c r="AL45">
        <v>109.8</v>
      </c>
      <c r="AM45">
        <v>92.5</v>
      </c>
      <c r="AN45" t="s">
        <v>19</v>
      </c>
      <c r="AO45" t="s">
        <v>19</v>
      </c>
      <c r="AP45">
        <v>108.9</v>
      </c>
      <c r="AQ45">
        <v>120.2</v>
      </c>
      <c r="AR45">
        <v>118.2</v>
      </c>
      <c r="AS45" t="s">
        <v>19</v>
      </c>
      <c r="AT45">
        <v>120.2</v>
      </c>
      <c r="AU45">
        <v>1.2E-2</v>
      </c>
      <c r="AV45">
        <v>1.4E-2</v>
      </c>
    </row>
    <row r="46" spans="1:48" x14ac:dyDescent="0.3">
      <c r="A46" t="s">
        <v>73</v>
      </c>
      <c r="B46">
        <v>1</v>
      </c>
      <c r="C46">
        <v>1</v>
      </c>
      <c r="D46" t="s">
        <v>19</v>
      </c>
      <c r="E46">
        <v>0</v>
      </c>
      <c r="F46">
        <v>0</v>
      </c>
      <c r="G46">
        <v>0</v>
      </c>
      <c r="H46">
        <v>0</v>
      </c>
      <c r="I46">
        <v>0</v>
      </c>
      <c r="J46">
        <v>1440</v>
      </c>
      <c r="K46">
        <v>33</v>
      </c>
      <c r="L46">
        <v>0</v>
      </c>
      <c r="M46">
        <v>1054</v>
      </c>
      <c r="N46">
        <v>0</v>
      </c>
      <c r="O46">
        <v>0</v>
      </c>
      <c r="P46">
        <v>2164</v>
      </c>
      <c r="Q46">
        <v>0</v>
      </c>
      <c r="R46">
        <v>392</v>
      </c>
      <c r="S46">
        <v>702</v>
      </c>
      <c r="T46">
        <v>2311</v>
      </c>
      <c r="U46">
        <v>0</v>
      </c>
      <c r="V46">
        <v>0</v>
      </c>
      <c r="W46">
        <v>0</v>
      </c>
      <c r="X46">
        <v>0</v>
      </c>
      <c r="Y46">
        <v>53.6</v>
      </c>
      <c r="Z46">
        <v>0.85399999999999998</v>
      </c>
      <c r="AA46">
        <v>158.1</v>
      </c>
      <c r="AB46">
        <v>158.1</v>
      </c>
      <c r="AC46">
        <v>133.30000000000001</v>
      </c>
      <c r="AD46">
        <v>178.5</v>
      </c>
      <c r="AE46" t="s">
        <v>19</v>
      </c>
      <c r="AF46">
        <v>158.1</v>
      </c>
      <c r="AG46">
        <v>158.1</v>
      </c>
      <c r="AH46">
        <v>158.1</v>
      </c>
      <c r="AI46">
        <v>119.2</v>
      </c>
      <c r="AJ46">
        <v>158.1</v>
      </c>
      <c r="AK46">
        <v>158.1</v>
      </c>
      <c r="AL46">
        <v>158.1</v>
      </c>
      <c r="AM46" t="s">
        <v>19</v>
      </c>
      <c r="AN46">
        <v>214.3</v>
      </c>
      <c r="AO46">
        <v>190.5</v>
      </c>
      <c r="AP46">
        <v>158.1</v>
      </c>
      <c r="AQ46">
        <v>149.80000000000001</v>
      </c>
      <c r="AR46" t="s">
        <v>19</v>
      </c>
      <c r="AS46">
        <v>178.3</v>
      </c>
      <c r="AT46">
        <v>158.1</v>
      </c>
      <c r="AU46">
        <v>0</v>
      </c>
      <c r="AV46">
        <v>5.6000000000000001E-2</v>
      </c>
    </row>
    <row r="47" spans="1:48" x14ac:dyDescent="0.3">
      <c r="A47" t="s">
        <v>74</v>
      </c>
      <c r="B47">
        <v>1</v>
      </c>
      <c r="C47">
        <v>1</v>
      </c>
      <c r="D47" t="s">
        <v>19</v>
      </c>
      <c r="E47">
        <v>0</v>
      </c>
      <c r="F47">
        <v>18</v>
      </c>
      <c r="G47">
        <v>7</v>
      </c>
      <c r="H47">
        <v>0</v>
      </c>
      <c r="I47">
        <v>12</v>
      </c>
      <c r="J47">
        <v>38</v>
      </c>
      <c r="K47">
        <v>0</v>
      </c>
      <c r="L47">
        <v>28</v>
      </c>
      <c r="M47">
        <v>9</v>
      </c>
      <c r="N47">
        <v>14</v>
      </c>
      <c r="O47">
        <v>54</v>
      </c>
      <c r="P47">
        <v>28</v>
      </c>
      <c r="Q47">
        <v>25</v>
      </c>
      <c r="R47">
        <v>17</v>
      </c>
      <c r="S47">
        <v>27</v>
      </c>
      <c r="T47">
        <v>44</v>
      </c>
      <c r="U47">
        <v>0</v>
      </c>
      <c r="V47">
        <v>42</v>
      </c>
      <c r="W47">
        <v>20</v>
      </c>
      <c r="X47">
        <v>6</v>
      </c>
      <c r="Y47">
        <v>11.4</v>
      </c>
      <c r="Z47">
        <v>1.0349999999999999</v>
      </c>
      <c r="AA47">
        <v>103.5</v>
      </c>
      <c r="AB47">
        <v>118</v>
      </c>
      <c r="AC47" t="s">
        <v>19</v>
      </c>
      <c r="AD47" t="s">
        <v>19</v>
      </c>
      <c r="AE47">
        <v>103.5</v>
      </c>
      <c r="AF47">
        <v>103.5</v>
      </c>
      <c r="AG47">
        <v>109.8</v>
      </c>
      <c r="AH47">
        <v>103.5</v>
      </c>
      <c r="AI47">
        <v>103.5</v>
      </c>
      <c r="AJ47">
        <v>103.5</v>
      </c>
      <c r="AK47">
        <v>142.9</v>
      </c>
      <c r="AL47">
        <v>103.5</v>
      </c>
      <c r="AM47">
        <v>87.6</v>
      </c>
      <c r="AN47">
        <v>103.5</v>
      </c>
      <c r="AO47">
        <v>103.5</v>
      </c>
      <c r="AP47">
        <v>85.4</v>
      </c>
      <c r="AQ47">
        <v>135.6</v>
      </c>
      <c r="AR47" t="s">
        <v>19</v>
      </c>
      <c r="AS47">
        <v>103.5</v>
      </c>
      <c r="AT47">
        <v>103.5</v>
      </c>
      <c r="AU47">
        <v>4.0000000000000001E-3</v>
      </c>
      <c r="AV47">
        <v>0</v>
      </c>
    </row>
    <row r="48" spans="1:48" x14ac:dyDescent="0.3">
      <c r="A48" t="s">
        <v>75</v>
      </c>
      <c r="B48">
        <v>1</v>
      </c>
      <c r="C48">
        <v>1</v>
      </c>
      <c r="D48" t="s">
        <v>19</v>
      </c>
      <c r="E48">
        <v>30</v>
      </c>
      <c r="F48">
        <v>69</v>
      </c>
      <c r="G48">
        <v>0</v>
      </c>
      <c r="H48">
        <v>0</v>
      </c>
      <c r="I48">
        <v>11</v>
      </c>
      <c r="J48">
        <v>133</v>
      </c>
      <c r="K48">
        <v>31</v>
      </c>
      <c r="L48">
        <v>0</v>
      </c>
      <c r="M48">
        <v>162</v>
      </c>
      <c r="N48">
        <v>50</v>
      </c>
      <c r="O48">
        <v>70</v>
      </c>
      <c r="P48">
        <v>91</v>
      </c>
      <c r="Q48">
        <v>35</v>
      </c>
      <c r="R48">
        <v>31</v>
      </c>
      <c r="S48">
        <v>0</v>
      </c>
      <c r="T48">
        <v>101</v>
      </c>
      <c r="U48">
        <v>41</v>
      </c>
      <c r="V48">
        <v>25</v>
      </c>
      <c r="W48">
        <v>45</v>
      </c>
      <c r="X48">
        <v>61</v>
      </c>
      <c r="Y48">
        <v>47</v>
      </c>
      <c r="Z48">
        <v>0.68</v>
      </c>
      <c r="AA48">
        <v>68</v>
      </c>
      <c r="AU48">
        <v>0</v>
      </c>
      <c r="AV48">
        <v>7.0000000000000001E-3</v>
      </c>
    </row>
    <row r="49" spans="1:48" x14ac:dyDescent="0.3">
      <c r="A49" t="s">
        <v>76</v>
      </c>
      <c r="B49">
        <v>1</v>
      </c>
      <c r="C49">
        <v>1</v>
      </c>
      <c r="D49" t="s">
        <v>19</v>
      </c>
      <c r="E49">
        <v>185</v>
      </c>
      <c r="F49">
        <v>205</v>
      </c>
      <c r="G49">
        <v>219</v>
      </c>
      <c r="H49">
        <v>227</v>
      </c>
      <c r="I49">
        <v>210</v>
      </c>
      <c r="J49">
        <v>212</v>
      </c>
      <c r="K49">
        <v>186</v>
      </c>
      <c r="L49">
        <v>190</v>
      </c>
      <c r="M49">
        <v>205</v>
      </c>
      <c r="N49">
        <v>180</v>
      </c>
      <c r="O49">
        <v>208</v>
      </c>
      <c r="P49">
        <v>202</v>
      </c>
      <c r="Q49">
        <v>201</v>
      </c>
      <c r="R49">
        <v>198</v>
      </c>
      <c r="S49">
        <v>204</v>
      </c>
      <c r="T49">
        <v>170</v>
      </c>
      <c r="U49">
        <v>199</v>
      </c>
      <c r="V49">
        <v>220</v>
      </c>
      <c r="W49">
        <v>201</v>
      </c>
      <c r="X49">
        <v>223</v>
      </c>
      <c r="Y49">
        <v>80.900000000000006</v>
      </c>
      <c r="Z49">
        <v>1.131</v>
      </c>
      <c r="AA49">
        <v>116.7</v>
      </c>
      <c r="AU49">
        <v>1.0999999999999999E-2</v>
      </c>
      <c r="AV49">
        <v>2.5000000000000001E-2</v>
      </c>
    </row>
    <row r="50" spans="1:48" x14ac:dyDescent="0.3">
      <c r="A50" t="s">
        <v>77</v>
      </c>
      <c r="B50">
        <v>1</v>
      </c>
      <c r="C50">
        <v>1</v>
      </c>
      <c r="D50" t="s">
        <v>19</v>
      </c>
      <c r="E50">
        <v>118</v>
      </c>
      <c r="F50">
        <v>119</v>
      </c>
      <c r="G50">
        <v>87</v>
      </c>
      <c r="H50">
        <v>104</v>
      </c>
      <c r="I50">
        <v>125</v>
      </c>
      <c r="J50">
        <v>71</v>
      </c>
      <c r="K50">
        <v>28</v>
      </c>
      <c r="L50">
        <v>103</v>
      </c>
      <c r="M50">
        <v>107</v>
      </c>
      <c r="N50">
        <v>146</v>
      </c>
      <c r="O50">
        <v>135</v>
      </c>
      <c r="P50">
        <v>90</v>
      </c>
      <c r="Q50">
        <v>187</v>
      </c>
      <c r="R50">
        <v>147</v>
      </c>
      <c r="S50">
        <v>224</v>
      </c>
      <c r="T50">
        <v>85</v>
      </c>
      <c r="U50">
        <v>88</v>
      </c>
      <c r="V50">
        <v>25</v>
      </c>
      <c r="W50">
        <v>65</v>
      </c>
      <c r="X50">
        <v>40</v>
      </c>
      <c r="Y50">
        <v>86.2</v>
      </c>
      <c r="Z50">
        <v>0.38800000000000001</v>
      </c>
      <c r="AA50">
        <v>34.799999999999997</v>
      </c>
      <c r="AB50" t="s">
        <v>19</v>
      </c>
      <c r="AC50" t="s">
        <v>19</v>
      </c>
      <c r="AD50" t="s">
        <v>19</v>
      </c>
      <c r="AE50">
        <v>38.799999999999997</v>
      </c>
      <c r="AF50">
        <v>44</v>
      </c>
      <c r="AG50">
        <v>24.3</v>
      </c>
      <c r="AH50">
        <v>38.799999999999997</v>
      </c>
      <c r="AI50">
        <v>38.799999999999997</v>
      </c>
      <c r="AJ50" t="s">
        <v>19</v>
      </c>
      <c r="AK50">
        <v>38.799999999999997</v>
      </c>
      <c r="AL50">
        <v>23.6</v>
      </c>
      <c r="AM50">
        <v>38.799999999999997</v>
      </c>
      <c r="AN50">
        <v>38.799999999999997</v>
      </c>
      <c r="AO50" t="s">
        <v>19</v>
      </c>
      <c r="AP50">
        <v>38.799999999999997</v>
      </c>
      <c r="AQ50">
        <v>54</v>
      </c>
      <c r="AR50">
        <v>38.799999999999997</v>
      </c>
      <c r="AS50">
        <v>45.6</v>
      </c>
      <c r="AT50">
        <v>38.799999999999997</v>
      </c>
      <c r="AU50">
        <v>6.0000000000000001E-3</v>
      </c>
      <c r="AV50">
        <v>7.1999999999999995E-2</v>
      </c>
    </row>
    <row r="51" spans="1:48" x14ac:dyDescent="0.3">
      <c r="A51" t="s">
        <v>78</v>
      </c>
      <c r="B51">
        <v>1</v>
      </c>
      <c r="C51">
        <v>1</v>
      </c>
      <c r="D51" t="s">
        <v>19</v>
      </c>
      <c r="E51">
        <v>110</v>
      </c>
      <c r="F51">
        <v>110</v>
      </c>
      <c r="G51">
        <v>30</v>
      </c>
      <c r="H51">
        <v>100</v>
      </c>
      <c r="I51">
        <v>2</v>
      </c>
      <c r="J51">
        <v>30</v>
      </c>
      <c r="K51">
        <v>2</v>
      </c>
      <c r="L51">
        <v>110</v>
      </c>
      <c r="M51">
        <v>30</v>
      </c>
      <c r="N51">
        <v>30</v>
      </c>
      <c r="O51">
        <v>110</v>
      </c>
      <c r="P51">
        <v>2</v>
      </c>
      <c r="Q51">
        <v>30</v>
      </c>
      <c r="R51">
        <v>30</v>
      </c>
      <c r="S51">
        <v>30</v>
      </c>
      <c r="T51">
        <v>2</v>
      </c>
      <c r="U51">
        <v>100</v>
      </c>
      <c r="V51">
        <v>30</v>
      </c>
      <c r="W51">
        <v>30</v>
      </c>
      <c r="X51">
        <v>30</v>
      </c>
      <c r="Y51">
        <v>29.3</v>
      </c>
      <c r="Z51">
        <v>1.462</v>
      </c>
      <c r="AA51">
        <v>146.19999999999999</v>
      </c>
      <c r="AB51">
        <v>146.19999999999999</v>
      </c>
      <c r="AC51">
        <v>146.19999999999999</v>
      </c>
      <c r="AD51" t="s">
        <v>19</v>
      </c>
      <c r="AE51">
        <v>146.19999999999999</v>
      </c>
      <c r="AF51">
        <v>146.19999999999999</v>
      </c>
      <c r="AG51">
        <v>127.8</v>
      </c>
      <c r="AH51" t="s">
        <v>19</v>
      </c>
      <c r="AI51">
        <v>146.19999999999999</v>
      </c>
      <c r="AJ51">
        <v>114.8</v>
      </c>
      <c r="AK51">
        <v>146.19999999999999</v>
      </c>
      <c r="AL51">
        <v>146.19999999999999</v>
      </c>
      <c r="AM51">
        <v>146.19999999999999</v>
      </c>
      <c r="AN51" t="s">
        <v>19</v>
      </c>
      <c r="AO51">
        <v>131</v>
      </c>
      <c r="AP51">
        <v>169.6</v>
      </c>
      <c r="AQ51">
        <v>146.19999999999999</v>
      </c>
      <c r="AR51">
        <v>203.3</v>
      </c>
      <c r="AS51">
        <v>146.19999999999999</v>
      </c>
      <c r="AT51">
        <v>146.19999999999999</v>
      </c>
      <c r="AU51">
        <v>0</v>
      </c>
      <c r="AV51">
        <v>3.4000000000000002E-2</v>
      </c>
    </row>
    <row r="52" spans="1:48" x14ac:dyDescent="0.3">
      <c r="A52" t="s">
        <v>79</v>
      </c>
      <c r="B52">
        <v>1</v>
      </c>
      <c r="C52">
        <v>1</v>
      </c>
      <c r="D52" t="s">
        <v>19</v>
      </c>
      <c r="E52">
        <v>111</v>
      </c>
      <c r="F52">
        <v>36</v>
      </c>
      <c r="G52">
        <v>62</v>
      </c>
      <c r="H52">
        <v>36</v>
      </c>
      <c r="I52">
        <v>148</v>
      </c>
      <c r="J52">
        <v>82</v>
      </c>
      <c r="K52">
        <v>120</v>
      </c>
      <c r="L52">
        <v>79</v>
      </c>
      <c r="M52">
        <v>97</v>
      </c>
      <c r="N52">
        <v>118</v>
      </c>
      <c r="O52">
        <v>95</v>
      </c>
      <c r="P52">
        <v>81</v>
      </c>
      <c r="Q52">
        <v>124</v>
      </c>
      <c r="R52">
        <v>36</v>
      </c>
      <c r="S52">
        <v>44</v>
      </c>
      <c r="T52">
        <v>145</v>
      </c>
      <c r="U52">
        <v>188</v>
      </c>
      <c r="V52">
        <v>34</v>
      </c>
      <c r="W52">
        <v>76</v>
      </c>
      <c r="X52">
        <v>12</v>
      </c>
      <c r="Y52">
        <v>54</v>
      </c>
      <c r="Z52">
        <v>0.28799999999999998</v>
      </c>
      <c r="AA52">
        <v>73.8</v>
      </c>
      <c r="AB52">
        <v>84.7</v>
      </c>
      <c r="AC52">
        <v>73.8</v>
      </c>
      <c r="AD52">
        <v>73.8</v>
      </c>
      <c r="AE52">
        <v>73.8</v>
      </c>
      <c r="AF52">
        <v>73.8</v>
      </c>
      <c r="AG52">
        <v>89.2</v>
      </c>
      <c r="AH52">
        <v>73.8</v>
      </c>
      <c r="AI52" t="s">
        <v>19</v>
      </c>
      <c r="AJ52">
        <v>73.8</v>
      </c>
      <c r="AK52" t="s">
        <v>19</v>
      </c>
      <c r="AL52" t="s">
        <v>19</v>
      </c>
      <c r="AM52">
        <v>73.8</v>
      </c>
      <c r="AN52" t="s">
        <v>19</v>
      </c>
      <c r="AO52">
        <v>73.8</v>
      </c>
      <c r="AP52">
        <v>83.3</v>
      </c>
      <c r="AQ52" t="s">
        <v>19</v>
      </c>
      <c r="AR52">
        <v>73.8</v>
      </c>
      <c r="AS52">
        <v>81.599999999999994</v>
      </c>
      <c r="AT52">
        <v>55.5</v>
      </c>
      <c r="AU52">
        <v>5.0000000000000001E-3</v>
      </c>
      <c r="AV52">
        <v>0</v>
      </c>
    </row>
    <row r="53" spans="1:48" x14ac:dyDescent="0.3">
      <c r="A53" t="s">
        <v>80</v>
      </c>
      <c r="B53">
        <v>1</v>
      </c>
      <c r="C53">
        <v>1</v>
      </c>
      <c r="D53" t="s">
        <v>19</v>
      </c>
      <c r="E53">
        <v>9</v>
      </c>
      <c r="F53">
        <v>17</v>
      </c>
      <c r="G53">
        <v>27</v>
      </c>
      <c r="H53">
        <v>68</v>
      </c>
      <c r="I53">
        <v>32</v>
      </c>
      <c r="J53">
        <v>39</v>
      </c>
      <c r="K53">
        <v>25</v>
      </c>
      <c r="L53">
        <v>76</v>
      </c>
      <c r="M53">
        <v>68</v>
      </c>
      <c r="N53">
        <v>13</v>
      </c>
      <c r="O53">
        <v>35</v>
      </c>
      <c r="P53">
        <v>54</v>
      </c>
      <c r="Q53">
        <v>18</v>
      </c>
      <c r="R53">
        <v>14</v>
      </c>
      <c r="S53">
        <v>72</v>
      </c>
      <c r="T53">
        <v>47</v>
      </c>
      <c r="U53">
        <v>75</v>
      </c>
      <c r="V53">
        <v>38</v>
      </c>
      <c r="W53">
        <v>78</v>
      </c>
      <c r="X53">
        <v>33</v>
      </c>
      <c r="Y53">
        <v>29</v>
      </c>
      <c r="Z53">
        <v>1.429</v>
      </c>
      <c r="AA53">
        <v>94.9</v>
      </c>
      <c r="AB53" t="s">
        <v>19</v>
      </c>
      <c r="AC53" t="s">
        <v>19</v>
      </c>
      <c r="AD53">
        <v>94.9</v>
      </c>
      <c r="AE53">
        <v>94.9</v>
      </c>
      <c r="AF53">
        <v>94.9</v>
      </c>
      <c r="AG53" t="s">
        <v>19</v>
      </c>
      <c r="AH53">
        <v>96.1</v>
      </c>
      <c r="AI53">
        <v>94.9</v>
      </c>
      <c r="AJ53" t="s">
        <v>19</v>
      </c>
      <c r="AK53">
        <v>90.5</v>
      </c>
      <c r="AL53">
        <v>107.5</v>
      </c>
      <c r="AM53">
        <v>94.9</v>
      </c>
      <c r="AN53">
        <v>94.9</v>
      </c>
      <c r="AO53">
        <v>89</v>
      </c>
      <c r="AP53">
        <v>83.4</v>
      </c>
      <c r="AQ53">
        <v>118.9</v>
      </c>
      <c r="AR53">
        <v>94.9</v>
      </c>
      <c r="AS53" t="s">
        <v>19</v>
      </c>
      <c r="AT53">
        <v>94.9</v>
      </c>
      <c r="AU53">
        <v>4.0000000000000001E-3</v>
      </c>
      <c r="AV53">
        <v>5.6000000000000001E-2</v>
      </c>
    </row>
    <row r="54" spans="1:48" x14ac:dyDescent="0.3">
      <c r="A54" t="s">
        <v>81</v>
      </c>
      <c r="B54">
        <v>1</v>
      </c>
      <c r="C54">
        <v>1</v>
      </c>
      <c r="D54" t="s">
        <v>19</v>
      </c>
      <c r="E54">
        <v>123</v>
      </c>
      <c r="F54">
        <v>158</v>
      </c>
      <c r="G54">
        <v>30</v>
      </c>
      <c r="H54">
        <v>111</v>
      </c>
      <c r="I54">
        <v>75</v>
      </c>
      <c r="J54">
        <v>36</v>
      </c>
      <c r="K54">
        <v>122</v>
      </c>
      <c r="L54">
        <v>69</v>
      </c>
      <c r="M54">
        <v>90</v>
      </c>
      <c r="N54">
        <v>105</v>
      </c>
      <c r="O54">
        <v>79</v>
      </c>
      <c r="P54">
        <v>91</v>
      </c>
      <c r="Q54">
        <v>24</v>
      </c>
      <c r="R54">
        <v>93</v>
      </c>
      <c r="S54">
        <v>107</v>
      </c>
      <c r="T54">
        <v>70</v>
      </c>
      <c r="U54">
        <v>141</v>
      </c>
      <c r="V54">
        <v>90</v>
      </c>
      <c r="W54">
        <v>0</v>
      </c>
      <c r="X54">
        <v>58</v>
      </c>
      <c r="Y54">
        <v>18</v>
      </c>
      <c r="Z54">
        <v>0.69899999999999995</v>
      </c>
      <c r="AA54">
        <v>87.4</v>
      </c>
      <c r="AB54">
        <v>62.9</v>
      </c>
      <c r="AC54">
        <v>87.4</v>
      </c>
      <c r="AD54">
        <v>87.4</v>
      </c>
      <c r="AE54">
        <v>57.8</v>
      </c>
      <c r="AF54" t="s">
        <v>19</v>
      </c>
      <c r="AG54">
        <v>87.4</v>
      </c>
      <c r="AH54" t="s">
        <v>19</v>
      </c>
      <c r="AI54">
        <v>87.4</v>
      </c>
      <c r="AJ54" t="s">
        <v>19</v>
      </c>
      <c r="AK54">
        <v>76.2</v>
      </c>
      <c r="AL54" t="s">
        <v>19</v>
      </c>
      <c r="AM54">
        <v>87.4</v>
      </c>
      <c r="AN54">
        <v>87.4</v>
      </c>
      <c r="AO54">
        <v>57.8</v>
      </c>
      <c r="AP54" t="s">
        <v>19</v>
      </c>
      <c r="AQ54">
        <v>87.4</v>
      </c>
      <c r="AR54" t="s">
        <v>19</v>
      </c>
      <c r="AS54" t="s">
        <v>19</v>
      </c>
      <c r="AT54">
        <v>87.4</v>
      </c>
      <c r="AU54">
        <v>1E-3</v>
      </c>
      <c r="AV54">
        <v>0.04</v>
      </c>
    </row>
    <row r="55" spans="1:48" x14ac:dyDescent="0.3">
      <c r="A55" t="s">
        <v>82</v>
      </c>
      <c r="B55">
        <v>1</v>
      </c>
      <c r="C55">
        <v>1</v>
      </c>
      <c r="D55" t="s">
        <v>19</v>
      </c>
      <c r="E55">
        <v>0</v>
      </c>
      <c r="F55">
        <v>0</v>
      </c>
      <c r="G55">
        <v>1362</v>
      </c>
      <c r="H55">
        <v>1213</v>
      </c>
      <c r="I55">
        <v>0</v>
      </c>
      <c r="J55">
        <v>0</v>
      </c>
      <c r="K55">
        <v>0</v>
      </c>
      <c r="L55">
        <v>0</v>
      </c>
      <c r="M55">
        <v>562</v>
      </c>
      <c r="N55">
        <v>0</v>
      </c>
      <c r="O55">
        <v>695</v>
      </c>
      <c r="P55">
        <v>2119</v>
      </c>
      <c r="Q55">
        <v>743</v>
      </c>
      <c r="R55">
        <v>390</v>
      </c>
      <c r="S55">
        <v>1158</v>
      </c>
      <c r="T55">
        <v>1140</v>
      </c>
      <c r="U55">
        <v>0</v>
      </c>
      <c r="V55">
        <v>0</v>
      </c>
      <c r="W55">
        <v>4</v>
      </c>
      <c r="X55">
        <v>0</v>
      </c>
      <c r="Y55">
        <v>137.1</v>
      </c>
      <c r="Z55">
        <v>0.83299999999999996</v>
      </c>
      <c r="AA55">
        <v>100</v>
      </c>
      <c r="AB55">
        <v>100</v>
      </c>
      <c r="AC55">
        <v>100</v>
      </c>
      <c r="AD55">
        <v>100</v>
      </c>
      <c r="AE55" t="s">
        <v>19</v>
      </c>
      <c r="AF55">
        <v>99.6</v>
      </c>
      <c r="AG55">
        <v>100</v>
      </c>
      <c r="AH55">
        <v>67.400000000000006</v>
      </c>
      <c r="AI55">
        <v>100</v>
      </c>
      <c r="AJ55">
        <v>100</v>
      </c>
      <c r="AK55">
        <v>88.8</v>
      </c>
      <c r="AL55" t="s">
        <v>19</v>
      </c>
      <c r="AM55">
        <v>101.9</v>
      </c>
      <c r="AN55">
        <v>100</v>
      </c>
      <c r="AO55" t="s">
        <v>19</v>
      </c>
      <c r="AP55">
        <v>100</v>
      </c>
      <c r="AQ55">
        <v>100</v>
      </c>
      <c r="AR55" t="s">
        <v>19</v>
      </c>
      <c r="AS55">
        <v>81.099999999999994</v>
      </c>
      <c r="AT55">
        <v>100</v>
      </c>
      <c r="AU55">
        <v>1.2999999999999999E-2</v>
      </c>
      <c r="AV55">
        <v>7.0999999999999994E-2</v>
      </c>
    </row>
    <row r="56" spans="1:48" x14ac:dyDescent="0.3">
      <c r="A56" t="s">
        <v>83</v>
      </c>
      <c r="B56">
        <v>1</v>
      </c>
      <c r="C56">
        <v>1</v>
      </c>
      <c r="D56" t="s">
        <v>19</v>
      </c>
      <c r="E56">
        <v>4</v>
      </c>
      <c r="F56">
        <v>4</v>
      </c>
      <c r="G56">
        <v>3</v>
      </c>
      <c r="H56">
        <v>4</v>
      </c>
      <c r="I56">
        <v>4</v>
      </c>
      <c r="J56">
        <v>2</v>
      </c>
      <c r="K56">
        <v>5</v>
      </c>
      <c r="L56">
        <v>5</v>
      </c>
      <c r="M56">
        <v>3</v>
      </c>
      <c r="N56">
        <v>5</v>
      </c>
      <c r="O56">
        <v>4</v>
      </c>
      <c r="P56">
        <v>5</v>
      </c>
      <c r="Q56">
        <v>4</v>
      </c>
      <c r="R56">
        <v>3</v>
      </c>
      <c r="S56">
        <v>2</v>
      </c>
      <c r="T56">
        <v>5</v>
      </c>
      <c r="U56">
        <v>5</v>
      </c>
      <c r="V56">
        <v>2</v>
      </c>
      <c r="W56">
        <v>5</v>
      </c>
      <c r="X56">
        <v>2</v>
      </c>
      <c r="Y56">
        <v>2.1</v>
      </c>
      <c r="Z56">
        <v>0.82499999999999996</v>
      </c>
      <c r="AA56">
        <v>173.7</v>
      </c>
      <c r="AU56">
        <v>0</v>
      </c>
      <c r="AV56">
        <v>1.0999999999999999E-2</v>
      </c>
    </row>
    <row r="57" spans="1:48" x14ac:dyDescent="0.3">
      <c r="A57" t="s">
        <v>84</v>
      </c>
      <c r="B57">
        <v>1</v>
      </c>
      <c r="C57">
        <v>1</v>
      </c>
      <c r="D57" t="s">
        <v>19</v>
      </c>
      <c r="E57">
        <v>72</v>
      </c>
      <c r="F57">
        <v>0</v>
      </c>
      <c r="G57">
        <v>0</v>
      </c>
      <c r="H57">
        <v>448</v>
      </c>
      <c r="I57">
        <v>1310</v>
      </c>
      <c r="J57">
        <v>1056</v>
      </c>
      <c r="K57">
        <v>318</v>
      </c>
      <c r="L57">
        <v>575</v>
      </c>
      <c r="M57">
        <v>329</v>
      </c>
      <c r="N57">
        <v>529</v>
      </c>
      <c r="O57">
        <v>0</v>
      </c>
      <c r="P57">
        <v>336</v>
      </c>
      <c r="Q57">
        <v>1168</v>
      </c>
      <c r="R57">
        <v>0</v>
      </c>
      <c r="S57">
        <v>0</v>
      </c>
      <c r="T57">
        <v>644</v>
      </c>
      <c r="U57">
        <v>1253</v>
      </c>
      <c r="V57">
        <v>0</v>
      </c>
      <c r="W57">
        <v>0</v>
      </c>
      <c r="X57">
        <v>0</v>
      </c>
      <c r="Y57">
        <v>129.19999999999999</v>
      </c>
      <c r="Z57">
        <v>0.58199999999999996</v>
      </c>
      <c r="AA57">
        <v>58.2</v>
      </c>
      <c r="AB57">
        <v>58.2</v>
      </c>
      <c r="AC57" t="s">
        <v>19</v>
      </c>
      <c r="AD57">
        <v>58.2</v>
      </c>
      <c r="AE57">
        <v>58.2</v>
      </c>
      <c r="AF57">
        <v>58.2</v>
      </c>
      <c r="AG57" t="s">
        <v>19</v>
      </c>
      <c r="AH57">
        <v>58.2</v>
      </c>
      <c r="AI57">
        <v>58.2</v>
      </c>
      <c r="AJ57">
        <v>59.3</v>
      </c>
      <c r="AK57">
        <v>55.9</v>
      </c>
      <c r="AL57">
        <v>58.2</v>
      </c>
      <c r="AM57">
        <v>58.2</v>
      </c>
      <c r="AN57" t="s">
        <v>19</v>
      </c>
      <c r="AO57">
        <v>38</v>
      </c>
      <c r="AP57">
        <v>58.2</v>
      </c>
      <c r="AQ57">
        <v>58.2</v>
      </c>
      <c r="AR57">
        <v>71.099999999999994</v>
      </c>
      <c r="AS57">
        <v>58.2</v>
      </c>
      <c r="AT57">
        <v>58.2</v>
      </c>
      <c r="AU57">
        <v>1.2E-2</v>
      </c>
      <c r="AV57">
        <v>0</v>
      </c>
    </row>
    <row r="58" spans="1:48" x14ac:dyDescent="0.3">
      <c r="A58" t="s">
        <v>85</v>
      </c>
      <c r="B58">
        <v>1</v>
      </c>
      <c r="C58">
        <v>1</v>
      </c>
      <c r="D58" t="s">
        <v>19</v>
      </c>
      <c r="E58">
        <v>30</v>
      </c>
      <c r="F58">
        <v>110</v>
      </c>
      <c r="G58">
        <v>30</v>
      </c>
      <c r="H58">
        <v>2</v>
      </c>
      <c r="I58">
        <v>110</v>
      </c>
      <c r="J58">
        <v>30</v>
      </c>
      <c r="K58">
        <v>2</v>
      </c>
      <c r="L58">
        <v>2</v>
      </c>
      <c r="M58">
        <v>100</v>
      </c>
      <c r="N58">
        <v>110</v>
      </c>
      <c r="O58">
        <v>2</v>
      </c>
      <c r="P58">
        <v>100</v>
      </c>
      <c r="Q58">
        <v>30</v>
      </c>
      <c r="R58">
        <v>30</v>
      </c>
      <c r="S58">
        <v>30</v>
      </c>
      <c r="T58">
        <v>100</v>
      </c>
      <c r="U58">
        <v>30</v>
      </c>
      <c r="V58">
        <v>30</v>
      </c>
      <c r="W58">
        <v>30</v>
      </c>
      <c r="X58">
        <v>30</v>
      </c>
      <c r="Y58">
        <v>28</v>
      </c>
      <c r="Z58">
        <v>0.96499999999999997</v>
      </c>
      <c r="AA58">
        <v>137.19999999999999</v>
      </c>
      <c r="AB58">
        <v>101.2</v>
      </c>
      <c r="AC58">
        <v>135.19999999999999</v>
      </c>
      <c r="AD58">
        <v>135.19999999999999</v>
      </c>
      <c r="AE58">
        <v>88.3</v>
      </c>
      <c r="AF58">
        <v>135.19999999999999</v>
      </c>
      <c r="AG58">
        <v>175.3</v>
      </c>
      <c r="AH58">
        <v>121</v>
      </c>
      <c r="AI58">
        <v>152.9</v>
      </c>
      <c r="AJ58" t="s">
        <v>19</v>
      </c>
      <c r="AK58">
        <v>111.5</v>
      </c>
      <c r="AL58">
        <v>135.19999999999999</v>
      </c>
      <c r="AM58">
        <v>135.19999999999999</v>
      </c>
      <c r="AN58">
        <v>135.19999999999999</v>
      </c>
      <c r="AO58">
        <v>97.9</v>
      </c>
      <c r="AP58">
        <v>135.19999999999999</v>
      </c>
      <c r="AQ58">
        <v>93.7</v>
      </c>
      <c r="AR58">
        <v>160.1</v>
      </c>
      <c r="AS58">
        <v>135.19999999999999</v>
      </c>
      <c r="AT58" t="s">
        <v>19</v>
      </c>
      <c r="AU58">
        <v>5.0000000000000001E-3</v>
      </c>
      <c r="AV58">
        <v>3.6999999999999998E-2</v>
      </c>
    </row>
    <row r="59" spans="1:48" x14ac:dyDescent="0.3">
      <c r="A59" t="s">
        <v>86</v>
      </c>
      <c r="B59">
        <v>1</v>
      </c>
      <c r="C59">
        <v>1</v>
      </c>
      <c r="D59" t="s">
        <v>19</v>
      </c>
      <c r="E59">
        <v>50</v>
      </c>
      <c r="F59">
        <v>50</v>
      </c>
      <c r="G59">
        <v>20</v>
      </c>
      <c r="H59">
        <v>30</v>
      </c>
      <c r="I59">
        <v>30</v>
      </c>
      <c r="J59">
        <v>20</v>
      </c>
      <c r="K59">
        <v>20</v>
      </c>
      <c r="L59">
        <v>30</v>
      </c>
      <c r="M59">
        <v>30</v>
      </c>
      <c r="N59">
        <v>40</v>
      </c>
      <c r="O59">
        <v>50</v>
      </c>
      <c r="P59">
        <v>30</v>
      </c>
      <c r="Q59">
        <v>30</v>
      </c>
      <c r="R59">
        <v>50</v>
      </c>
      <c r="S59">
        <v>20</v>
      </c>
      <c r="T59">
        <v>20</v>
      </c>
      <c r="U59">
        <v>20</v>
      </c>
      <c r="V59">
        <v>50</v>
      </c>
      <c r="W59">
        <v>40</v>
      </c>
      <c r="X59">
        <v>40</v>
      </c>
      <c r="Y59">
        <v>23.9</v>
      </c>
      <c r="Z59">
        <v>0.80200000000000005</v>
      </c>
      <c r="AA59">
        <v>104.4</v>
      </c>
      <c r="AB59">
        <v>104.4</v>
      </c>
      <c r="AC59">
        <v>104.4</v>
      </c>
      <c r="AD59">
        <v>124.4</v>
      </c>
      <c r="AE59">
        <v>104.4</v>
      </c>
      <c r="AF59">
        <v>95</v>
      </c>
      <c r="AG59">
        <v>104.4</v>
      </c>
      <c r="AH59">
        <v>65.400000000000006</v>
      </c>
      <c r="AI59" t="s">
        <v>19</v>
      </c>
      <c r="AJ59">
        <v>104.4</v>
      </c>
      <c r="AK59">
        <v>104.4</v>
      </c>
      <c r="AL59">
        <v>64.2</v>
      </c>
      <c r="AM59">
        <v>104.4</v>
      </c>
      <c r="AN59">
        <v>95.4</v>
      </c>
      <c r="AO59">
        <v>104.6</v>
      </c>
      <c r="AP59" t="s">
        <v>19</v>
      </c>
      <c r="AQ59">
        <v>133.5</v>
      </c>
      <c r="AR59">
        <v>104.4</v>
      </c>
      <c r="AS59">
        <v>67.599999999999994</v>
      </c>
      <c r="AT59">
        <v>63</v>
      </c>
      <c r="AU59">
        <v>0</v>
      </c>
      <c r="AV59">
        <v>0</v>
      </c>
    </row>
    <row r="60" spans="1:48" x14ac:dyDescent="0.3">
      <c r="A60" t="s">
        <v>87</v>
      </c>
      <c r="B60">
        <v>1</v>
      </c>
      <c r="C60">
        <v>1</v>
      </c>
      <c r="D60" t="s">
        <v>19</v>
      </c>
      <c r="E60">
        <v>30</v>
      </c>
      <c r="F60">
        <v>30</v>
      </c>
      <c r="G60">
        <v>2</v>
      </c>
      <c r="H60">
        <v>100</v>
      </c>
      <c r="I60">
        <v>2</v>
      </c>
      <c r="J60">
        <v>2</v>
      </c>
      <c r="K60">
        <v>30</v>
      </c>
      <c r="L60">
        <v>30</v>
      </c>
      <c r="M60">
        <v>30</v>
      </c>
      <c r="N60">
        <v>30</v>
      </c>
      <c r="O60">
        <v>110</v>
      </c>
      <c r="P60">
        <v>30</v>
      </c>
      <c r="Q60">
        <v>2</v>
      </c>
      <c r="R60">
        <v>2</v>
      </c>
      <c r="S60">
        <v>30</v>
      </c>
      <c r="T60">
        <v>2</v>
      </c>
      <c r="U60">
        <v>2</v>
      </c>
      <c r="V60">
        <v>2</v>
      </c>
      <c r="W60">
        <v>100</v>
      </c>
      <c r="X60">
        <v>110</v>
      </c>
      <c r="Y60">
        <v>6.6</v>
      </c>
      <c r="Z60">
        <v>1.5960000000000001</v>
      </c>
      <c r="AA60">
        <v>159.6</v>
      </c>
      <c r="AB60" t="s">
        <v>19</v>
      </c>
      <c r="AC60">
        <v>159.6</v>
      </c>
      <c r="AD60">
        <v>213.9</v>
      </c>
      <c r="AE60">
        <v>159.9</v>
      </c>
      <c r="AF60">
        <v>122.5</v>
      </c>
      <c r="AG60">
        <v>159.6</v>
      </c>
      <c r="AH60">
        <v>164.1</v>
      </c>
      <c r="AI60">
        <v>111.8</v>
      </c>
      <c r="AJ60">
        <v>159.6</v>
      </c>
      <c r="AK60" t="s">
        <v>19</v>
      </c>
      <c r="AL60">
        <v>159.6</v>
      </c>
      <c r="AM60">
        <v>110.2</v>
      </c>
      <c r="AN60">
        <v>213.7</v>
      </c>
      <c r="AO60">
        <v>148.80000000000001</v>
      </c>
      <c r="AP60" t="s">
        <v>19</v>
      </c>
      <c r="AQ60">
        <v>202.1</v>
      </c>
      <c r="AR60">
        <v>159.6</v>
      </c>
      <c r="AS60">
        <v>159.6</v>
      </c>
      <c r="AT60">
        <v>159.6</v>
      </c>
      <c r="AU60">
        <v>5.0000000000000001E-3</v>
      </c>
      <c r="AV60">
        <v>5.6000000000000001E-2</v>
      </c>
    </row>
    <row r="61" spans="1:48" x14ac:dyDescent="0.3">
      <c r="A61" t="s">
        <v>88</v>
      </c>
      <c r="B61">
        <v>1</v>
      </c>
      <c r="C61">
        <v>1</v>
      </c>
      <c r="D61" t="s">
        <v>19</v>
      </c>
      <c r="E61">
        <v>2</v>
      </c>
      <c r="F61">
        <v>5</v>
      </c>
      <c r="G61">
        <v>2</v>
      </c>
      <c r="H61">
        <v>3</v>
      </c>
      <c r="I61">
        <v>2</v>
      </c>
      <c r="J61">
        <v>4</v>
      </c>
      <c r="K61">
        <v>4</v>
      </c>
      <c r="L61">
        <v>4</v>
      </c>
      <c r="M61">
        <v>5</v>
      </c>
      <c r="N61">
        <v>3</v>
      </c>
      <c r="O61">
        <v>3</v>
      </c>
      <c r="P61">
        <v>2</v>
      </c>
      <c r="Q61">
        <v>3</v>
      </c>
      <c r="R61">
        <v>3</v>
      </c>
      <c r="S61">
        <v>5</v>
      </c>
      <c r="T61">
        <v>3</v>
      </c>
      <c r="U61">
        <v>5</v>
      </c>
      <c r="V61">
        <v>3</v>
      </c>
      <c r="W61">
        <v>2</v>
      </c>
      <c r="X61">
        <v>3</v>
      </c>
      <c r="Y61">
        <v>2.5</v>
      </c>
      <c r="Z61">
        <v>0.71899999999999997</v>
      </c>
      <c r="AA61">
        <v>71.900000000000006</v>
      </c>
      <c r="AB61">
        <v>85.7</v>
      </c>
      <c r="AC61">
        <v>71.900000000000006</v>
      </c>
      <c r="AD61" t="s">
        <v>19</v>
      </c>
      <c r="AE61">
        <v>71.900000000000006</v>
      </c>
      <c r="AF61">
        <v>71.900000000000006</v>
      </c>
      <c r="AG61" t="s">
        <v>19</v>
      </c>
      <c r="AH61">
        <v>71.900000000000006</v>
      </c>
      <c r="AI61">
        <v>70</v>
      </c>
      <c r="AJ61">
        <v>94.5</v>
      </c>
      <c r="AK61">
        <v>86.8</v>
      </c>
      <c r="AL61">
        <v>85.8</v>
      </c>
      <c r="AM61">
        <v>71.900000000000006</v>
      </c>
      <c r="AN61">
        <v>60.6</v>
      </c>
      <c r="AO61">
        <v>71.900000000000006</v>
      </c>
      <c r="AP61">
        <v>71.900000000000006</v>
      </c>
      <c r="AQ61">
        <v>71.900000000000006</v>
      </c>
      <c r="AR61">
        <v>65.099999999999994</v>
      </c>
      <c r="AS61">
        <v>71.900000000000006</v>
      </c>
      <c r="AT61">
        <v>71.900000000000006</v>
      </c>
      <c r="AU61">
        <v>7.0000000000000001E-3</v>
      </c>
      <c r="AV61">
        <v>0</v>
      </c>
    </row>
    <row r="62" spans="1:48" x14ac:dyDescent="0.3">
      <c r="A62" t="s">
        <v>89</v>
      </c>
      <c r="B62">
        <v>1</v>
      </c>
      <c r="C62">
        <v>1</v>
      </c>
      <c r="D62" t="s">
        <v>19</v>
      </c>
      <c r="E62">
        <v>17</v>
      </c>
      <c r="F62">
        <v>58</v>
      </c>
      <c r="G62">
        <v>15</v>
      </c>
      <c r="H62">
        <v>120</v>
      </c>
      <c r="I62">
        <v>104</v>
      </c>
      <c r="J62">
        <v>69</v>
      </c>
      <c r="K62">
        <v>0</v>
      </c>
      <c r="L62">
        <v>70</v>
      </c>
      <c r="M62">
        <v>59</v>
      </c>
      <c r="N62">
        <v>117</v>
      </c>
      <c r="O62">
        <v>68</v>
      </c>
      <c r="P62">
        <v>44</v>
      </c>
      <c r="Q62">
        <v>50</v>
      </c>
      <c r="R62">
        <v>60</v>
      </c>
      <c r="S62">
        <v>0</v>
      </c>
      <c r="T62">
        <v>104</v>
      </c>
      <c r="U62">
        <v>0</v>
      </c>
      <c r="V62">
        <v>52</v>
      </c>
      <c r="W62">
        <v>59</v>
      </c>
      <c r="X62">
        <v>75</v>
      </c>
      <c r="Y62">
        <v>3.3</v>
      </c>
      <c r="Z62">
        <v>0.67400000000000004</v>
      </c>
      <c r="AA62">
        <v>64.3</v>
      </c>
      <c r="AB62">
        <v>64.3</v>
      </c>
      <c r="AC62">
        <v>64.3</v>
      </c>
      <c r="AD62">
        <v>88.4</v>
      </c>
      <c r="AE62">
        <v>56.3</v>
      </c>
      <c r="AF62">
        <v>64.3</v>
      </c>
      <c r="AG62">
        <v>64.3</v>
      </c>
      <c r="AH62" t="s">
        <v>19</v>
      </c>
      <c r="AI62">
        <v>64.3</v>
      </c>
      <c r="AJ62">
        <v>64.3</v>
      </c>
      <c r="AK62">
        <v>64.3</v>
      </c>
      <c r="AL62">
        <v>75.599999999999994</v>
      </c>
      <c r="AM62">
        <v>64.3</v>
      </c>
      <c r="AN62">
        <v>62.5</v>
      </c>
      <c r="AO62" t="s">
        <v>19</v>
      </c>
      <c r="AP62">
        <v>64.3</v>
      </c>
      <c r="AQ62">
        <v>64.3</v>
      </c>
      <c r="AR62">
        <v>64.3</v>
      </c>
      <c r="AS62">
        <v>64.3</v>
      </c>
      <c r="AT62" t="s">
        <v>19</v>
      </c>
      <c r="AU62">
        <v>0</v>
      </c>
      <c r="AV62">
        <v>3.5000000000000003E-2</v>
      </c>
    </row>
    <row r="63" spans="1:48" x14ac:dyDescent="0.3">
      <c r="A63" t="s">
        <v>90</v>
      </c>
      <c r="B63">
        <v>1</v>
      </c>
      <c r="C63">
        <v>1</v>
      </c>
      <c r="D63" t="s">
        <v>19</v>
      </c>
      <c r="E63">
        <v>206</v>
      </c>
      <c r="F63">
        <v>199</v>
      </c>
      <c r="G63">
        <v>191</v>
      </c>
      <c r="H63">
        <v>182</v>
      </c>
      <c r="I63">
        <v>208</v>
      </c>
      <c r="J63">
        <v>198</v>
      </c>
      <c r="K63">
        <v>169</v>
      </c>
      <c r="L63">
        <v>208</v>
      </c>
      <c r="M63">
        <v>189</v>
      </c>
      <c r="N63">
        <v>196</v>
      </c>
      <c r="O63">
        <v>207</v>
      </c>
      <c r="P63">
        <v>211</v>
      </c>
      <c r="Q63">
        <v>208</v>
      </c>
      <c r="R63">
        <v>185</v>
      </c>
      <c r="S63">
        <v>202</v>
      </c>
      <c r="T63">
        <v>202</v>
      </c>
      <c r="U63">
        <v>199</v>
      </c>
      <c r="V63">
        <v>214</v>
      </c>
      <c r="W63">
        <v>209</v>
      </c>
      <c r="X63">
        <v>182</v>
      </c>
      <c r="Y63">
        <v>71</v>
      </c>
      <c r="Z63">
        <v>1.6180000000000001</v>
      </c>
      <c r="AA63">
        <v>117.2</v>
      </c>
      <c r="AB63">
        <v>162.9</v>
      </c>
      <c r="AC63" t="s">
        <v>19</v>
      </c>
      <c r="AD63">
        <v>162.9</v>
      </c>
      <c r="AE63">
        <v>224.2</v>
      </c>
      <c r="AF63">
        <v>162.9</v>
      </c>
      <c r="AG63">
        <v>162.9</v>
      </c>
      <c r="AH63">
        <v>176.5</v>
      </c>
      <c r="AI63" t="s">
        <v>19</v>
      </c>
      <c r="AJ63">
        <v>162.1</v>
      </c>
      <c r="AK63">
        <v>159.1</v>
      </c>
      <c r="AL63">
        <v>177.8</v>
      </c>
      <c r="AM63">
        <v>142.9</v>
      </c>
      <c r="AN63">
        <v>151.80000000000001</v>
      </c>
      <c r="AO63" t="s">
        <v>19</v>
      </c>
      <c r="AP63">
        <v>162.9</v>
      </c>
      <c r="AQ63">
        <v>162.9</v>
      </c>
      <c r="AR63">
        <v>162.9</v>
      </c>
      <c r="AS63">
        <v>140.69999999999999</v>
      </c>
      <c r="AT63">
        <v>162.9</v>
      </c>
      <c r="AU63">
        <v>1.2E-2</v>
      </c>
      <c r="AV63">
        <v>8.1000000000000003E-2</v>
      </c>
    </row>
    <row r="64" spans="1:48" x14ac:dyDescent="0.3">
      <c r="A64" t="s">
        <v>91</v>
      </c>
      <c r="B64">
        <v>1</v>
      </c>
      <c r="C64">
        <v>1</v>
      </c>
      <c r="D64" t="s">
        <v>19</v>
      </c>
      <c r="E64">
        <v>33</v>
      </c>
      <c r="F64">
        <v>45</v>
      </c>
      <c r="G64">
        <v>48</v>
      </c>
      <c r="H64">
        <v>0</v>
      </c>
      <c r="I64">
        <v>0</v>
      </c>
      <c r="J64">
        <v>21</v>
      </c>
      <c r="K64">
        <v>3</v>
      </c>
      <c r="L64">
        <v>0</v>
      </c>
      <c r="M64">
        <v>39</v>
      </c>
      <c r="N64">
        <v>29</v>
      </c>
      <c r="O64">
        <v>47</v>
      </c>
      <c r="P64">
        <v>21</v>
      </c>
      <c r="Q64">
        <v>18</v>
      </c>
      <c r="R64">
        <v>8</v>
      </c>
      <c r="S64">
        <v>34</v>
      </c>
      <c r="T64">
        <v>7</v>
      </c>
      <c r="U64">
        <v>24</v>
      </c>
      <c r="V64">
        <v>0</v>
      </c>
      <c r="W64">
        <v>24</v>
      </c>
      <c r="X64">
        <v>0</v>
      </c>
      <c r="Y64">
        <v>10.7</v>
      </c>
      <c r="Z64">
        <v>0.628</v>
      </c>
      <c r="AA64">
        <v>44.3</v>
      </c>
      <c r="AU64">
        <v>1E-3</v>
      </c>
      <c r="AV64">
        <v>2.9000000000000001E-2</v>
      </c>
    </row>
    <row r="65" spans="1:48" x14ac:dyDescent="0.3">
      <c r="A65" t="s">
        <v>92</v>
      </c>
      <c r="B65">
        <v>1</v>
      </c>
      <c r="C65">
        <v>1</v>
      </c>
      <c r="D65" t="s">
        <v>19</v>
      </c>
      <c r="E65">
        <v>4</v>
      </c>
      <c r="F65">
        <v>4</v>
      </c>
      <c r="G65">
        <v>2</v>
      </c>
      <c r="H65">
        <v>3</v>
      </c>
      <c r="I65">
        <v>3</v>
      </c>
      <c r="J65">
        <v>5</v>
      </c>
      <c r="K65">
        <v>4</v>
      </c>
      <c r="L65">
        <v>2</v>
      </c>
      <c r="M65">
        <v>4</v>
      </c>
      <c r="N65">
        <v>4</v>
      </c>
      <c r="O65">
        <v>3</v>
      </c>
      <c r="P65">
        <v>5</v>
      </c>
      <c r="Q65">
        <v>3</v>
      </c>
      <c r="R65">
        <v>3</v>
      </c>
      <c r="S65">
        <v>2</v>
      </c>
      <c r="T65">
        <v>4</v>
      </c>
      <c r="U65">
        <v>3</v>
      </c>
      <c r="V65">
        <v>4</v>
      </c>
      <c r="W65">
        <v>2</v>
      </c>
      <c r="X65">
        <v>5</v>
      </c>
      <c r="Y65">
        <v>1.6</v>
      </c>
      <c r="Z65">
        <v>1.381</v>
      </c>
      <c r="AA65">
        <v>26.1</v>
      </c>
      <c r="AB65">
        <v>26.1</v>
      </c>
      <c r="AC65">
        <v>29.8</v>
      </c>
      <c r="AD65" t="s">
        <v>19</v>
      </c>
      <c r="AE65" t="s">
        <v>19</v>
      </c>
      <c r="AF65">
        <v>20</v>
      </c>
      <c r="AG65" t="s">
        <v>19</v>
      </c>
      <c r="AH65">
        <v>20</v>
      </c>
      <c r="AI65">
        <v>26.1</v>
      </c>
      <c r="AJ65">
        <v>26.5</v>
      </c>
      <c r="AK65">
        <v>15.8</v>
      </c>
      <c r="AL65">
        <v>26.1</v>
      </c>
      <c r="AM65">
        <v>26.1</v>
      </c>
      <c r="AN65">
        <v>27.5</v>
      </c>
      <c r="AO65">
        <v>25.1</v>
      </c>
      <c r="AP65">
        <v>26.1</v>
      </c>
      <c r="AQ65">
        <v>32.6</v>
      </c>
      <c r="AR65" t="s">
        <v>19</v>
      </c>
      <c r="AS65">
        <v>26.1</v>
      </c>
      <c r="AT65" t="s">
        <v>19</v>
      </c>
      <c r="AU65">
        <v>0</v>
      </c>
      <c r="AV65">
        <v>2.1000000000000001E-2</v>
      </c>
    </row>
    <row r="66" spans="1:48" x14ac:dyDescent="0.3">
      <c r="A66" t="s">
        <v>93</v>
      </c>
      <c r="B66">
        <v>1</v>
      </c>
      <c r="C66">
        <v>1</v>
      </c>
      <c r="D66" t="s">
        <v>19</v>
      </c>
      <c r="E66">
        <v>3</v>
      </c>
      <c r="F66">
        <v>4</v>
      </c>
      <c r="G66">
        <v>2</v>
      </c>
      <c r="H66">
        <v>5</v>
      </c>
      <c r="I66">
        <v>5</v>
      </c>
      <c r="J66">
        <v>2</v>
      </c>
      <c r="K66">
        <v>4</v>
      </c>
      <c r="L66">
        <v>2</v>
      </c>
      <c r="M66">
        <v>2</v>
      </c>
      <c r="N66">
        <v>5</v>
      </c>
      <c r="O66">
        <v>2</v>
      </c>
      <c r="P66">
        <v>2</v>
      </c>
      <c r="Q66">
        <v>5</v>
      </c>
      <c r="R66">
        <v>5</v>
      </c>
      <c r="S66">
        <v>2</v>
      </c>
      <c r="T66">
        <v>2</v>
      </c>
      <c r="U66">
        <v>2</v>
      </c>
      <c r="V66">
        <v>2</v>
      </c>
      <c r="W66">
        <v>5</v>
      </c>
      <c r="X66">
        <v>5</v>
      </c>
      <c r="Y66">
        <v>2.8</v>
      </c>
      <c r="Z66">
        <v>1.653</v>
      </c>
      <c r="AA66">
        <v>48.8</v>
      </c>
      <c r="AU66">
        <v>1.2999999999999999E-2</v>
      </c>
      <c r="AV66">
        <v>7.0000000000000001E-3</v>
      </c>
    </row>
    <row r="67" spans="1:48" x14ac:dyDescent="0.3">
      <c r="A67" t="s">
        <v>94</v>
      </c>
      <c r="B67">
        <v>1</v>
      </c>
      <c r="C67">
        <v>1</v>
      </c>
      <c r="D67" t="s">
        <v>19</v>
      </c>
      <c r="E67">
        <v>66</v>
      </c>
      <c r="F67">
        <v>130</v>
      </c>
      <c r="G67">
        <v>8</v>
      </c>
      <c r="H67">
        <v>99</v>
      </c>
      <c r="I67">
        <v>0</v>
      </c>
      <c r="J67">
        <v>112</v>
      </c>
      <c r="K67">
        <v>0</v>
      </c>
      <c r="L67">
        <v>109</v>
      </c>
      <c r="M67">
        <v>76</v>
      </c>
      <c r="N67">
        <v>44</v>
      </c>
      <c r="O67">
        <v>86</v>
      </c>
      <c r="P67">
        <v>29</v>
      </c>
      <c r="Q67">
        <v>114</v>
      </c>
      <c r="R67">
        <v>19</v>
      </c>
      <c r="S67">
        <v>49</v>
      </c>
      <c r="T67">
        <v>136</v>
      </c>
      <c r="U67">
        <v>72</v>
      </c>
      <c r="V67">
        <v>97</v>
      </c>
      <c r="W67">
        <v>0</v>
      </c>
      <c r="X67">
        <v>61</v>
      </c>
      <c r="Y67">
        <v>11.8</v>
      </c>
      <c r="Z67">
        <v>0.371</v>
      </c>
      <c r="AA67">
        <v>98.8</v>
      </c>
      <c r="AB67">
        <v>204.8</v>
      </c>
      <c r="AC67">
        <v>155.9</v>
      </c>
      <c r="AD67">
        <v>155.9</v>
      </c>
      <c r="AE67">
        <v>163.80000000000001</v>
      </c>
      <c r="AF67">
        <v>155.9</v>
      </c>
      <c r="AG67" t="s">
        <v>19</v>
      </c>
      <c r="AH67">
        <v>114.8</v>
      </c>
      <c r="AI67">
        <v>155.9</v>
      </c>
      <c r="AJ67">
        <v>155.9</v>
      </c>
      <c r="AK67" t="s">
        <v>19</v>
      </c>
      <c r="AL67">
        <v>159.6</v>
      </c>
      <c r="AM67">
        <v>155.9</v>
      </c>
      <c r="AN67" t="s">
        <v>19</v>
      </c>
      <c r="AO67">
        <v>108.6</v>
      </c>
      <c r="AP67">
        <v>155.9</v>
      </c>
      <c r="AQ67">
        <v>154.19999999999999</v>
      </c>
      <c r="AR67">
        <v>155.9</v>
      </c>
      <c r="AS67">
        <v>130.69999999999999</v>
      </c>
      <c r="AT67">
        <v>155.9</v>
      </c>
      <c r="AU67">
        <v>8.0000000000000002E-3</v>
      </c>
      <c r="AV67">
        <v>7.5999999999999998E-2</v>
      </c>
    </row>
    <row r="68" spans="1:48" x14ac:dyDescent="0.3">
      <c r="A68" t="s">
        <v>95</v>
      </c>
      <c r="B68">
        <v>1</v>
      </c>
      <c r="C68">
        <v>1</v>
      </c>
      <c r="D68" t="s">
        <v>19</v>
      </c>
      <c r="E68">
        <v>48</v>
      </c>
      <c r="F68">
        <v>27</v>
      </c>
      <c r="G68">
        <v>0</v>
      </c>
      <c r="H68">
        <v>10</v>
      </c>
      <c r="I68">
        <v>4</v>
      </c>
      <c r="J68">
        <v>10</v>
      </c>
      <c r="K68">
        <v>28</v>
      </c>
      <c r="L68">
        <v>2</v>
      </c>
      <c r="M68">
        <v>31</v>
      </c>
      <c r="N68">
        <v>44</v>
      </c>
      <c r="O68">
        <v>21</v>
      </c>
      <c r="P68">
        <v>26</v>
      </c>
      <c r="Q68">
        <v>11</v>
      </c>
      <c r="R68">
        <v>0</v>
      </c>
      <c r="S68">
        <v>26</v>
      </c>
      <c r="T68">
        <v>0</v>
      </c>
      <c r="U68">
        <v>11</v>
      </c>
      <c r="V68">
        <v>46</v>
      </c>
      <c r="W68">
        <v>39</v>
      </c>
      <c r="X68">
        <v>62</v>
      </c>
      <c r="Y68">
        <v>16.8</v>
      </c>
      <c r="Z68">
        <v>0.78</v>
      </c>
      <c r="AA68">
        <v>106.2</v>
      </c>
      <c r="AU68">
        <v>1E-3</v>
      </c>
      <c r="AV68">
        <v>2.7E-2</v>
      </c>
    </row>
    <row r="69" spans="1:48" x14ac:dyDescent="0.3">
      <c r="A69" t="s">
        <v>96</v>
      </c>
      <c r="B69">
        <v>1</v>
      </c>
      <c r="C69">
        <v>1</v>
      </c>
      <c r="D69" t="s">
        <v>19</v>
      </c>
      <c r="E69">
        <v>67</v>
      </c>
      <c r="F69">
        <v>129</v>
      </c>
      <c r="G69">
        <v>128</v>
      </c>
      <c r="H69">
        <v>74</v>
      </c>
      <c r="I69">
        <v>67</v>
      </c>
      <c r="J69">
        <v>0</v>
      </c>
      <c r="K69">
        <v>219</v>
      </c>
      <c r="L69">
        <v>72</v>
      </c>
      <c r="M69">
        <v>89</v>
      </c>
      <c r="N69">
        <v>155</v>
      </c>
      <c r="O69">
        <v>99</v>
      </c>
      <c r="P69">
        <v>107</v>
      </c>
      <c r="Q69">
        <v>118</v>
      </c>
      <c r="R69">
        <v>132</v>
      </c>
      <c r="S69">
        <v>156</v>
      </c>
      <c r="T69">
        <v>121</v>
      </c>
      <c r="U69">
        <v>51</v>
      </c>
      <c r="V69">
        <v>125</v>
      </c>
      <c r="W69">
        <v>56</v>
      </c>
      <c r="X69">
        <v>124</v>
      </c>
      <c r="Y69">
        <v>98.1</v>
      </c>
      <c r="Z69">
        <v>0.88900000000000001</v>
      </c>
      <c r="AA69">
        <v>88.9</v>
      </c>
      <c r="AU69">
        <v>2E-3</v>
      </c>
      <c r="AV69">
        <v>1.7000000000000001E-2</v>
      </c>
    </row>
    <row r="70" spans="1:48" x14ac:dyDescent="0.3">
      <c r="A70" t="s">
        <v>97</v>
      </c>
      <c r="B70">
        <v>1</v>
      </c>
      <c r="C70">
        <v>1</v>
      </c>
      <c r="D70" t="s">
        <v>19</v>
      </c>
      <c r="E70">
        <v>30</v>
      </c>
      <c r="F70">
        <v>30</v>
      </c>
      <c r="G70">
        <v>30</v>
      </c>
      <c r="H70">
        <v>30</v>
      </c>
      <c r="I70">
        <v>30</v>
      </c>
      <c r="J70">
        <v>110</v>
      </c>
      <c r="K70">
        <v>30</v>
      </c>
      <c r="L70">
        <v>110</v>
      </c>
      <c r="M70">
        <v>100</v>
      </c>
      <c r="N70">
        <v>100</v>
      </c>
      <c r="O70">
        <v>30</v>
      </c>
      <c r="P70">
        <v>30</v>
      </c>
      <c r="Q70">
        <v>30</v>
      </c>
      <c r="R70">
        <v>100</v>
      </c>
      <c r="S70">
        <v>2</v>
      </c>
      <c r="T70">
        <v>2</v>
      </c>
      <c r="U70">
        <v>110</v>
      </c>
      <c r="V70">
        <v>110</v>
      </c>
      <c r="W70">
        <v>30</v>
      </c>
      <c r="X70">
        <v>30</v>
      </c>
      <c r="Y70">
        <v>28</v>
      </c>
      <c r="Z70">
        <v>0.26500000000000001</v>
      </c>
      <c r="AA70">
        <v>140.5</v>
      </c>
      <c r="AU70">
        <v>1E-3</v>
      </c>
      <c r="AV70">
        <v>6.7000000000000004E-2</v>
      </c>
    </row>
    <row r="71" spans="1:48" x14ac:dyDescent="0.3">
      <c r="A71" t="s">
        <v>98</v>
      </c>
      <c r="B71">
        <v>1</v>
      </c>
      <c r="C71">
        <v>1</v>
      </c>
      <c r="D71" t="s">
        <v>19</v>
      </c>
      <c r="E71">
        <v>38</v>
      </c>
      <c r="F71">
        <v>59</v>
      </c>
      <c r="G71">
        <v>54</v>
      </c>
      <c r="H71">
        <v>13</v>
      </c>
      <c r="I71">
        <v>39</v>
      </c>
      <c r="J71">
        <v>32</v>
      </c>
      <c r="K71">
        <v>36</v>
      </c>
      <c r="L71">
        <v>31</v>
      </c>
      <c r="M71">
        <v>51</v>
      </c>
      <c r="N71">
        <v>35</v>
      </c>
      <c r="O71">
        <v>44</v>
      </c>
      <c r="P71">
        <v>51</v>
      </c>
      <c r="Q71">
        <v>48</v>
      </c>
      <c r="R71">
        <v>19</v>
      </c>
      <c r="S71">
        <v>46</v>
      </c>
      <c r="T71">
        <v>15</v>
      </c>
      <c r="U71">
        <v>57</v>
      </c>
      <c r="V71">
        <v>49</v>
      </c>
      <c r="W71">
        <v>9</v>
      </c>
      <c r="X71">
        <v>0</v>
      </c>
      <c r="Y71">
        <v>2.5</v>
      </c>
      <c r="Z71">
        <v>0.997</v>
      </c>
      <c r="AA71">
        <v>86.7</v>
      </c>
      <c r="AB71">
        <v>70.5</v>
      </c>
      <c r="AC71" t="s">
        <v>19</v>
      </c>
      <c r="AD71">
        <v>86.7</v>
      </c>
      <c r="AE71" t="s">
        <v>19</v>
      </c>
      <c r="AF71" t="s">
        <v>19</v>
      </c>
      <c r="AG71">
        <v>86.7</v>
      </c>
      <c r="AH71" t="s">
        <v>19</v>
      </c>
      <c r="AI71">
        <v>86.7</v>
      </c>
      <c r="AJ71" t="s">
        <v>19</v>
      </c>
      <c r="AK71">
        <v>86.7</v>
      </c>
      <c r="AL71">
        <v>82.3</v>
      </c>
      <c r="AM71">
        <v>86.7</v>
      </c>
      <c r="AN71" t="s">
        <v>19</v>
      </c>
      <c r="AO71">
        <v>68</v>
      </c>
      <c r="AP71">
        <v>86.7</v>
      </c>
      <c r="AQ71" t="s">
        <v>19</v>
      </c>
      <c r="AR71">
        <v>86.7</v>
      </c>
      <c r="AS71">
        <v>86.7</v>
      </c>
      <c r="AT71">
        <v>70.900000000000006</v>
      </c>
      <c r="AU71">
        <v>1.2E-2</v>
      </c>
      <c r="AV71">
        <v>7.8E-2</v>
      </c>
    </row>
    <row r="72" spans="1:48" x14ac:dyDescent="0.3">
      <c r="A72" t="s">
        <v>99</v>
      </c>
      <c r="B72">
        <v>1</v>
      </c>
      <c r="C72">
        <v>1</v>
      </c>
      <c r="D72" t="s">
        <v>19</v>
      </c>
      <c r="E72">
        <v>0</v>
      </c>
      <c r="F72">
        <v>48</v>
      </c>
      <c r="G72">
        <v>78</v>
      </c>
      <c r="H72">
        <v>43</v>
      </c>
      <c r="I72">
        <v>89</v>
      </c>
      <c r="J72">
        <v>148</v>
      </c>
      <c r="K72">
        <v>154</v>
      </c>
      <c r="L72">
        <v>0</v>
      </c>
      <c r="M72">
        <v>96</v>
      </c>
      <c r="N72">
        <v>0</v>
      </c>
      <c r="O72">
        <v>53</v>
      </c>
      <c r="P72">
        <v>122</v>
      </c>
      <c r="Q72">
        <v>55</v>
      </c>
      <c r="R72">
        <v>0</v>
      </c>
      <c r="S72">
        <v>57</v>
      </c>
      <c r="T72">
        <v>28</v>
      </c>
      <c r="U72">
        <v>117</v>
      </c>
      <c r="V72">
        <v>0</v>
      </c>
      <c r="W72">
        <v>0</v>
      </c>
      <c r="X72">
        <v>164</v>
      </c>
      <c r="Y72">
        <v>9</v>
      </c>
      <c r="Z72">
        <v>1.742</v>
      </c>
      <c r="AA72">
        <v>71.5</v>
      </c>
      <c r="AU72">
        <v>5.0000000000000001E-3</v>
      </c>
      <c r="AV72">
        <v>3.5999999999999997E-2</v>
      </c>
    </row>
    <row r="73" spans="1:48" x14ac:dyDescent="0.3">
      <c r="A73" t="s">
        <v>100</v>
      </c>
      <c r="B73">
        <v>1</v>
      </c>
      <c r="C73">
        <v>1</v>
      </c>
      <c r="D73" t="s">
        <v>19</v>
      </c>
      <c r="E73">
        <v>22</v>
      </c>
      <c r="F73">
        <v>18</v>
      </c>
      <c r="G73">
        <v>48</v>
      </c>
      <c r="H73">
        <v>2</v>
      </c>
      <c r="I73">
        <v>48</v>
      </c>
      <c r="J73">
        <v>41</v>
      </c>
      <c r="K73">
        <v>46</v>
      </c>
      <c r="L73">
        <v>76</v>
      </c>
      <c r="M73">
        <v>67</v>
      </c>
      <c r="N73">
        <v>10</v>
      </c>
      <c r="O73">
        <v>3</v>
      </c>
      <c r="P73">
        <v>22</v>
      </c>
      <c r="Q73">
        <v>6</v>
      </c>
      <c r="R73">
        <v>28</v>
      </c>
      <c r="S73">
        <v>3</v>
      </c>
      <c r="T73">
        <v>33</v>
      </c>
      <c r="U73">
        <v>36</v>
      </c>
      <c r="V73">
        <v>24</v>
      </c>
      <c r="W73">
        <v>28</v>
      </c>
      <c r="X73">
        <v>36</v>
      </c>
      <c r="Y73">
        <v>15.3</v>
      </c>
      <c r="Z73">
        <v>0.621</v>
      </c>
      <c r="AA73">
        <v>135.69999999999999</v>
      </c>
      <c r="AB73">
        <v>135.69999999999999</v>
      </c>
      <c r="AC73">
        <v>135.69999999999999</v>
      </c>
      <c r="AD73">
        <v>106.9</v>
      </c>
      <c r="AE73">
        <v>135.69999999999999</v>
      </c>
      <c r="AF73">
        <v>135.69999999999999</v>
      </c>
      <c r="AG73">
        <v>135.69999999999999</v>
      </c>
      <c r="AH73">
        <v>173.2</v>
      </c>
      <c r="AI73">
        <v>133.5</v>
      </c>
      <c r="AJ73" t="s">
        <v>19</v>
      </c>
      <c r="AK73">
        <v>135.69999999999999</v>
      </c>
      <c r="AL73" t="s">
        <v>19</v>
      </c>
      <c r="AM73">
        <v>84.6</v>
      </c>
      <c r="AN73">
        <v>135.69999999999999</v>
      </c>
      <c r="AO73">
        <v>169.2</v>
      </c>
      <c r="AP73">
        <v>140.69999999999999</v>
      </c>
      <c r="AQ73">
        <v>135.69999999999999</v>
      </c>
      <c r="AR73">
        <v>158.5</v>
      </c>
      <c r="AS73" t="s">
        <v>19</v>
      </c>
      <c r="AT73" t="s">
        <v>19</v>
      </c>
      <c r="AU73">
        <v>1.2E-2</v>
      </c>
      <c r="AV73">
        <v>5.2999999999999999E-2</v>
      </c>
    </row>
    <row r="74" spans="1:48" x14ac:dyDescent="0.3">
      <c r="A74" t="s">
        <v>101</v>
      </c>
      <c r="B74">
        <v>1</v>
      </c>
      <c r="C74">
        <v>1</v>
      </c>
      <c r="D74" t="s">
        <v>19</v>
      </c>
      <c r="E74">
        <v>83</v>
      </c>
      <c r="F74">
        <v>179</v>
      </c>
      <c r="G74">
        <v>37</v>
      </c>
      <c r="H74">
        <v>56</v>
      </c>
      <c r="I74">
        <v>124</v>
      </c>
      <c r="J74">
        <v>123</v>
      </c>
      <c r="K74">
        <v>62</v>
      </c>
      <c r="L74">
        <v>101</v>
      </c>
      <c r="M74">
        <v>4</v>
      </c>
      <c r="N74">
        <v>214</v>
      </c>
      <c r="O74">
        <v>171</v>
      </c>
      <c r="P74">
        <v>136</v>
      </c>
      <c r="Q74">
        <v>182</v>
      </c>
      <c r="R74">
        <v>70</v>
      </c>
      <c r="S74">
        <v>88</v>
      </c>
      <c r="T74">
        <v>116</v>
      </c>
      <c r="U74">
        <v>151</v>
      </c>
      <c r="V74">
        <v>146</v>
      </c>
      <c r="W74">
        <v>173</v>
      </c>
      <c r="X74">
        <v>0</v>
      </c>
      <c r="Y74">
        <v>22.2</v>
      </c>
      <c r="Z74">
        <v>1.3049999999999999</v>
      </c>
      <c r="AA74">
        <v>75</v>
      </c>
      <c r="AU74">
        <v>8.0000000000000002E-3</v>
      </c>
      <c r="AV74">
        <v>8.1000000000000003E-2</v>
      </c>
    </row>
    <row r="75" spans="1:48" x14ac:dyDescent="0.3">
      <c r="A75" t="s">
        <v>102</v>
      </c>
      <c r="B75">
        <v>1</v>
      </c>
      <c r="C75">
        <v>1</v>
      </c>
      <c r="D75" t="s">
        <v>19</v>
      </c>
      <c r="E75">
        <v>30</v>
      </c>
      <c r="F75">
        <v>20</v>
      </c>
      <c r="G75">
        <v>40</v>
      </c>
      <c r="H75">
        <v>50</v>
      </c>
      <c r="I75">
        <v>40</v>
      </c>
      <c r="J75">
        <v>20</v>
      </c>
      <c r="K75">
        <v>20</v>
      </c>
      <c r="L75">
        <v>50</v>
      </c>
      <c r="M75">
        <v>50</v>
      </c>
      <c r="N75">
        <v>50</v>
      </c>
      <c r="O75">
        <v>20</v>
      </c>
      <c r="P75">
        <v>20</v>
      </c>
      <c r="Q75">
        <v>50</v>
      </c>
      <c r="R75">
        <v>40</v>
      </c>
      <c r="S75">
        <v>30</v>
      </c>
      <c r="T75">
        <v>20</v>
      </c>
      <c r="U75">
        <v>20</v>
      </c>
      <c r="V75">
        <v>30</v>
      </c>
      <c r="W75">
        <v>30</v>
      </c>
      <c r="X75">
        <v>50</v>
      </c>
      <c r="Y75">
        <v>31.2</v>
      </c>
      <c r="Z75">
        <v>1.159</v>
      </c>
      <c r="AA75">
        <v>132.9</v>
      </c>
      <c r="AB75" t="s">
        <v>19</v>
      </c>
      <c r="AC75">
        <v>127.6</v>
      </c>
      <c r="AD75" t="s">
        <v>19</v>
      </c>
      <c r="AE75">
        <v>127.6</v>
      </c>
      <c r="AF75">
        <v>127.6</v>
      </c>
      <c r="AG75">
        <v>127.6</v>
      </c>
      <c r="AH75">
        <v>96.8</v>
      </c>
      <c r="AI75">
        <v>168.4</v>
      </c>
      <c r="AJ75">
        <v>127.6</v>
      </c>
      <c r="AK75" t="s">
        <v>19</v>
      </c>
      <c r="AL75">
        <v>127.6</v>
      </c>
      <c r="AM75">
        <v>127.6</v>
      </c>
      <c r="AN75">
        <v>127.6</v>
      </c>
      <c r="AO75" t="s">
        <v>19</v>
      </c>
      <c r="AP75">
        <v>127.6</v>
      </c>
      <c r="AQ75">
        <v>80.2</v>
      </c>
      <c r="AR75">
        <v>127.6</v>
      </c>
      <c r="AS75">
        <v>104.1</v>
      </c>
      <c r="AT75">
        <v>159.1</v>
      </c>
      <c r="AU75">
        <v>0.01</v>
      </c>
      <c r="AV75">
        <v>1.2E-2</v>
      </c>
    </row>
    <row r="76" spans="1:48" x14ac:dyDescent="0.3">
      <c r="A76" t="s">
        <v>103</v>
      </c>
      <c r="B76">
        <v>1</v>
      </c>
      <c r="C76">
        <v>1</v>
      </c>
      <c r="D76" t="s">
        <v>19</v>
      </c>
      <c r="E76">
        <v>50</v>
      </c>
      <c r="F76">
        <v>20</v>
      </c>
      <c r="G76">
        <v>40</v>
      </c>
      <c r="H76">
        <v>30</v>
      </c>
      <c r="I76">
        <v>40</v>
      </c>
      <c r="J76">
        <v>20</v>
      </c>
      <c r="K76">
        <v>50</v>
      </c>
      <c r="L76">
        <v>30</v>
      </c>
      <c r="M76">
        <v>30</v>
      </c>
      <c r="N76">
        <v>50</v>
      </c>
      <c r="O76">
        <v>50</v>
      </c>
      <c r="P76">
        <v>50</v>
      </c>
      <c r="Q76">
        <v>40</v>
      </c>
      <c r="R76">
        <v>50</v>
      </c>
      <c r="S76">
        <v>50</v>
      </c>
      <c r="T76">
        <v>50</v>
      </c>
      <c r="U76">
        <v>50</v>
      </c>
      <c r="V76">
        <v>40</v>
      </c>
      <c r="W76">
        <v>40</v>
      </c>
      <c r="X76">
        <v>50</v>
      </c>
      <c r="Y76">
        <v>26.5</v>
      </c>
      <c r="Z76">
        <v>1.651</v>
      </c>
      <c r="AA76">
        <v>165.1</v>
      </c>
      <c r="AB76">
        <v>153.69999999999999</v>
      </c>
      <c r="AC76" t="s">
        <v>19</v>
      </c>
      <c r="AD76">
        <v>202.6</v>
      </c>
      <c r="AE76">
        <v>165.1</v>
      </c>
      <c r="AF76">
        <v>165.1</v>
      </c>
      <c r="AG76">
        <v>185.8</v>
      </c>
      <c r="AH76">
        <v>209.2</v>
      </c>
      <c r="AI76" t="s">
        <v>19</v>
      </c>
      <c r="AJ76">
        <v>116.3</v>
      </c>
      <c r="AK76">
        <v>110.1</v>
      </c>
      <c r="AL76" t="s">
        <v>19</v>
      </c>
      <c r="AM76">
        <v>165.1</v>
      </c>
      <c r="AN76">
        <v>165.1</v>
      </c>
      <c r="AO76">
        <v>165.1</v>
      </c>
      <c r="AP76">
        <v>165.1</v>
      </c>
      <c r="AQ76">
        <v>117.5</v>
      </c>
      <c r="AR76" t="s">
        <v>19</v>
      </c>
      <c r="AS76">
        <v>124.4</v>
      </c>
      <c r="AT76">
        <v>165.1</v>
      </c>
      <c r="AU76">
        <v>5.0000000000000001E-3</v>
      </c>
      <c r="AV76">
        <v>0.02</v>
      </c>
    </row>
    <row r="77" spans="1:48" x14ac:dyDescent="0.3">
      <c r="A77" t="s">
        <v>104</v>
      </c>
      <c r="B77">
        <v>1</v>
      </c>
      <c r="C77">
        <v>1</v>
      </c>
      <c r="D77" t="s">
        <v>19</v>
      </c>
      <c r="E77">
        <v>77</v>
      </c>
      <c r="F77">
        <v>76</v>
      </c>
      <c r="G77">
        <v>113</v>
      </c>
      <c r="H77">
        <v>185</v>
      </c>
      <c r="I77">
        <v>235</v>
      </c>
      <c r="J77">
        <v>128</v>
      </c>
      <c r="K77">
        <v>207</v>
      </c>
      <c r="L77">
        <v>116</v>
      </c>
      <c r="M77">
        <v>116</v>
      </c>
      <c r="N77">
        <v>152</v>
      </c>
      <c r="O77">
        <v>97</v>
      </c>
      <c r="P77">
        <v>160</v>
      </c>
      <c r="Q77">
        <v>169</v>
      </c>
      <c r="R77">
        <v>35</v>
      </c>
      <c r="S77">
        <v>97</v>
      </c>
      <c r="T77">
        <v>49</v>
      </c>
      <c r="U77">
        <v>152</v>
      </c>
      <c r="V77">
        <v>40</v>
      </c>
      <c r="W77">
        <v>123</v>
      </c>
      <c r="X77">
        <v>138</v>
      </c>
      <c r="Y77">
        <v>17.899999999999999</v>
      </c>
      <c r="Z77">
        <v>1.095</v>
      </c>
      <c r="AA77">
        <v>26.5</v>
      </c>
      <c r="AU77">
        <v>3.0000000000000001E-3</v>
      </c>
      <c r="AV77">
        <v>4.2999999999999997E-2</v>
      </c>
    </row>
    <row r="78" spans="1:48" x14ac:dyDescent="0.3">
      <c r="A78" t="s">
        <v>105</v>
      </c>
      <c r="B78">
        <v>1</v>
      </c>
      <c r="C78">
        <v>1</v>
      </c>
      <c r="D78" t="s">
        <v>19</v>
      </c>
      <c r="E78">
        <v>4</v>
      </c>
      <c r="F78">
        <v>3</v>
      </c>
      <c r="G78">
        <v>2</v>
      </c>
      <c r="H78">
        <v>5</v>
      </c>
      <c r="I78">
        <v>5</v>
      </c>
      <c r="J78">
        <v>4</v>
      </c>
      <c r="K78">
        <v>2</v>
      </c>
      <c r="L78">
        <v>4</v>
      </c>
      <c r="M78">
        <v>4</v>
      </c>
      <c r="N78">
        <v>2</v>
      </c>
      <c r="O78">
        <v>2</v>
      </c>
      <c r="P78">
        <v>2</v>
      </c>
      <c r="Q78">
        <v>2</v>
      </c>
      <c r="R78">
        <v>3</v>
      </c>
      <c r="S78">
        <v>2</v>
      </c>
      <c r="T78">
        <v>5</v>
      </c>
      <c r="U78">
        <v>5</v>
      </c>
      <c r="V78">
        <v>5</v>
      </c>
      <c r="W78">
        <v>3</v>
      </c>
      <c r="X78">
        <v>2</v>
      </c>
      <c r="Y78">
        <v>0.6</v>
      </c>
      <c r="Z78">
        <v>0.51800000000000002</v>
      </c>
      <c r="AA78">
        <v>80.8</v>
      </c>
      <c r="AU78">
        <v>0.01</v>
      </c>
      <c r="AV78">
        <v>0</v>
      </c>
    </row>
    <row r="79" spans="1:48" x14ac:dyDescent="0.3">
      <c r="A79" t="s">
        <v>106</v>
      </c>
      <c r="B79">
        <v>1</v>
      </c>
      <c r="C79">
        <v>1</v>
      </c>
      <c r="D79" t="s">
        <v>19</v>
      </c>
      <c r="E79">
        <v>200</v>
      </c>
      <c r="F79">
        <v>207</v>
      </c>
      <c r="G79">
        <v>209</v>
      </c>
      <c r="H79">
        <v>210</v>
      </c>
      <c r="I79">
        <v>199</v>
      </c>
      <c r="J79">
        <v>209</v>
      </c>
      <c r="K79">
        <v>225</v>
      </c>
      <c r="L79">
        <v>191</v>
      </c>
      <c r="M79">
        <v>204</v>
      </c>
      <c r="N79">
        <v>211</v>
      </c>
      <c r="O79">
        <v>198</v>
      </c>
      <c r="P79">
        <v>209</v>
      </c>
      <c r="Q79">
        <v>203</v>
      </c>
      <c r="R79">
        <v>194</v>
      </c>
      <c r="S79">
        <v>205</v>
      </c>
      <c r="T79">
        <v>196</v>
      </c>
      <c r="U79">
        <v>206</v>
      </c>
      <c r="V79">
        <v>199</v>
      </c>
      <c r="W79">
        <v>204</v>
      </c>
      <c r="X79">
        <v>186</v>
      </c>
      <c r="Y79">
        <v>152.9</v>
      </c>
      <c r="Z79">
        <v>0.45700000000000002</v>
      </c>
      <c r="AA79">
        <v>47</v>
      </c>
      <c r="AB79" t="s">
        <v>19</v>
      </c>
      <c r="AC79">
        <v>47</v>
      </c>
      <c r="AD79">
        <v>30.3</v>
      </c>
      <c r="AE79" t="s">
        <v>19</v>
      </c>
      <c r="AF79">
        <v>47</v>
      </c>
      <c r="AG79" t="s">
        <v>19</v>
      </c>
      <c r="AH79">
        <v>54.3</v>
      </c>
      <c r="AI79">
        <v>47</v>
      </c>
      <c r="AJ79">
        <v>46.8</v>
      </c>
      <c r="AK79">
        <v>47</v>
      </c>
      <c r="AL79" t="s">
        <v>19</v>
      </c>
      <c r="AM79">
        <v>47</v>
      </c>
      <c r="AN79">
        <v>47</v>
      </c>
      <c r="AO79">
        <v>31.1</v>
      </c>
      <c r="AP79">
        <v>29.2</v>
      </c>
      <c r="AQ79" t="s">
        <v>19</v>
      </c>
      <c r="AR79">
        <v>47</v>
      </c>
      <c r="AS79">
        <v>47</v>
      </c>
      <c r="AT79">
        <v>47</v>
      </c>
      <c r="AU79">
        <v>7.0000000000000001E-3</v>
      </c>
      <c r="AV79">
        <v>4.2000000000000003E-2</v>
      </c>
    </row>
    <row r="80" spans="1:48" x14ac:dyDescent="0.3">
      <c r="A80" t="s">
        <v>107</v>
      </c>
      <c r="B80">
        <v>1</v>
      </c>
      <c r="C80">
        <v>1</v>
      </c>
      <c r="D80" t="s">
        <v>19</v>
      </c>
      <c r="E80">
        <v>0</v>
      </c>
      <c r="F80">
        <v>260</v>
      </c>
      <c r="G80">
        <v>265</v>
      </c>
      <c r="H80">
        <v>732</v>
      </c>
      <c r="I80">
        <v>0</v>
      </c>
      <c r="J80">
        <v>1454</v>
      </c>
      <c r="K80">
        <v>1146</v>
      </c>
      <c r="L80">
        <v>1596</v>
      </c>
      <c r="M80">
        <v>761</v>
      </c>
      <c r="N80">
        <v>1134</v>
      </c>
      <c r="O80">
        <v>258</v>
      </c>
      <c r="P80">
        <v>283</v>
      </c>
      <c r="Q80">
        <v>2018</v>
      </c>
      <c r="R80">
        <v>2373</v>
      </c>
      <c r="S80">
        <v>628</v>
      </c>
      <c r="T80">
        <v>4</v>
      </c>
      <c r="U80">
        <v>1767</v>
      </c>
      <c r="V80">
        <v>2244</v>
      </c>
      <c r="W80">
        <v>0</v>
      </c>
      <c r="X80">
        <v>0</v>
      </c>
      <c r="Y80">
        <v>114.3</v>
      </c>
      <c r="Z80">
        <v>1.3129999999999999</v>
      </c>
      <c r="AA80">
        <v>164.8</v>
      </c>
      <c r="AB80">
        <v>164.8</v>
      </c>
      <c r="AC80">
        <v>164.8</v>
      </c>
      <c r="AD80" t="s">
        <v>19</v>
      </c>
      <c r="AE80">
        <v>164.8</v>
      </c>
      <c r="AF80">
        <v>164.8</v>
      </c>
      <c r="AG80">
        <v>164.8</v>
      </c>
      <c r="AH80" t="s">
        <v>19</v>
      </c>
      <c r="AI80">
        <v>164.8</v>
      </c>
      <c r="AJ80">
        <v>164.8</v>
      </c>
      <c r="AK80" t="s">
        <v>19</v>
      </c>
      <c r="AL80">
        <v>164.8</v>
      </c>
      <c r="AM80">
        <v>164.8</v>
      </c>
      <c r="AN80" t="s">
        <v>19</v>
      </c>
      <c r="AO80">
        <v>164.8</v>
      </c>
      <c r="AP80">
        <v>164.8</v>
      </c>
      <c r="AQ80">
        <v>164.8</v>
      </c>
      <c r="AR80">
        <v>164.8</v>
      </c>
      <c r="AS80">
        <v>144.69999999999999</v>
      </c>
      <c r="AT80">
        <v>196.6</v>
      </c>
      <c r="AU80">
        <v>8.9999999999999993E-3</v>
      </c>
      <c r="AV80">
        <v>1.2999999999999999E-2</v>
      </c>
    </row>
    <row r="81" spans="1:48" x14ac:dyDescent="0.3">
      <c r="A81" t="s">
        <v>108</v>
      </c>
      <c r="B81">
        <v>1</v>
      </c>
      <c r="C81">
        <v>1</v>
      </c>
      <c r="D81" t="s">
        <v>19</v>
      </c>
      <c r="E81">
        <v>73</v>
      </c>
      <c r="F81">
        <v>54</v>
      </c>
      <c r="G81">
        <v>81</v>
      </c>
      <c r="H81">
        <v>73</v>
      </c>
      <c r="I81">
        <v>97</v>
      </c>
      <c r="J81">
        <v>63</v>
      </c>
      <c r="K81">
        <v>113</v>
      </c>
      <c r="L81">
        <v>96</v>
      </c>
      <c r="M81">
        <v>104</v>
      </c>
      <c r="N81">
        <v>59</v>
      </c>
      <c r="O81">
        <v>52</v>
      </c>
      <c r="P81">
        <v>0</v>
      </c>
      <c r="Q81">
        <v>0</v>
      </c>
      <c r="R81">
        <v>86</v>
      </c>
      <c r="S81">
        <v>0</v>
      </c>
      <c r="T81">
        <v>39</v>
      </c>
      <c r="U81">
        <v>133</v>
      </c>
      <c r="V81">
        <v>28</v>
      </c>
      <c r="W81">
        <v>45</v>
      </c>
      <c r="X81">
        <v>0</v>
      </c>
      <c r="Y81">
        <v>46.3</v>
      </c>
      <c r="Z81">
        <v>0.84</v>
      </c>
      <c r="AA81">
        <v>49.1</v>
      </c>
      <c r="AB81" t="s">
        <v>19</v>
      </c>
      <c r="AC81">
        <v>49.1</v>
      </c>
      <c r="AD81">
        <v>53.6</v>
      </c>
      <c r="AE81">
        <v>40.1</v>
      </c>
      <c r="AF81">
        <v>58.3</v>
      </c>
      <c r="AG81">
        <v>61.2</v>
      </c>
      <c r="AH81" t="s">
        <v>19</v>
      </c>
      <c r="AI81">
        <v>47.5</v>
      </c>
      <c r="AJ81">
        <v>49.1</v>
      </c>
      <c r="AK81">
        <v>49.1</v>
      </c>
      <c r="AL81">
        <v>49.1</v>
      </c>
      <c r="AM81">
        <v>49.1</v>
      </c>
      <c r="AN81">
        <v>38.9</v>
      </c>
      <c r="AO81">
        <v>56.2</v>
      </c>
      <c r="AP81" t="s">
        <v>19</v>
      </c>
      <c r="AQ81">
        <v>49.1</v>
      </c>
      <c r="AR81">
        <v>49.1</v>
      </c>
      <c r="AS81">
        <v>49.1</v>
      </c>
      <c r="AT81">
        <v>49.1</v>
      </c>
      <c r="AU81">
        <v>2E-3</v>
      </c>
      <c r="AV81">
        <v>1.6E-2</v>
      </c>
    </row>
    <row r="82" spans="1:48" x14ac:dyDescent="0.3">
      <c r="A82" t="s">
        <v>109</v>
      </c>
      <c r="B82">
        <v>1</v>
      </c>
      <c r="C82">
        <v>1</v>
      </c>
      <c r="D82" t="s">
        <v>19</v>
      </c>
      <c r="E82">
        <v>38</v>
      </c>
      <c r="F82">
        <v>12</v>
      </c>
      <c r="G82">
        <v>101</v>
      </c>
      <c r="H82">
        <v>0</v>
      </c>
      <c r="I82">
        <v>104</v>
      </c>
      <c r="J82">
        <v>0</v>
      </c>
      <c r="K82">
        <v>109</v>
      </c>
      <c r="L82">
        <v>26</v>
      </c>
      <c r="M82">
        <v>13</v>
      </c>
      <c r="N82">
        <v>16</v>
      </c>
      <c r="O82">
        <v>0</v>
      </c>
      <c r="P82">
        <v>62</v>
      </c>
      <c r="Q82">
        <v>117</v>
      </c>
      <c r="R82">
        <v>8</v>
      </c>
      <c r="S82">
        <v>129</v>
      </c>
      <c r="T82">
        <v>0</v>
      </c>
      <c r="U82">
        <v>0</v>
      </c>
      <c r="V82">
        <v>112</v>
      </c>
      <c r="W82">
        <v>87</v>
      </c>
      <c r="X82">
        <v>0</v>
      </c>
      <c r="Y82">
        <v>46.8</v>
      </c>
      <c r="Z82">
        <v>1.105</v>
      </c>
      <c r="AA82">
        <v>124.3</v>
      </c>
      <c r="AU82">
        <v>8.9999999999999993E-3</v>
      </c>
      <c r="AV82">
        <v>7.2999999999999995E-2</v>
      </c>
    </row>
    <row r="83" spans="1:48" x14ac:dyDescent="0.3">
      <c r="A83" t="s">
        <v>110</v>
      </c>
      <c r="B83">
        <v>1</v>
      </c>
      <c r="C83">
        <v>1</v>
      </c>
      <c r="D83" t="s">
        <v>19</v>
      </c>
      <c r="E83">
        <v>90</v>
      </c>
      <c r="F83">
        <v>58</v>
      </c>
      <c r="G83">
        <v>94</v>
      </c>
      <c r="H83">
        <v>178</v>
      </c>
      <c r="I83">
        <v>84</v>
      </c>
      <c r="J83">
        <v>145</v>
      </c>
      <c r="K83">
        <v>4</v>
      </c>
      <c r="L83">
        <v>143</v>
      </c>
      <c r="M83">
        <v>70</v>
      </c>
      <c r="N83">
        <v>75</v>
      </c>
      <c r="O83">
        <v>103</v>
      </c>
      <c r="P83">
        <v>46</v>
      </c>
      <c r="Q83">
        <v>116</v>
      </c>
      <c r="R83">
        <v>19</v>
      </c>
      <c r="S83">
        <v>19</v>
      </c>
      <c r="T83">
        <v>60</v>
      </c>
      <c r="U83">
        <v>95</v>
      </c>
      <c r="V83">
        <v>119</v>
      </c>
      <c r="W83">
        <v>125</v>
      </c>
      <c r="X83">
        <v>94</v>
      </c>
      <c r="Y83">
        <v>57.7</v>
      </c>
      <c r="Z83">
        <v>1.7230000000000001</v>
      </c>
      <c r="AA83">
        <v>127.5</v>
      </c>
      <c r="AB83" t="s">
        <v>19</v>
      </c>
      <c r="AC83">
        <v>127.5</v>
      </c>
      <c r="AD83" t="s">
        <v>19</v>
      </c>
      <c r="AE83">
        <v>131.6</v>
      </c>
      <c r="AF83">
        <v>127.5</v>
      </c>
      <c r="AG83">
        <v>127.5</v>
      </c>
      <c r="AH83">
        <v>127.5</v>
      </c>
      <c r="AI83">
        <v>127.5</v>
      </c>
      <c r="AJ83" t="s">
        <v>19</v>
      </c>
      <c r="AK83">
        <v>147</v>
      </c>
      <c r="AL83" t="s">
        <v>19</v>
      </c>
      <c r="AM83">
        <v>127.5</v>
      </c>
      <c r="AN83" t="s">
        <v>19</v>
      </c>
      <c r="AO83">
        <v>163</v>
      </c>
      <c r="AP83" t="s">
        <v>19</v>
      </c>
      <c r="AQ83">
        <v>82.8</v>
      </c>
      <c r="AR83">
        <v>91.3</v>
      </c>
      <c r="AS83">
        <v>127.5</v>
      </c>
      <c r="AT83">
        <v>137.9</v>
      </c>
      <c r="AU83">
        <v>4.0000000000000001E-3</v>
      </c>
      <c r="AV83">
        <v>4.5999999999999999E-2</v>
      </c>
    </row>
    <row r="84" spans="1:48" x14ac:dyDescent="0.3">
      <c r="A84" t="s">
        <v>111</v>
      </c>
      <c r="B84">
        <v>1</v>
      </c>
      <c r="C84">
        <v>1</v>
      </c>
      <c r="D84" t="s">
        <v>19</v>
      </c>
      <c r="E84">
        <v>4</v>
      </c>
      <c r="F84">
        <v>2</v>
      </c>
      <c r="G84">
        <v>3</v>
      </c>
      <c r="H84">
        <v>3</v>
      </c>
      <c r="I84">
        <v>2</v>
      </c>
      <c r="J84">
        <v>2</v>
      </c>
      <c r="K84">
        <v>4</v>
      </c>
      <c r="L84">
        <v>5</v>
      </c>
      <c r="M84">
        <v>2</v>
      </c>
      <c r="N84">
        <v>3</v>
      </c>
      <c r="O84">
        <v>5</v>
      </c>
      <c r="P84">
        <v>5</v>
      </c>
      <c r="Q84">
        <v>4</v>
      </c>
      <c r="R84">
        <v>4</v>
      </c>
      <c r="S84">
        <v>5</v>
      </c>
      <c r="T84">
        <v>4</v>
      </c>
      <c r="U84">
        <v>3</v>
      </c>
      <c r="V84">
        <v>5</v>
      </c>
      <c r="W84">
        <v>5</v>
      </c>
      <c r="X84">
        <v>2</v>
      </c>
      <c r="Y84">
        <v>1</v>
      </c>
      <c r="Z84">
        <v>1.383</v>
      </c>
      <c r="AA84">
        <v>138.30000000000001</v>
      </c>
      <c r="AU84">
        <v>0</v>
      </c>
      <c r="AV84">
        <v>0</v>
      </c>
    </row>
    <row r="85" spans="1:48" x14ac:dyDescent="0.3">
      <c r="A85" t="s">
        <v>112</v>
      </c>
      <c r="B85">
        <v>1</v>
      </c>
      <c r="C85">
        <v>1</v>
      </c>
      <c r="D85" t="s">
        <v>19</v>
      </c>
      <c r="E85">
        <v>30</v>
      </c>
      <c r="F85">
        <v>30</v>
      </c>
      <c r="G85">
        <v>2</v>
      </c>
      <c r="H85">
        <v>100</v>
      </c>
      <c r="I85">
        <v>30</v>
      </c>
      <c r="J85">
        <v>30</v>
      </c>
      <c r="K85">
        <v>110</v>
      </c>
      <c r="L85">
        <v>2</v>
      </c>
      <c r="M85">
        <v>2</v>
      </c>
      <c r="N85">
        <v>30</v>
      </c>
      <c r="O85">
        <v>2</v>
      </c>
      <c r="P85">
        <v>30</v>
      </c>
      <c r="Q85">
        <v>30</v>
      </c>
      <c r="R85">
        <v>100</v>
      </c>
      <c r="S85">
        <v>30</v>
      </c>
      <c r="T85">
        <v>30</v>
      </c>
      <c r="U85">
        <v>2</v>
      </c>
      <c r="V85">
        <v>2</v>
      </c>
      <c r="W85">
        <v>110</v>
      </c>
      <c r="X85">
        <v>30</v>
      </c>
      <c r="Y85">
        <v>15.2</v>
      </c>
      <c r="Z85">
        <v>0.90500000000000003</v>
      </c>
      <c r="AA85">
        <v>156</v>
      </c>
      <c r="AU85">
        <v>0</v>
      </c>
      <c r="AV85">
        <v>6.3E-2</v>
      </c>
    </row>
    <row r="86" spans="1:48" x14ac:dyDescent="0.3">
      <c r="A86" t="s">
        <v>113</v>
      </c>
      <c r="B86">
        <v>1</v>
      </c>
      <c r="C86">
        <v>1</v>
      </c>
      <c r="D86" t="s">
        <v>19</v>
      </c>
      <c r="E86">
        <v>110</v>
      </c>
      <c r="F86">
        <v>60</v>
      </c>
      <c r="G86">
        <v>116</v>
      </c>
      <c r="H86">
        <v>96</v>
      </c>
      <c r="I86">
        <v>19</v>
      </c>
      <c r="J86">
        <v>86</v>
      </c>
      <c r="K86">
        <v>0</v>
      </c>
      <c r="L86">
        <v>66</v>
      </c>
      <c r="M86">
        <v>58</v>
      </c>
      <c r="N86">
        <v>69</v>
      </c>
      <c r="O86">
        <v>30</v>
      </c>
      <c r="P86">
        <v>37</v>
      </c>
      <c r="Q86">
        <v>11</v>
      </c>
      <c r="R86">
        <v>23</v>
      </c>
      <c r="S86">
        <v>58</v>
      </c>
      <c r="T86">
        <v>64</v>
      </c>
      <c r="U86">
        <v>0</v>
      </c>
      <c r="V86">
        <v>0</v>
      </c>
      <c r="W86">
        <v>59</v>
      </c>
      <c r="X86">
        <v>109</v>
      </c>
      <c r="Y86">
        <v>14.4</v>
      </c>
      <c r="Z86">
        <v>1.5620000000000001</v>
      </c>
      <c r="AA86">
        <v>156.19999999999999</v>
      </c>
      <c r="AU86">
        <v>8.9999999999999993E-3</v>
      </c>
      <c r="AV86">
        <v>6.4000000000000001E-2</v>
      </c>
    </row>
    <row r="87" spans="1:48" x14ac:dyDescent="0.3">
      <c r="A87" t="s">
        <v>114</v>
      </c>
      <c r="B87">
        <v>1</v>
      </c>
      <c r="C87">
        <v>1</v>
      </c>
      <c r="D87" t="s">
        <v>19</v>
      </c>
      <c r="E87">
        <v>4</v>
      </c>
      <c r="F87">
        <v>5</v>
      </c>
      <c r="G87">
        <v>5</v>
      </c>
      <c r="H87">
        <v>4</v>
      </c>
      <c r="I87">
        <v>2</v>
      </c>
      <c r="J87">
        <v>4</v>
      </c>
      <c r="K87">
        <v>2</v>
      </c>
      <c r="L87">
        <v>5</v>
      </c>
      <c r="M87">
        <v>4</v>
      </c>
      <c r="N87">
        <v>5</v>
      </c>
      <c r="O87">
        <v>4</v>
      </c>
      <c r="P87">
        <v>5</v>
      </c>
      <c r="Q87">
        <v>2</v>
      </c>
      <c r="R87">
        <v>5</v>
      </c>
      <c r="S87">
        <v>5</v>
      </c>
      <c r="T87">
        <v>2</v>
      </c>
      <c r="U87">
        <v>5</v>
      </c>
      <c r="V87">
        <v>3</v>
      </c>
      <c r="W87">
        <v>5</v>
      </c>
      <c r="X87">
        <v>2</v>
      </c>
      <c r="Y87">
        <v>2.5</v>
      </c>
      <c r="Z87">
        <v>0.40500000000000003</v>
      </c>
      <c r="AA87">
        <v>40.5</v>
      </c>
      <c r="AB87">
        <v>40.5</v>
      </c>
      <c r="AC87" t="s">
        <v>19</v>
      </c>
      <c r="AD87">
        <v>36.299999999999997</v>
      </c>
      <c r="AE87">
        <v>40.5</v>
      </c>
      <c r="AF87" t="s">
        <v>19</v>
      </c>
      <c r="AG87" t="s">
        <v>19</v>
      </c>
      <c r="AH87" t="s">
        <v>19</v>
      </c>
      <c r="AI87">
        <v>40.5</v>
      </c>
      <c r="AJ87">
        <v>55</v>
      </c>
      <c r="AK87">
        <v>40.5</v>
      </c>
      <c r="AL87">
        <v>40.5</v>
      </c>
      <c r="AM87" t="s">
        <v>19</v>
      </c>
      <c r="AN87">
        <v>40.5</v>
      </c>
      <c r="AO87">
        <v>40.5</v>
      </c>
      <c r="AP87">
        <v>40.5</v>
      </c>
      <c r="AQ87">
        <v>33.4</v>
      </c>
      <c r="AR87">
        <v>47.8</v>
      </c>
      <c r="AS87">
        <v>40.5</v>
      </c>
      <c r="AT87">
        <v>40.5</v>
      </c>
      <c r="AU87">
        <v>3.0000000000000001E-3</v>
      </c>
      <c r="AV87">
        <v>0.04</v>
      </c>
    </row>
    <row r="88" spans="1:48" x14ac:dyDescent="0.3">
      <c r="A88" t="s">
        <v>115</v>
      </c>
      <c r="B88">
        <v>1</v>
      </c>
      <c r="C88">
        <v>1</v>
      </c>
      <c r="D88" t="s">
        <v>19</v>
      </c>
      <c r="E88">
        <v>30</v>
      </c>
      <c r="F88">
        <v>2</v>
      </c>
      <c r="G88">
        <v>2</v>
      </c>
      <c r="H88">
        <v>110</v>
      </c>
      <c r="I88">
        <v>2</v>
      </c>
      <c r="J88">
        <v>30</v>
      </c>
      <c r="K88">
        <v>30</v>
      </c>
      <c r="L88">
        <v>30</v>
      </c>
      <c r="M88">
        <v>100</v>
      </c>
      <c r="N88">
        <v>2</v>
      </c>
      <c r="O88">
        <v>2</v>
      </c>
      <c r="P88">
        <v>30</v>
      </c>
      <c r="Q88">
        <v>30</v>
      </c>
      <c r="R88">
        <v>30</v>
      </c>
      <c r="S88">
        <v>2</v>
      </c>
      <c r="T88">
        <v>30</v>
      </c>
      <c r="U88">
        <v>100</v>
      </c>
      <c r="V88">
        <v>110</v>
      </c>
      <c r="W88">
        <v>30</v>
      </c>
      <c r="X88">
        <v>110</v>
      </c>
      <c r="Y88">
        <v>32</v>
      </c>
      <c r="Z88">
        <v>0.66500000000000004</v>
      </c>
      <c r="AA88">
        <v>100.9</v>
      </c>
      <c r="AB88">
        <v>107.8</v>
      </c>
      <c r="AC88">
        <v>66.400000000000006</v>
      </c>
      <c r="AD88">
        <v>100.9</v>
      </c>
      <c r="AE88">
        <v>100.9</v>
      </c>
      <c r="AF88">
        <v>100.9</v>
      </c>
      <c r="AG88" t="s">
        <v>19</v>
      </c>
      <c r="AH88">
        <v>126.5</v>
      </c>
      <c r="AI88">
        <v>71.599999999999994</v>
      </c>
      <c r="AJ88">
        <v>100.9</v>
      </c>
      <c r="AK88">
        <v>100.9</v>
      </c>
      <c r="AL88" t="s">
        <v>19</v>
      </c>
      <c r="AM88">
        <v>106.3</v>
      </c>
      <c r="AN88">
        <v>130.69999999999999</v>
      </c>
      <c r="AO88" t="s">
        <v>19</v>
      </c>
      <c r="AP88">
        <v>85.4</v>
      </c>
      <c r="AQ88" t="s">
        <v>19</v>
      </c>
      <c r="AR88">
        <v>100.9</v>
      </c>
      <c r="AS88">
        <v>100.9</v>
      </c>
      <c r="AT88" t="s">
        <v>19</v>
      </c>
      <c r="AU88">
        <v>7.0000000000000001E-3</v>
      </c>
      <c r="AV88">
        <v>3.9E-2</v>
      </c>
    </row>
    <row r="89" spans="1:48" x14ac:dyDescent="0.3">
      <c r="A89" t="s">
        <v>116</v>
      </c>
      <c r="B89">
        <v>1</v>
      </c>
      <c r="C89">
        <v>1</v>
      </c>
      <c r="D89" t="s">
        <v>19</v>
      </c>
      <c r="E89">
        <v>49</v>
      </c>
      <c r="F89">
        <v>19</v>
      </c>
      <c r="G89">
        <v>30</v>
      </c>
      <c r="H89">
        <v>28</v>
      </c>
      <c r="I89">
        <v>27</v>
      </c>
      <c r="J89">
        <v>0</v>
      </c>
      <c r="K89">
        <v>0</v>
      </c>
      <c r="L89">
        <v>21</v>
      </c>
      <c r="M89">
        <v>31</v>
      </c>
      <c r="N89">
        <v>43</v>
      </c>
      <c r="O89">
        <v>8</v>
      </c>
      <c r="P89">
        <v>39</v>
      </c>
      <c r="Q89">
        <v>3</v>
      </c>
      <c r="R89">
        <v>4</v>
      </c>
      <c r="S89">
        <v>11</v>
      </c>
      <c r="T89">
        <v>6</v>
      </c>
      <c r="U89">
        <v>38</v>
      </c>
      <c r="V89">
        <v>15</v>
      </c>
      <c r="W89">
        <v>21</v>
      </c>
      <c r="X89">
        <v>0</v>
      </c>
      <c r="Y89">
        <v>4.9000000000000004</v>
      </c>
      <c r="Z89">
        <v>0.35799999999999998</v>
      </c>
      <c r="AA89">
        <v>60.1</v>
      </c>
      <c r="AB89">
        <v>60.1</v>
      </c>
      <c r="AC89">
        <v>79.3</v>
      </c>
      <c r="AD89">
        <v>78.5</v>
      </c>
      <c r="AE89">
        <v>60.1</v>
      </c>
      <c r="AF89" t="s">
        <v>19</v>
      </c>
      <c r="AG89" t="s">
        <v>19</v>
      </c>
      <c r="AH89">
        <v>60.1</v>
      </c>
      <c r="AI89">
        <v>62.8</v>
      </c>
      <c r="AJ89" t="s">
        <v>19</v>
      </c>
      <c r="AK89">
        <v>60.1</v>
      </c>
      <c r="AL89">
        <v>60.1</v>
      </c>
      <c r="AM89">
        <v>59</v>
      </c>
      <c r="AN89">
        <v>60.1</v>
      </c>
      <c r="AO89">
        <v>60.1</v>
      </c>
      <c r="AP89" t="s">
        <v>19</v>
      </c>
      <c r="AQ89">
        <v>60.1</v>
      </c>
      <c r="AR89">
        <v>60.1</v>
      </c>
      <c r="AS89">
        <v>60.1</v>
      </c>
      <c r="AT89">
        <v>70.400000000000006</v>
      </c>
      <c r="AU89">
        <v>0</v>
      </c>
      <c r="AV89">
        <v>6.4000000000000001E-2</v>
      </c>
    </row>
    <row r="90" spans="1:48" x14ac:dyDescent="0.3">
      <c r="A90" t="s">
        <v>117</v>
      </c>
      <c r="B90">
        <v>1</v>
      </c>
      <c r="C90">
        <v>1</v>
      </c>
      <c r="D90" t="s">
        <v>19</v>
      </c>
      <c r="E90">
        <v>697</v>
      </c>
      <c r="F90">
        <v>3</v>
      </c>
      <c r="G90">
        <v>1290</v>
      </c>
      <c r="H90">
        <v>145</v>
      </c>
      <c r="I90">
        <v>116</v>
      </c>
      <c r="J90">
        <v>0</v>
      </c>
      <c r="K90">
        <v>0</v>
      </c>
      <c r="L90">
        <v>0</v>
      </c>
      <c r="M90">
        <v>0</v>
      </c>
      <c r="N90">
        <v>0</v>
      </c>
      <c r="O90">
        <v>1241</v>
      </c>
      <c r="P90">
        <v>830</v>
      </c>
      <c r="Q90">
        <v>0</v>
      </c>
      <c r="R90">
        <v>0</v>
      </c>
      <c r="S90">
        <v>0</v>
      </c>
      <c r="T90">
        <v>1932</v>
      </c>
      <c r="U90">
        <v>0</v>
      </c>
      <c r="V90">
        <v>750</v>
      </c>
      <c r="W90">
        <v>1076</v>
      </c>
      <c r="X90">
        <v>0</v>
      </c>
      <c r="Y90">
        <v>156.69999999999999</v>
      </c>
      <c r="Z90">
        <v>1.748</v>
      </c>
      <c r="AA90">
        <v>174.8</v>
      </c>
      <c r="AU90">
        <v>0</v>
      </c>
      <c r="AV90">
        <v>6.6000000000000003E-2</v>
      </c>
    </row>
    <row r="91" spans="1:48" x14ac:dyDescent="0.3">
      <c r="A91" t="s">
        <v>118</v>
      </c>
      <c r="B91">
        <v>1</v>
      </c>
      <c r="C91">
        <v>1</v>
      </c>
      <c r="D91" t="s">
        <v>19</v>
      </c>
      <c r="E91">
        <v>2</v>
      </c>
      <c r="F91">
        <v>2</v>
      </c>
      <c r="G91">
        <v>4</v>
      </c>
      <c r="H91">
        <v>5</v>
      </c>
      <c r="I91">
        <v>5</v>
      </c>
      <c r="J91">
        <v>4</v>
      </c>
      <c r="K91">
        <v>3</v>
      </c>
      <c r="L91">
        <v>2</v>
      </c>
      <c r="M91">
        <v>5</v>
      </c>
      <c r="N91">
        <v>3</v>
      </c>
      <c r="O91">
        <v>5</v>
      </c>
      <c r="P91">
        <v>5</v>
      </c>
      <c r="Q91">
        <v>4</v>
      </c>
      <c r="R91">
        <v>4</v>
      </c>
      <c r="S91">
        <v>4</v>
      </c>
      <c r="T91">
        <v>2</v>
      </c>
      <c r="U91">
        <v>4</v>
      </c>
      <c r="V91">
        <v>4</v>
      </c>
      <c r="W91">
        <v>5</v>
      </c>
      <c r="X91">
        <v>5</v>
      </c>
      <c r="Y91">
        <v>1.2</v>
      </c>
      <c r="Z91">
        <v>1.4750000000000001</v>
      </c>
      <c r="AA91">
        <v>147.5</v>
      </c>
      <c r="AU91">
        <v>6.0000000000000001E-3</v>
      </c>
      <c r="AV91">
        <v>0.05</v>
      </c>
    </row>
    <row r="92" spans="1:48" x14ac:dyDescent="0.3">
      <c r="A92" t="s">
        <v>119</v>
      </c>
      <c r="B92">
        <v>1</v>
      </c>
      <c r="C92">
        <v>1</v>
      </c>
      <c r="D92" t="s">
        <v>19</v>
      </c>
      <c r="E92">
        <v>30</v>
      </c>
      <c r="F92">
        <v>30</v>
      </c>
      <c r="G92">
        <v>2</v>
      </c>
      <c r="H92">
        <v>2</v>
      </c>
      <c r="I92">
        <v>30</v>
      </c>
      <c r="J92">
        <v>2</v>
      </c>
      <c r="K92">
        <v>110</v>
      </c>
      <c r="L92">
        <v>30</v>
      </c>
      <c r="M92">
        <v>110</v>
      </c>
      <c r="N92">
        <v>110</v>
      </c>
      <c r="O92">
        <v>110</v>
      </c>
      <c r="P92">
        <v>30</v>
      </c>
      <c r="Q92">
        <v>110</v>
      </c>
      <c r="R92">
        <v>2</v>
      </c>
      <c r="S92">
        <v>2</v>
      </c>
      <c r="T92">
        <v>110</v>
      </c>
      <c r="U92">
        <v>110</v>
      </c>
      <c r="V92">
        <v>100</v>
      </c>
      <c r="W92">
        <v>110</v>
      </c>
      <c r="X92">
        <v>30</v>
      </c>
      <c r="Y92">
        <v>4.0999999999999996</v>
      </c>
      <c r="Z92">
        <v>0.751</v>
      </c>
      <c r="AA92">
        <v>135.19999999999999</v>
      </c>
      <c r="AU92">
        <v>0</v>
      </c>
      <c r="AV92">
        <v>0</v>
      </c>
    </row>
    <row r="93" spans="1:48" x14ac:dyDescent="0.3">
      <c r="A93" t="s">
        <v>120</v>
      </c>
      <c r="B93">
        <v>1</v>
      </c>
      <c r="C93">
        <v>1</v>
      </c>
      <c r="D93" t="s">
        <v>19</v>
      </c>
      <c r="E93">
        <v>26</v>
      </c>
      <c r="F93">
        <v>22</v>
      </c>
      <c r="G93">
        <v>19</v>
      </c>
      <c r="H93">
        <v>0</v>
      </c>
      <c r="I93">
        <v>50</v>
      </c>
      <c r="J93">
        <v>36</v>
      </c>
      <c r="K93">
        <v>3</v>
      </c>
      <c r="L93">
        <v>20</v>
      </c>
      <c r="M93">
        <v>43</v>
      </c>
      <c r="N93">
        <v>12</v>
      </c>
      <c r="O93">
        <v>0</v>
      </c>
      <c r="P93">
        <v>4</v>
      </c>
      <c r="Q93">
        <v>14</v>
      </c>
      <c r="R93">
        <v>42</v>
      </c>
      <c r="S93">
        <v>31</v>
      </c>
      <c r="T93">
        <v>5</v>
      </c>
      <c r="U93">
        <v>0</v>
      </c>
      <c r="V93">
        <v>39</v>
      </c>
      <c r="W93">
        <v>2</v>
      </c>
      <c r="X93">
        <v>6</v>
      </c>
      <c r="Y93">
        <v>0.7</v>
      </c>
      <c r="Z93">
        <v>1.4350000000000001</v>
      </c>
      <c r="AA93">
        <v>85.4</v>
      </c>
      <c r="AU93">
        <v>6.0000000000000001E-3</v>
      </c>
      <c r="AV93">
        <v>0.04</v>
      </c>
    </row>
    <row r="94" spans="1:48" x14ac:dyDescent="0.3">
      <c r="A94" t="s">
        <v>121</v>
      </c>
      <c r="B94">
        <v>1</v>
      </c>
      <c r="C94">
        <v>1</v>
      </c>
      <c r="D94" t="s">
        <v>19</v>
      </c>
      <c r="E94">
        <v>80</v>
      </c>
      <c r="F94">
        <v>57</v>
      </c>
      <c r="G94">
        <v>0</v>
      </c>
      <c r="H94">
        <v>32</v>
      </c>
      <c r="I94">
        <v>35</v>
      </c>
      <c r="J94">
        <v>62</v>
      </c>
      <c r="K94">
        <v>32</v>
      </c>
      <c r="L94">
        <v>73</v>
      </c>
      <c r="M94">
        <v>35</v>
      </c>
      <c r="N94">
        <v>42</v>
      </c>
      <c r="O94">
        <v>10</v>
      </c>
      <c r="P94">
        <v>25</v>
      </c>
      <c r="Q94">
        <v>3</v>
      </c>
      <c r="R94">
        <v>39</v>
      </c>
      <c r="S94">
        <v>0</v>
      </c>
      <c r="T94">
        <v>0</v>
      </c>
      <c r="U94">
        <v>33</v>
      </c>
      <c r="V94">
        <v>78</v>
      </c>
      <c r="W94">
        <v>0</v>
      </c>
      <c r="X94">
        <v>30</v>
      </c>
      <c r="Y94">
        <v>2</v>
      </c>
      <c r="Z94">
        <v>1.0860000000000001</v>
      </c>
      <c r="AA94">
        <v>108.6</v>
      </c>
      <c r="AU94">
        <v>8.0000000000000002E-3</v>
      </c>
      <c r="AV94">
        <v>8.3000000000000004E-2</v>
      </c>
    </row>
    <row r="95" spans="1:48" x14ac:dyDescent="0.3">
      <c r="A95" t="s">
        <v>122</v>
      </c>
      <c r="B95">
        <v>1</v>
      </c>
      <c r="C95">
        <v>1</v>
      </c>
      <c r="D95" t="s">
        <v>19</v>
      </c>
      <c r="E95">
        <v>96</v>
      </c>
      <c r="F95">
        <v>0</v>
      </c>
      <c r="G95">
        <v>87</v>
      </c>
      <c r="H95">
        <v>45</v>
      </c>
      <c r="I95">
        <v>46</v>
      </c>
      <c r="J95">
        <v>64</v>
      </c>
      <c r="K95">
        <v>27</v>
      </c>
      <c r="L95">
        <v>12</v>
      </c>
      <c r="M95">
        <v>0</v>
      </c>
      <c r="N95">
        <v>52</v>
      </c>
      <c r="O95">
        <v>169</v>
      </c>
      <c r="P95">
        <v>11</v>
      </c>
      <c r="Q95">
        <v>106</v>
      </c>
      <c r="R95">
        <v>105</v>
      </c>
      <c r="S95">
        <v>111</v>
      </c>
      <c r="T95">
        <v>0</v>
      </c>
      <c r="U95">
        <v>109</v>
      </c>
      <c r="V95">
        <v>0</v>
      </c>
      <c r="W95">
        <v>67</v>
      </c>
      <c r="X95">
        <v>53</v>
      </c>
      <c r="Y95">
        <v>1.4</v>
      </c>
      <c r="Z95">
        <v>0.88100000000000001</v>
      </c>
      <c r="AA95">
        <v>28.2</v>
      </c>
      <c r="AB95">
        <v>28.2</v>
      </c>
      <c r="AC95">
        <v>17.7</v>
      </c>
      <c r="AD95">
        <v>33.200000000000003</v>
      </c>
      <c r="AE95">
        <v>35.799999999999997</v>
      </c>
      <c r="AF95">
        <v>28.2</v>
      </c>
      <c r="AG95" t="s">
        <v>19</v>
      </c>
      <c r="AH95" t="s">
        <v>19</v>
      </c>
      <c r="AI95">
        <v>28.2</v>
      </c>
      <c r="AJ95">
        <v>28.2</v>
      </c>
      <c r="AK95">
        <v>35.9</v>
      </c>
      <c r="AL95">
        <v>28.2</v>
      </c>
      <c r="AM95" t="s">
        <v>19</v>
      </c>
      <c r="AN95">
        <v>28.2</v>
      </c>
      <c r="AO95">
        <v>28.2</v>
      </c>
      <c r="AP95" t="s">
        <v>19</v>
      </c>
      <c r="AQ95">
        <v>33.5</v>
      </c>
      <c r="AR95" t="s">
        <v>19</v>
      </c>
      <c r="AS95" t="s">
        <v>19</v>
      </c>
      <c r="AT95">
        <v>39.200000000000003</v>
      </c>
      <c r="AU95">
        <v>1.0999999999999999E-2</v>
      </c>
      <c r="AV95">
        <v>0</v>
      </c>
    </row>
    <row r="96" spans="1:48" x14ac:dyDescent="0.3">
      <c r="A96" t="s">
        <v>123</v>
      </c>
      <c r="B96">
        <v>1</v>
      </c>
      <c r="C96">
        <v>1</v>
      </c>
      <c r="D96" t="s">
        <v>19</v>
      </c>
      <c r="E96">
        <v>20</v>
      </c>
      <c r="F96">
        <v>40</v>
      </c>
      <c r="G96">
        <v>30</v>
      </c>
      <c r="H96">
        <v>40</v>
      </c>
      <c r="I96">
        <v>40</v>
      </c>
      <c r="J96">
        <v>50</v>
      </c>
      <c r="K96">
        <v>40</v>
      </c>
      <c r="L96">
        <v>30</v>
      </c>
      <c r="M96">
        <v>40</v>
      </c>
      <c r="N96">
        <v>20</v>
      </c>
      <c r="O96">
        <v>20</v>
      </c>
      <c r="P96">
        <v>20</v>
      </c>
      <c r="Q96">
        <v>20</v>
      </c>
      <c r="R96">
        <v>40</v>
      </c>
      <c r="S96">
        <v>40</v>
      </c>
      <c r="T96">
        <v>50</v>
      </c>
      <c r="U96">
        <v>20</v>
      </c>
      <c r="V96">
        <v>50</v>
      </c>
      <c r="W96">
        <v>30</v>
      </c>
      <c r="X96">
        <v>30</v>
      </c>
      <c r="Y96">
        <v>14.3</v>
      </c>
      <c r="Z96">
        <v>1.4870000000000001</v>
      </c>
      <c r="AA96">
        <v>45.8</v>
      </c>
      <c r="AU96">
        <v>1.0999999999999999E-2</v>
      </c>
      <c r="AV96">
        <v>6.6000000000000003E-2</v>
      </c>
    </row>
    <row r="97" spans="1:48" x14ac:dyDescent="0.3">
      <c r="A97" t="s">
        <v>124</v>
      </c>
      <c r="B97">
        <v>1</v>
      </c>
      <c r="C97">
        <v>1</v>
      </c>
      <c r="D97" t="s">
        <v>19</v>
      </c>
      <c r="E97">
        <v>4</v>
      </c>
      <c r="F97">
        <v>4</v>
      </c>
      <c r="G97">
        <v>5</v>
      </c>
      <c r="H97">
        <v>3</v>
      </c>
      <c r="I97">
        <v>2</v>
      </c>
      <c r="J97">
        <v>3</v>
      </c>
      <c r="K97">
        <v>4</v>
      </c>
      <c r="L97">
        <v>3</v>
      </c>
      <c r="M97">
        <v>4</v>
      </c>
      <c r="N97">
        <v>4</v>
      </c>
      <c r="O97">
        <v>5</v>
      </c>
      <c r="P97">
        <v>4</v>
      </c>
      <c r="Q97">
        <v>2</v>
      </c>
      <c r="R97">
        <v>4</v>
      </c>
      <c r="S97">
        <v>2</v>
      </c>
      <c r="T97">
        <v>2</v>
      </c>
      <c r="U97">
        <v>3</v>
      </c>
      <c r="V97">
        <v>4</v>
      </c>
      <c r="W97">
        <v>2</v>
      </c>
      <c r="X97">
        <v>3</v>
      </c>
      <c r="Y97">
        <v>0.7</v>
      </c>
      <c r="Z97">
        <v>0.752</v>
      </c>
      <c r="AA97">
        <v>149.6</v>
      </c>
      <c r="AU97">
        <v>0</v>
      </c>
      <c r="AV97">
        <v>1E-3</v>
      </c>
    </row>
    <row r="98" spans="1:48" x14ac:dyDescent="0.3">
      <c r="A98" t="s">
        <v>125</v>
      </c>
      <c r="B98">
        <v>1</v>
      </c>
      <c r="C98">
        <v>1</v>
      </c>
      <c r="D98" t="s">
        <v>19</v>
      </c>
      <c r="E98">
        <v>57</v>
      </c>
      <c r="F98">
        <v>21</v>
      </c>
      <c r="G98">
        <v>49</v>
      </c>
      <c r="H98">
        <v>0</v>
      </c>
      <c r="I98">
        <v>55</v>
      </c>
      <c r="J98">
        <v>43</v>
      </c>
      <c r="K98">
        <v>46</v>
      </c>
      <c r="L98">
        <v>4</v>
      </c>
      <c r="M98">
        <v>0</v>
      </c>
      <c r="N98">
        <v>32</v>
      </c>
      <c r="O98">
        <v>9</v>
      </c>
      <c r="P98">
        <v>28</v>
      </c>
      <c r="Q98">
        <v>13</v>
      </c>
      <c r="R98">
        <v>41</v>
      </c>
      <c r="S98">
        <v>9</v>
      </c>
      <c r="T98">
        <v>7</v>
      </c>
      <c r="U98">
        <v>0</v>
      </c>
      <c r="V98">
        <v>24</v>
      </c>
      <c r="W98">
        <v>3</v>
      </c>
      <c r="X98">
        <v>41</v>
      </c>
      <c r="Y98">
        <v>5</v>
      </c>
      <c r="Z98">
        <v>1.1319999999999999</v>
      </c>
      <c r="AA98">
        <v>174.2</v>
      </c>
      <c r="AB98">
        <v>174.2</v>
      </c>
      <c r="AC98" t="s">
        <v>19</v>
      </c>
      <c r="AD98" t="s">
        <v>19</v>
      </c>
      <c r="AE98">
        <v>166.1</v>
      </c>
      <c r="AF98">
        <v>174.2</v>
      </c>
      <c r="AG98">
        <v>174.2</v>
      </c>
      <c r="AH98">
        <v>116.2</v>
      </c>
      <c r="AI98">
        <v>179</v>
      </c>
      <c r="AJ98" t="s">
        <v>19</v>
      </c>
      <c r="AK98">
        <v>174.2</v>
      </c>
      <c r="AL98">
        <v>174.2</v>
      </c>
      <c r="AM98">
        <v>174.2</v>
      </c>
      <c r="AN98">
        <v>218</v>
      </c>
      <c r="AO98">
        <v>174.2</v>
      </c>
      <c r="AP98">
        <v>174.2</v>
      </c>
      <c r="AQ98">
        <v>174.2</v>
      </c>
      <c r="AR98">
        <v>111.6</v>
      </c>
      <c r="AS98">
        <v>174.2</v>
      </c>
      <c r="AT98" t="s">
        <v>19</v>
      </c>
      <c r="AU98">
        <v>0</v>
      </c>
      <c r="AV98">
        <v>0.06</v>
      </c>
    </row>
    <row r="99" spans="1:48" x14ac:dyDescent="0.3">
      <c r="A99" t="s">
        <v>126</v>
      </c>
      <c r="B99">
        <v>1</v>
      </c>
      <c r="C99">
        <v>1</v>
      </c>
      <c r="D99" t="s">
        <v>19</v>
      </c>
      <c r="E99">
        <v>0</v>
      </c>
      <c r="F99">
        <v>73</v>
      </c>
      <c r="G99">
        <v>23</v>
      </c>
      <c r="H99">
        <v>76</v>
      </c>
      <c r="I99">
        <v>131</v>
      </c>
      <c r="J99">
        <v>33</v>
      </c>
      <c r="K99">
        <v>99</v>
      </c>
      <c r="L99">
        <v>0</v>
      </c>
      <c r="M99">
        <v>103</v>
      </c>
      <c r="N99">
        <v>141</v>
      </c>
      <c r="O99">
        <v>2</v>
      </c>
      <c r="P99">
        <v>30</v>
      </c>
      <c r="Q99">
        <v>49</v>
      </c>
      <c r="R99">
        <v>42</v>
      </c>
      <c r="S99">
        <v>32</v>
      </c>
      <c r="T99">
        <v>127</v>
      </c>
      <c r="U99">
        <v>63</v>
      </c>
      <c r="V99">
        <v>33</v>
      </c>
      <c r="W99">
        <v>0</v>
      </c>
      <c r="X99">
        <v>40</v>
      </c>
      <c r="Y99">
        <v>32.9</v>
      </c>
      <c r="Z99">
        <v>1.5660000000000001</v>
      </c>
      <c r="AA99">
        <v>156.6</v>
      </c>
      <c r="AB99">
        <v>95.7</v>
      </c>
      <c r="AC99">
        <v>179.9</v>
      </c>
      <c r="AD99">
        <v>156.6</v>
      </c>
      <c r="AE99">
        <v>195.4</v>
      </c>
      <c r="AF99" t="s">
        <v>19</v>
      </c>
      <c r="AG99">
        <v>156.6</v>
      </c>
      <c r="AH99">
        <v>156.6</v>
      </c>
      <c r="AI99">
        <v>156.6</v>
      </c>
      <c r="AJ99">
        <v>96.1</v>
      </c>
      <c r="AK99">
        <v>143.6</v>
      </c>
      <c r="AL99">
        <v>188.5</v>
      </c>
      <c r="AM99">
        <v>146.19999999999999</v>
      </c>
      <c r="AN99">
        <v>173.7</v>
      </c>
      <c r="AO99">
        <v>156.6</v>
      </c>
      <c r="AP99">
        <v>156.6</v>
      </c>
      <c r="AQ99">
        <v>211.9</v>
      </c>
      <c r="AR99">
        <v>156.6</v>
      </c>
      <c r="AS99">
        <v>156.6</v>
      </c>
      <c r="AT99">
        <v>156.6</v>
      </c>
      <c r="AU99">
        <v>0</v>
      </c>
      <c r="AV99">
        <v>7.3999999999999996E-2</v>
      </c>
    </row>
    <row r="100" spans="1:48" x14ac:dyDescent="0.3">
      <c r="A100" t="s">
        <v>127</v>
      </c>
      <c r="B100">
        <v>1</v>
      </c>
      <c r="C100">
        <v>1</v>
      </c>
      <c r="D100" t="s">
        <v>19</v>
      </c>
      <c r="E100">
        <v>110</v>
      </c>
      <c r="F100">
        <v>100</v>
      </c>
      <c r="G100">
        <v>2</v>
      </c>
      <c r="H100">
        <v>2</v>
      </c>
      <c r="I100">
        <v>2</v>
      </c>
      <c r="J100">
        <v>100</v>
      </c>
      <c r="K100">
        <v>110</v>
      </c>
      <c r="L100">
        <v>110</v>
      </c>
      <c r="M100">
        <v>30</v>
      </c>
      <c r="N100">
        <v>30</v>
      </c>
      <c r="O100">
        <v>2</v>
      </c>
      <c r="P100">
        <v>30</v>
      </c>
      <c r="Q100">
        <v>100</v>
      </c>
      <c r="R100">
        <v>30</v>
      </c>
      <c r="S100">
        <v>30</v>
      </c>
      <c r="T100">
        <v>30</v>
      </c>
      <c r="U100">
        <v>30</v>
      </c>
      <c r="V100">
        <v>110</v>
      </c>
      <c r="W100">
        <v>2</v>
      </c>
      <c r="X100">
        <v>30</v>
      </c>
      <c r="Y100">
        <v>34.6</v>
      </c>
      <c r="Z100">
        <v>1.411</v>
      </c>
      <c r="AA100">
        <v>106</v>
      </c>
      <c r="AB100">
        <v>106</v>
      </c>
      <c r="AC100">
        <v>106</v>
      </c>
      <c r="AD100" t="s">
        <v>19</v>
      </c>
      <c r="AE100">
        <v>91</v>
      </c>
      <c r="AF100" t="s">
        <v>19</v>
      </c>
      <c r="AG100">
        <v>106</v>
      </c>
      <c r="AH100">
        <v>106</v>
      </c>
      <c r="AI100">
        <v>106</v>
      </c>
      <c r="AJ100">
        <v>130.9</v>
      </c>
      <c r="AK100">
        <v>106</v>
      </c>
      <c r="AL100">
        <v>106</v>
      </c>
      <c r="AM100">
        <v>106</v>
      </c>
      <c r="AN100">
        <v>66</v>
      </c>
      <c r="AO100" t="s">
        <v>19</v>
      </c>
      <c r="AP100">
        <v>106</v>
      </c>
      <c r="AQ100">
        <v>106</v>
      </c>
      <c r="AR100" t="s">
        <v>19</v>
      </c>
      <c r="AS100" t="s">
        <v>19</v>
      </c>
      <c r="AT100">
        <v>106</v>
      </c>
      <c r="AU100">
        <v>7.0000000000000001E-3</v>
      </c>
      <c r="AV100">
        <v>2.5000000000000001E-2</v>
      </c>
    </row>
    <row r="101" spans="1:48" x14ac:dyDescent="0.3">
      <c r="A101" t="s">
        <v>128</v>
      </c>
      <c r="B101">
        <v>1</v>
      </c>
      <c r="C101">
        <v>1</v>
      </c>
      <c r="D101" t="s">
        <v>19</v>
      </c>
      <c r="E101">
        <v>190</v>
      </c>
      <c r="F101">
        <v>190</v>
      </c>
      <c r="G101">
        <v>195</v>
      </c>
      <c r="H101">
        <v>228</v>
      </c>
      <c r="I101">
        <v>203</v>
      </c>
      <c r="J101">
        <v>204</v>
      </c>
      <c r="K101">
        <v>213</v>
      </c>
      <c r="L101">
        <v>185</v>
      </c>
      <c r="M101">
        <v>204</v>
      </c>
      <c r="N101">
        <v>189</v>
      </c>
      <c r="O101">
        <v>181</v>
      </c>
      <c r="P101">
        <v>202</v>
      </c>
      <c r="Q101">
        <v>194</v>
      </c>
      <c r="R101">
        <v>194</v>
      </c>
      <c r="S101">
        <v>219</v>
      </c>
      <c r="T101">
        <v>200</v>
      </c>
      <c r="U101">
        <v>193</v>
      </c>
      <c r="V101">
        <v>202</v>
      </c>
      <c r="W101">
        <v>197</v>
      </c>
      <c r="X101">
        <v>207</v>
      </c>
      <c r="Y101">
        <v>115.1</v>
      </c>
      <c r="Z101">
        <v>0.76400000000000001</v>
      </c>
      <c r="AA101">
        <v>125.9</v>
      </c>
      <c r="AU101">
        <v>7.0000000000000001E-3</v>
      </c>
      <c r="AV101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0C01-1C70-4BC3-870A-80F8874000F2}">
  <dimension ref="A1:BC106"/>
  <sheetViews>
    <sheetView topLeftCell="AR1" zoomScale="115" zoomScaleNormal="115" workbookViewId="0">
      <pane ySplit="1" topLeftCell="A98" activePane="bottomLeft" state="frozen"/>
      <selection activeCell="AT1" sqref="AT1"/>
      <selection pane="bottomLeft" activeCell="AX2" sqref="AX2:AX101"/>
    </sheetView>
  </sheetViews>
  <sheetFormatPr defaultRowHeight="15.6" x14ac:dyDescent="0.3"/>
  <cols>
    <col min="1" max="1" width="13.09765625" bestFit="1" customWidth="1"/>
    <col min="2" max="2" width="16" bestFit="1" customWidth="1"/>
    <col min="3" max="3" width="21.796875" bestFit="1" customWidth="1"/>
    <col min="4" max="4" width="22.09765625" bestFit="1" customWidth="1"/>
    <col min="5" max="5" width="12.3984375" bestFit="1" customWidth="1"/>
    <col min="6" max="13" width="8.8984375" bestFit="1" customWidth="1"/>
    <col min="14" max="24" width="9.8984375" bestFit="1" customWidth="1"/>
    <col min="46" max="46" width="20" style="2" bestFit="1" customWidth="1"/>
    <col min="47" max="47" width="26.59765625" style="2" bestFit="1" customWidth="1"/>
    <col min="48" max="48" width="19" style="2" bestFit="1" customWidth="1"/>
    <col min="49" max="51" width="8.796875" style="2"/>
  </cols>
  <sheetData>
    <row r="1" spans="1:54" x14ac:dyDescent="0.3">
      <c r="A1" t="s">
        <v>24</v>
      </c>
      <c r="B1" t="s">
        <v>25</v>
      </c>
      <c r="C1" t="s">
        <v>26</v>
      </c>
      <c r="D1" t="s">
        <v>27</v>
      </c>
      <c r="E1" t="s">
        <v>135</v>
      </c>
      <c r="F1" t="s">
        <v>136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173</v>
      </c>
      <c r="X1" t="s">
        <v>174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183</v>
      </c>
      <c r="AG1" t="s">
        <v>184</v>
      </c>
      <c r="AH1" t="s">
        <v>185</v>
      </c>
      <c r="AI1" t="s">
        <v>186</v>
      </c>
      <c r="AJ1" t="s">
        <v>187</v>
      </c>
      <c r="AK1" t="s">
        <v>188</v>
      </c>
      <c r="AL1" t="s">
        <v>189</v>
      </c>
      <c r="AM1" t="s">
        <v>190</v>
      </c>
      <c r="AN1" t="s">
        <v>191</v>
      </c>
      <c r="AO1" t="s">
        <v>192</v>
      </c>
      <c r="AP1" t="s">
        <v>193</v>
      </c>
      <c r="AQ1" t="s">
        <v>194</v>
      </c>
      <c r="AR1" t="s">
        <v>195</v>
      </c>
      <c r="AS1" t="s">
        <v>196</v>
      </c>
      <c r="AT1" s="2" t="s">
        <v>140</v>
      </c>
      <c r="AU1" s="2" t="s">
        <v>144</v>
      </c>
      <c r="AV1" s="2" t="s">
        <v>175</v>
      </c>
      <c r="AW1" s="2" t="s">
        <v>298</v>
      </c>
      <c r="AX1" s="2" t="s">
        <v>299</v>
      </c>
      <c r="AY1" s="2" t="s">
        <v>302</v>
      </c>
      <c r="AZ1" t="s">
        <v>300</v>
      </c>
      <c r="BA1" t="s">
        <v>301</v>
      </c>
      <c r="BB1" s="3" t="s">
        <v>303</v>
      </c>
    </row>
    <row r="2" spans="1:54" x14ac:dyDescent="0.3">
      <c r="A2" t="s">
        <v>29</v>
      </c>
      <c r="B2">
        <v>1</v>
      </c>
      <c r="C2">
        <v>1</v>
      </c>
      <c r="D2" t="s">
        <v>19</v>
      </c>
      <c r="E2">
        <v>50</v>
      </c>
      <c r="F2">
        <v>40</v>
      </c>
      <c r="G2">
        <v>30</v>
      </c>
      <c r="H2">
        <v>20</v>
      </c>
      <c r="I2">
        <v>50</v>
      </c>
      <c r="J2">
        <v>30</v>
      </c>
      <c r="K2">
        <v>40</v>
      </c>
      <c r="L2">
        <v>50</v>
      </c>
      <c r="M2">
        <v>20</v>
      </c>
      <c r="N2">
        <v>20</v>
      </c>
      <c r="O2">
        <v>30</v>
      </c>
      <c r="P2">
        <v>30</v>
      </c>
      <c r="Q2">
        <v>40</v>
      </c>
      <c r="R2">
        <v>20</v>
      </c>
      <c r="S2">
        <v>20</v>
      </c>
      <c r="T2">
        <v>40</v>
      </c>
      <c r="U2">
        <v>30</v>
      </c>
      <c r="V2">
        <v>30</v>
      </c>
      <c r="W2">
        <v>20</v>
      </c>
      <c r="X2">
        <v>50</v>
      </c>
      <c r="AR2">
        <v>8.0000000000000002E-3</v>
      </c>
      <c r="AS2">
        <v>8.5000000000000006E-2</v>
      </c>
      <c r="AT2" s="2">
        <v>20</v>
      </c>
      <c r="AU2" s="2">
        <v>1.552</v>
      </c>
      <c r="AV2" s="2">
        <v>172.1</v>
      </c>
      <c r="AW2" s="1">
        <v>1.1083422400509899</v>
      </c>
      <c r="AX2" s="1">
        <v>3.00454598270673</v>
      </c>
      <c r="AY2" s="2">
        <v>14020</v>
      </c>
      <c r="AZ2">
        <f>AU2*AT2*AW2*AX2/2</f>
        <v>51.682612289041572</v>
      </c>
      <c r="BA2">
        <f>AY2/AX2</f>
        <v>4666.2624172487076</v>
      </c>
      <c r="BB2">
        <f>AV2/(AW2*AX2)</f>
        <v>51.68066941086758</v>
      </c>
    </row>
    <row r="3" spans="1:54" x14ac:dyDescent="0.3">
      <c r="A3" t="s">
        <v>30</v>
      </c>
      <c r="B3">
        <v>1</v>
      </c>
      <c r="C3">
        <v>1</v>
      </c>
      <c r="D3" t="s">
        <v>19</v>
      </c>
      <c r="E3">
        <v>209</v>
      </c>
      <c r="F3">
        <v>217</v>
      </c>
      <c r="G3">
        <v>200</v>
      </c>
      <c r="H3">
        <v>205</v>
      </c>
      <c r="I3">
        <v>212</v>
      </c>
      <c r="J3">
        <v>187</v>
      </c>
      <c r="K3">
        <v>209</v>
      </c>
      <c r="L3">
        <v>202</v>
      </c>
      <c r="M3">
        <v>204</v>
      </c>
      <c r="N3">
        <v>211</v>
      </c>
      <c r="O3">
        <v>189</v>
      </c>
      <c r="P3">
        <v>198</v>
      </c>
      <c r="Q3">
        <v>204</v>
      </c>
      <c r="R3">
        <v>203</v>
      </c>
      <c r="S3">
        <v>208</v>
      </c>
      <c r="T3">
        <v>207</v>
      </c>
      <c r="U3">
        <v>202</v>
      </c>
      <c r="V3">
        <v>200</v>
      </c>
      <c r="W3">
        <v>203</v>
      </c>
      <c r="X3">
        <v>188</v>
      </c>
      <c r="AR3">
        <v>7.0000000000000001E-3</v>
      </c>
      <c r="AS3">
        <v>4.7E-2</v>
      </c>
      <c r="AT3" s="2">
        <v>193.9</v>
      </c>
      <c r="AU3" s="2">
        <v>1.0029999999999999</v>
      </c>
      <c r="AV3" s="2">
        <v>173.8</v>
      </c>
      <c r="AW3" s="1">
        <v>1.00000000003946</v>
      </c>
      <c r="AX3" s="1">
        <v>3.00454598270673</v>
      </c>
      <c r="AY3" s="2">
        <v>14020</v>
      </c>
      <c r="AZ3">
        <f>AU3*AT3*AW3*AX3/2</f>
        <v>292.16460523401656</v>
      </c>
      <c r="BB3">
        <f>AV3/(AW3*AX3)</f>
        <v>57.8456781801586</v>
      </c>
    </row>
    <row r="4" spans="1:54" x14ac:dyDescent="0.3">
      <c r="A4" t="s">
        <v>31</v>
      </c>
      <c r="B4">
        <v>1</v>
      </c>
      <c r="C4">
        <v>1</v>
      </c>
      <c r="D4" t="s">
        <v>19</v>
      </c>
      <c r="E4">
        <v>54</v>
      </c>
      <c r="F4">
        <v>82</v>
      </c>
      <c r="G4">
        <v>26</v>
      </c>
      <c r="H4">
        <v>30</v>
      </c>
      <c r="I4">
        <v>39</v>
      </c>
      <c r="J4">
        <v>46</v>
      </c>
      <c r="K4">
        <v>55</v>
      </c>
      <c r="L4">
        <v>44</v>
      </c>
      <c r="M4">
        <v>36</v>
      </c>
      <c r="N4">
        <v>28</v>
      </c>
      <c r="O4">
        <v>41</v>
      </c>
      <c r="P4">
        <v>53</v>
      </c>
      <c r="Q4">
        <v>38</v>
      </c>
      <c r="R4">
        <v>5</v>
      </c>
      <c r="S4">
        <v>14</v>
      </c>
      <c r="T4">
        <v>45</v>
      </c>
      <c r="U4">
        <v>71</v>
      </c>
      <c r="V4">
        <v>39</v>
      </c>
      <c r="W4">
        <v>18</v>
      </c>
      <c r="X4">
        <v>18</v>
      </c>
      <c r="AR4">
        <v>5.0000000000000001E-3</v>
      </c>
      <c r="AS4">
        <v>2.8000000000000001E-2</v>
      </c>
      <c r="AT4" s="2">
        <v>30.2</v>
      </c>
      <c r="AU4" s="2">
        <v>1.141</v>
      </c>
      <c r="AV4" s="2">
        <v>33.799999999999997</v>
      </c>
      <c r="AW4" s="1">
        <v>1.0000000000068201</v>
      </c>
      <c r="AX4" s="1">
        <v>3.00454598270673</v>
      </c>
      <c r="AY4" s="2">
        <v>14020</v>
      </c>
      <c r="AZ4">
        <f>AU4*AT4*AW4*AX4/2</f>
        <v>51.76562319100556</v>
      </c>
      <c r="BB4">
        <f>AV4/(AW4*AX4)</f>
        <v>11.249619807555682</v>
      </c>
    </row>
    <row r="5" spans="1:54" x14ac:dyDescent="0.3">
      <c r="A5" t="s">
        <v>32</v>
      </c>
      <c r="B5">
        <v>1</v>
      </c>
      <c r="C5">
        <v>1</v>
      </c>
      <c r="D5" t="s">
        <v>19</v>
      </c>
      <c r="E5">
        <v>193</v>
      </c>
      <c r="F5">
        <v>193</v>
      </c>
      <c r="G5">
        <v>206</v>
      </c>
      <c r="H5">
        <v>190</v>
      </c>
      <c r="I5">
        <v>185</v>
      </c>
      <c r="J5">
        <v>198</v>
      </c>
      <c r="K5">
        <v>190</v>
      </c>
      <c r="L5">
        <v>204</v>
      </c>
      <c r="M5">
        <v>195</v>
      </c>
      <c r="N5">
        <v>200</v>
      </c>
      <c r="O5">
        <v>213</v>
      </c>
      <c r="P5">
        <v>208</v>
      </c>
      <c r="Q5">
        <v>185</v>
      </c>
      <c r="R5">
        <v>214</v>
      </c>
      <c r="S5">
        <v>194</v>
      </c>
      <c r="T5">
        <v>210</v>
      </c>
      <c r="U5">
        <v>202</v>
      </c>
      <c r="V5">
        <v>200</v>
      </c>
      <c r="W5">
        <v>207</v>
      </c>
      <c r="X5">
        <v>206</v>
      </c>
      <c r="Y5">
        <v>52.6</v>
      </c>
      <c r="Z5" t="s">
        <v>19</v>
      </c>
      <c r="AA5">
        <v>60</v>
      </c>
      <c r="AB5">
        <v>44.6</v>
      </c>
      <c r="AC5">
        <v>44.6</v>
      </c>
      <c r="AD5">
        <v>44.6</v>
      </c>
      <c r="AE5">
        <v>44.6</v>
      </c>
      <c r="AF5">
        <v>49.9</v>
      </c>
      <c r="AG5">
        <v>58.2</v>
      </c>
      <c r="AH5" t="s">
        <v>19</v>
      </c>
      <c r="AI5">
        <v>50.9</v>
      </c>
      <c r="AJ5">
        <v>44.6</v>
      </c>
      <c r="AK5">
        <v>44.6</v>
      </c>
      <c r="AL5">
        <v>44.6</v>
      </c>
      <c r="AM5">
        <v>30.7</v>
      </c>
      <c r="AN5" t="s">
        <v>19</v>
      </c>
      <c r="AO5">
        <v>44.6</v>
      </c>
      <c r="AP5">
        <v>46.7</v>
      </c>
      <c r="AQ5">
        <v>27.5</v>
      </c>
      <c r="AR5">
        <v>3.0000000000000001E-3</v>
      </c>
      <c r="AS5">
        <v>8.5000000000000006E-2</v>
      </c>
      <c r="AT5" s="2">
        <v>141.5</v>
      </c>
      <c r="AU5" s="2">
        <v>0.36599999999999999</v>
      </c>
      <c r="AV5" s="2">
        <v>60.3</v>
      </c>
      <c r="AW5" s="1">
        <v>1.00000000000972</v>
      </c>
      <c r="AX5" s="1">
        <v>3.00454598270673</v>
      </c>
      <c r="AY5" s="2">
        <v>14020</v>
      </c>
      <c r="AZ5">
        <f>AU5*AT5*AW5*AX5/2</f>
        <v>77.801215949955647</v>
      </c>
      <c r="BB5">
        <f>AV5/(AW5*AX5)</f>
        <v>20.069587999811848</v>
      </c>
    </row>
    <row r="6" spans="1:54" x14ac:dyDescent="0.3">
      <c r="A6" t="s">
        <v>33</v>
      </c>
      <c r="B6">
        <v>1</v>
      </c>
      <c r="C6">
        <v>1</v>
      </c>
      <c r="D6" t="s">
        <v>19</v>
      </c>
      <c r="E6">
        <v>45</v>
      </c>
      <c r="F6">
        <v>607</v>
      </c>
      <c r="G6">
        <v>0</v>
      </c>
      <c r="H6">
        <v>69</v>
      </c>
      <c r="I6">
        <v>1829</v>
      </c>
      <c r="J6">
        <v>0</v>
      </c>
      <c r="K6">
        <v>0</v>
      </c>
      <c r="L6">
        <v>0</v>
      </c>
      <c r="M6">
        <v>0</v>
      </c>
      <c r="N6">
        <v>1602</v>
      </c>
      <c r="O6">
        <v>5</v>
      </c>
      <c r="P6">
        <v>0</v>
      </c>
      <c r="Q6">
        <v>470</v>
      </c>
      <c r="R6">
        <v>0</v>
      </c>
      <c r="S6">
        <v>0</v>
      </c>
      <c r="T6">
        <v>1299</v>
      </c>
      <c r="U6">
        <v>818</v>
      </c>
      <c r="V6">
        <v>1151</v>
      </c>
      <c r="W6">
        <v>0</v>
      </c>
      <c r="X6">
        <v>1035</v>
      </c>
      <c r="Y6">
        <v>150.4</v>
      </c>
      <c r="Z6">
        <v>189.2</v>
      </c>
      <c r="AA6" t="s">
        <v>19</v>
      </c>
      <c r="AB6">
        <v>150.4</v>
      </c>
      <c r="AC6">
        <v>150.4</v>
      </c>
      <c r="AD6">
        <v>150.4</v>
      </c>
      <c r="AE6">
        <v>150.4</v>
      </c>
      <c r="AF6">
        <v>166</v>
      </c>
      <c r="AG6" t="s">
        <v>19</v>
      </c>
      <c r="AH6">
        <v>161.9</v>
      </c>
      <c r="AI6">
        <v>113.1</v>
      </c>
      <c r="AJ6">
        <v>150.4</v>
      </c>
      <c r="AK6">
        <v>167.7</v>
      </c>
      <c r="AL6">
        <v>150.4</v>
      </c>
      <c r="AM6">
        <v>158</v>
      </c>
      <c r="AN6" t="s">
        <v>19</v>
      </c>
      <c r="AO6">
        <v>150.4</v>
      </c>
      <c r="AP6" t="s">
        <v>19</v>
      </c>
      <c r="AQ6">
        <v>150.4</v>
      </c>
      <c r="AR6">
        <v>1.0999999999999999E-2</v>
      </c>
      <c r="AS6">
        <v>4.1000000000000002E-2</v>
      </c>
      <c r="AT6" s="2">
        <v>44.3</v>
      </c>
      <c r="AU6" s="2">
        <v>0.379</v>
      </c>
      <c r="AV6" s="2">
        <v>150.4</v>
      </c>
      <c r="AW6" s="1">
        <v>1.4087734858531</v>
      </c>
      <c r="AX6" s="1">
        <v>3.00454598270673</v>
      </c>
      <c r="AY6" s="2">
        <v>14020</v>
      </c>
      <c r="AZ6">
        <f>AU6*AT6*AW6*AX6/2</f>
        <v>35.533089094400047</v>
      </c>
      <c r="BB6">
        <f>AV6/(AW6*AX6)</f>
        <v>35.532667498897013</v>
      </c>
    </row>
    <row r="7" spans="1:54" x14ac:dyDescent="0.3">
      <c r="A7" t="s">
        <v>34</v>
      </c>
      <c r="B7">
        <v>1</v>
      </c>
      <c r="C7">
        <v>1</v>
      </c>
      <c r="D7" t="s">
        <v>19</v>
      </c>
      <c r="E7">
        <v>30</v>
      </c>
      <c r="F7">
        <v>110</v>
      </c>
      <c r="G7">
        <v>30</v>
      </c>
      <c r="H7">
        <v>110</v>
      </c>
      <c r="I7">
        <v>100</v>
      </c>
      <c r="J7">
        <v>100</v>
      </c>
      <c r="K7">
        <v>30</v>
      </c>
      <c r="L7">
        <v>2</v>
      </c>
      <c r="M7">
        <v>30</v>
      </c>
      <c r="N7">
        <v>30</v>
      </c>
      <c r="O7">
        <v>2</v>
      </c>
      <c r="P7">
        <v>30</v>
      </c>
      <c r="Q7">
        <v>2</v>
      </c>
      <c r="R7">
        <v>2</v>
      </c>
      <c r="S7">
        <v>100</v>
      </c>
      <c r="T7">
        <v>110</v>
      </c>
      <c r="U7">
        <v>2</v>
      </c>
      <c r="V7">
        <v>110</v>
      </c>
      <c r="W7">
        <v>2</v>
      </c>
      <c r="X7">
        <v>110</v>
      </c>
      <c r="Y7">
        <v>96.4</v>
      </c>
      <c r="Z7">
        <v>96.4</v>
      </c>
      <c r="AA7">
        <v>75.599999999999994</v>
      </c>
      <c r="AB7">
        <v>93.7</v>
      </c>
      <c r="AC7">
        <v>96.4</v>
      </c>
      <c r="AD7" t="s">
        <v>19</v>
      </c>
      <c r="AE7">
        <v>96.4</v>
      </c>
      <c r="AF7">
        <v>96.4</v>
      </c>
      <c r="AG7">
        <v>96.4</v>
      </c>
      <c r="AH7">
        <v>100.7</v>
      </c>
      <c r="AI7">
        <v>96.4</v>
      </c>
      <c r="AJ7">
        <v>109.6</v>
      </c>
      <c r="AK7" t="s">
        <v>19</v>
      </c>
      <c r="AL7" t="s">
        <v>19</v>
      </c>
      <c r="AM7">
        <v>96.4</v>
      </c>
      <c r="AN7">
        <v>71</v>
      </c>
      <c r="AO7" t="s">
        <v>19</v>
      </c>
      <c r="AP7" t="s">
        <v>19</v>
      </c>
      <c r="AQ7">
        <v>96.4</v>
      </c>
      <c r="AR7">
        <v>0.01</v>
      </c>
      <c r="AS7">
        <v>8.1000000000000003E-2</v>
      </c>
      <c r="AT7" s="2">
        <v>7.7</v>
      </c>
      <c r="AU7" s="2">
        <v>1.343</v>
      </c>
      <c r="AV7" s="2">
        <v>96.4</v>
      </c>
      <c r="AW7" s="1">
        <v>1.43708943405143</v>
      </c>
      <c r="AX7" s="1">
        <v>3.00454598270673</v>
      </c>
      <c r="AY7" s="2">
        <v>14020</v>
      </c>
      <c r="AZ7">
        <f>AU7*AT7*AW7*AX7/2</f>
        <v>22.325407438652608</v>
      </c>
      <c r="BB7">
        <f>AV7/(AW7*AX7)</f>
        <v>22.326177982178056</v>
      </c>
    </row>
    <row r="8" spans="1:54" x14ac:dyDescent="0.3">
      <c r="A8" t="s">
        <v>35</v>
      </c>
      <c r="B8">
        <v>1</v>
      </c>
      <c r="C8">
        <v>1</v>
      </c>
      <c r="D8" t="s">
        <v>19</v>
      </c>
      <c r="E8">
        <v>201</v>
      </c>
      <c r="F8">
        <v>214</v>
      </c>
      <c r="G8">
        <v>210</v>
      </c>
      <c r="H8">
        <v>189</v>
      </c>
      <c r="I8">
        <v>216</v>
      </c>
      <c r="J8">
        <v>188</v>
      </c>
      <c r="K8">
        <v>193</v>
      </c>
      <c r="L8">
        <v>197</v>
      </c>
      <c r="M8">
        <v>211</v>
      </c>
      <c r="N8">
        <v>192</v>
      </c>
      <c r="O8">
        <v>208</v>
      </c>
      <c r="P8">
        <v>198</v>
      </c>
      <c r="Q8">
        <v>208</v>
      </c>
      <c r="R8">
        <v>216</v>
      </c>
      <c r="S8">
        <v>200</v>
      </c>
      <c r="T8">
        <v>218</v>
      </c>
      <c r="U8">
        <v>206</v>
      </c>
      <c r="V8">
        <v>202</v>
      </c>
      <c r="W8">
        <v>208</v>
      </c>
      <c r="X8">
        <v>205</v>
      </c>
      <c r="Y8">
        <v>71.2</v>
      </c>
      <c r="Z8">
        <v>57</v>
      </c>
      <c r="AA8">
        <v>88.4</v>
      </c>
      <c r="AB8">
        <v>85.3</v>
      </c>
      <c r="AC8">
        <v>85.3</v>
      </c>
      <c r="AD8" t="s">
        <v>19</v>
      </c>
      <c r="AE8">
        <v>71.099999999999994</v>
      </c>
      <c r="AF8" t="s">
        <v>19</v>
      </c>
      <c r="AG8">
        <v>84.6</v>
      </c>
      <c r="AH8">
        <v>81.3</v>
      </c>
      <c r="AI8">
        <v>85.3</v>
      </c>
      <c r="AJ8">
        <v>98.2</v>
      </c>
      <c r="AK8" t="s">
        <v>19</v>
      </c>
      <c r="AL8" t="s">
        <v>19</v>
      </c>
      <c r="AM8">
        <v>85.3</v>
      </c>
      <c r="AN8">
        <v>97.3</v>
      </c>
      <c r="AO8">
        <v>85.3</v>
      </c>
      <c r="AP8" t="s">
        <v>19</v>
      </c>
      <c r="AQ8">
        <v>85.3</v>
      </c>
      <c r="AR8">
        <v>8.9999999999999993E-3</v>
      </c>
      <c r="AS8">
        <v>1.9E-2</v>
      </c>
      <c r="AT8" s="2">
        <v>80.599999999999994</v>
      </c>
      <c r="AU8" s="2">
        <v>0.85299999999999998</v>
      </c>
      <c r="AV8" s="2">
        <v>85.3</v>
      </c>
      <c r="AW8" s="1">
        <v>1.0000000000126099</v>
      </c>
      <c r="AX8" s="1">
        <v>3.00454598270673</v>
      </c>
      <c r="AY8" s="2">
        <v>14020</v>
      </c>
      <c r="AZ8">
        <f>AU8*AT8*AW8*AX8/2</f>
        <v>103.28397224823065</v>
      </c>
      <c r="BB8">
        <f>AV8/(AW8*AX8)</f>
        <v>28.390312709436206</v>
      </c>
    </row>
    <row r="9" spans="1:54" x14ac:dyDescent="0.3">
      <c r="A9" t="s">
        <v>36</v>
      </c>
      <c r="B9">
        <v>1</v>
      </c>
      <c r="C9">
        <v>1</v>
      </c>
      <c r="D9" t="s">
        <v>19</v>
      </c>
      <c r="E9">
        <v>204</v>
      </c>
      <c r="F9">
        <v>194</v>
      </c>
      <c r="G9">
        <v>179</v>
      </c>
      <c r="H9">
        <v>203</v>
      </c>
      <c r="I9">
        <v>196</v>
      </c>
      <c r="J9">
        <v>216</v>
      </c>
      <c r="K9">
        <v>203</v>
      </c>
      <c r="L9">
        <v>199</v>
      </c>
      <c r="M9">
        <v>200</v>
      </c>
      <c r="N9">
        <v>197</v>
      </c>
      <c r="O9">
        <v>198</v>
      </c>
      <c r="P9">
        <v>200</v>
      </c>
      <c r="Q9">
        <v>203</v>
      </c>
      <c r="R9">
        <v>200</v>
      </c>
      <c r="S9">
        <v>195</v>
      </c>
      <c r="T9">
        <v>185</v>
      </c>
      <c r="U9">
        <v>216</v>
      </c>
      <c r="V9">
        <v>185</v>
      </c>
      <c r="W9">
        <v>208</v>
      </c>
      <c r="X9">
        <v>199</v>
      </c>
      <c r="AR9">
        <v>5.0000000000000001E-3</v>
      </c>
      <c r="AS9">
        <v>4.0000000000000001E-3</v>
      </c>
      <c r="AT9" s="2">
        <v>115.9</v>
      </c>
      <c r="AU9" s="2">
        <v>1.5269999999999999</v>
      </c>
      <c r="AV9" s="2">
        <v>99.4</v>
      </c>
      <c r="AW9" s="1">
        <v>1.0000000000392</v>
      </c>
      <c r="AX9" s="1">
        <v>3.00454598270673</v>
      </c>
      <c r="AY9" s="2">
        <v>14020</v>
      </c>
      <c r="AZ9">
        <f>AU9*AT9*AW9*AX9/2</f>
        <v>265.87122242904672</v>
      </c>
      <c r="BB9">
        <f>AV9/(AW9*AX9)</f>
        <v>33.083201444817377</v>
      </c>
    </row>
    <row r="10" spans="1:54" x14ac:dyDescent="0.3">
      <c r="A10" t="s">
        <v>37</v>
      </c>
      <c r="B10">
        <v>1</v>
      </c>
      <c r="C10">
        <v>1</v>
      </c>
      <c r="D10" t="s">
        <v>19</v>
      </c>
      <c r="E10">
        <v>8</v>
      </c>
      <c r="F10">
        <v>35</v>
      </c>
      <c r="G10">
        <v>14</v>
      </c>
      <c r="H10">
        <v>0</v>
      </c>
      <c r="I10">
        <v>0</v>
      </c>
      <c r="J10">
        <v>56</v>
      </c>
      <c r="K10">
        <v>12</v>
      </c>
      <c r="L10">
        <v>24</v>
      </c>
      <c r="M10">
        <v>0</v>
      </c>
      <c r="N10">
        <v>54</v>
      </c>
      <c r="O10">
        <v>30</v>
      </c>
      <c r="P10">
        <v>0</v>
      </c>
      <c r="Q10">
        <v>0</v>
      </c>
      <c r="R10">
        <v>18</v>
      </c>
      <c r="S10">
        <v>25</v>
      </c>
      <c r="T10">
        <v>8</v>
      </c>
      <c r="U10">
        <v>0</v>
      </c>
      <c r="V10">
        <v>0</v>
      </c>
      <c r="W10">
        <v>0</v>
      </c>
      <c r="X10">
        <v>25</v>
      </c>
      <c r="AR10">
        <v>2E-3</v>
      </c>
      <c r="AS10">
        <v>6.9000000000000006E-2</v>
      </c>
      <c r="AT10" s="2">
        <v>13.2</v>
      </c>
      <c r="AU10" s="2">
        <v>1.2709999999999999</v>
      </c>
      <c r="AV10" s="2">
        <v>39.299999999999997</v>
      </c>
      <c r="AW10" s="1">
        <v>1.0000000000020399</v>
      </c>
      <c r="AX10" s="1">
        <v>3.00454598270673</v>
      </c>
      <c r="AY10" s="2">
        <v>14020</v>
      </c>
      <c r="AZ10">
        <f>AU10*AT10*AW10*AX10/2</f>
        <v>25.203934430585083</v>
      </c>
      <c r="BB10">
        <f>AV10/(AW10*AX10)</f>
        <v>13.080179243758925</v>
      </c>
    </row>
    <row r="11" spans="1:54" x14ac:dyDescent="0.3">
      <c r="A11" t="s">
        <v>38</v>
      </c>
      <c r="B11">
        <v>1</v>
      </c>
      <c r="C11">
        <v>1</v>
      </c>
      <c r="D11" t="s">
        <v>19</v>
      </c>
      <c r="E11">
        <v>198</v>
      </c>
      <c r="F11">
        <v>186</v>
      </c>
      <c r="G11">
        <v>197</v>
      </c>
      <c r="H11">
        <v>191</v>
      </c>
      <c r="I11">
        <v>203</v>
      </c>
      <c r="J11">
        <v>211</v>
      </c>
      <c r="K11">
        <v>184</v>
      </c>
      <c r="L11">
        <v>186</v>
      </c>
      <c r="M11">
        <v>213</v>
      </c>
      <c r="N11">
        <v>188</v>
      </c>
      <c r="O11">
        <v>207</v>
      </c>
      <c r="P11">
        <v>203</v>
      </c>
      <c r="Q11">
        <v>183</v>
      </c>
      <c r="R11">
        <v>217</v>
      </c>
      <c r="S11">
        <v>187</v>
      </c>
      <c r="T11">
        <v>205</v>
      </c>
      <c r="U11">
        <v>184</v>
      </c>
      <c r="V11">
        <v>177</v>
      </c>
      <c r="W11">
        <v>187</v>
      </c>
      <c r="X11">
        <v>200</v>
      </c>
      <c r="AR11">
        <v>8.9999999999999993E-3</v>
      </c>
      <c r="AS11">
        <v>5.0000000000000001E-3</v>
      </c>
      <c r="AT11" s="2">
        <v>89.9</v>
      </c>
      <c r="AU11" s="2">
        <v>1.4179999999999999</v>
      </c>
      <c r="AV11" s="2">
        <v>141.80000000000001</v>
      </c>
      <c r="AW11" s="1">
        <v>1.0000000000242999</v>
      </c>
      <c r="AX11" s="1">
        <v>3.00454598270673</v>
      </c>
      <c r="AY11" s="2">
        <v>14020</v>
      </c>
      <c r="AZ11">
        <f>AU11*AT11*AW11*AX11/2</f>
        <v>191.50705685099615</v>
      </c>
      <c r="BB11">
        <f>AV11/(AW11*AX11)</f>
        <v>47.195150552766634</v>
      </c>
    </row>
    <row r="12" spans="1:54" x14ac:dyDescent="0.3">
      <c r="A12" t="s">
        <v>39</v>
      </c>
      <c r="B12">
        <v>1</v>
      </c>
      <c r="C12">
        <v>1</v>
      </c>
      <c r="D12" t="s">
        <v>19</v>
      </c>
      <c r="E12">
        <v>184</v>
      </c>
      <c r="F12">
        <v>206</v>
      </c>
      <c r="G12">
        <v>202</v>
      </c>
      <c r="H12">
        <v>208</v>
      </c>
      <c r="I12">
        <v>190</v>
      </c>
      <c r="J12">
        <v>198</v>
      </c>
      <c r="K12">
        <v>204</v>
      </c>
      <c r="L12">
        <v>186</v>
      </c>
      <c r="M12">
        <v>214</v>
      </c>
      <c r="N12">
        <v>210</v>
      </c>
      <c r="O12">
        <v>187</v>
      </c>
      <c r="P12">
        <v>203</v>
      </c>
      <c r="Q12">
        <v>224</v>
      </c>
      <c r="R12">
        <v>196</v>
      </c>
      <c r="S12">
        <v>205</v>
      </c>
      <c r="T12">
        <v>203</v>
      </c>
      <c r="U12">
        <v>199</v>
      </c>
      <c r="V12">
        <v>206</v>
      </c>
      <c r="W12">
        <v>195</v>
      </c>
      <c r="X12">
        <v>189</v>
      </c>
      <c r="Y12">
        <v>38.200000000000003</v>
      </c>
      <c r="Z12" t="s">
        <v>19</v>
      </c>
      <c r="AA12">
        <v>38.200000000000003</v>
      </c>
      <c r="AB12">
        <v>38.200000000000003</v>
      </c>
      <c r="AC12">
        <v>38.200000000000003</v>
      </c>
      <c r="AD12">
        <v>31.8</v>
      </c>
      <c r="AE12">
        <v>41</v>
      </c>
      <c r="AF12">
        <v>38.200000000000003</v>
      </c>
      <c r="AG12">
        <v>38.200000000000003</v>
      </c>
      <c r="AH12">
        <v>30.2</v>
      </c>
      <c r="AI12" t="s">
        <v>19</v>
      </c>
      <c r="AJ12" t="s">
        <v>19</v>
      </c>
      <c r="AK12" t="s">
        <v>19</v>
      </c>
      <c r="AL12">
        <v>38.200000000000003</v>
      </c>
      <c r="AM12">
        <v>32.299999999999997</v>
      </c>
      <c r="AN12">
        <v>51</v>
      </c>
      <c r="AO12">
        <v>38.200000000000003</v>
      </c>
      <c r="AP12" t="s">
        <v>19</v>
      </c>
      <c r="AQ12">
        <v>38.200000000000003</v>
      </c>
      <c r="AR12">
        <v>1E-3</v>
      </c>
      <c r="AS12">
        <v>5.3999999999999999E-2</v>
      </c>
      <c r="AT12" s="2">
        <v>60.9</v>
      </c>
      <c r="AU12" s="2">
        <v>1.3560000000000001</v>
      </c>
      <c r="AV12" s="2">
        <v>34.299999999999997</v>
      </c>
      <c r="AW12" s="1">
        <v>1.0000000000189699</v>
      </c>
      <c r="AX12" s="1">
        <v>3.00454598270673</v>
      </c>
      <c r="AY12" s="2">
        <v>14020</v>
      </c>
      <c r="AZ12">
        <f>AU12*AT12*AW12*AX12/2</f>
        <v>124.05830453751081</v>
      </c>
      <c r="BB12">
        <f>AV12/(AW12*AX12)</f>
        <v>11.416034301611589</v>
      </c>
    </row>
    <row r="13" spans="1:54" x14ac:dyDescent="0.3">
      <c r="A13" t="s">
        <v>40</v>
      </c>
      <c r="B13">
        <v>1</v>
      </c>
      <c r="C13">
        <v>1</v>
      </c>
      <c r="D13" t="s">
        <v>19</v>
      </c>
      <c r="E13">
        <v>38</v>
      </c>
      <c r="F13">
        <v>16</v>
      </c>
      <c r="G13">
        <v>2</v>
      </c>
      <c r="H13">
        <v>49</v>
      </c>
      <c r="I13">
        <v>0</v>
      </c>
      <c r="J13">
        <v>51</v>
      </c>
      <c r="K13">
        <v>92</v>
      </c>
      <c r="L13">
        <v>108</v>
      </c>
      <c r="M13">
        <v>170</v>
      </c>
      <c r="N13">
        <v>99</v>
      </c>
      <c r="O13">
        <v>124</v>
      </c>
      <c r="P13">
        <v>111</v>
      </c>
      <c r="Q13">
        <v>0</v>
      </c>
      <c r="R13">
        <v>34</v>
      </c>
      <c r="S13">
        <v>77</v>
      </c>
      <c r="T13">
        <v>0</v>
      </c>
      <c r="U13">
        <v>26</v>
      </c>
      <c r="V13">
        <v>22</v>
      </c>
      <c r="W13">
        <v>132</v>
      </c>
      <c r="X13">
        <v>47</v>
      </c>
      <c r="AR13">
        <v>1.2999999999999999E-2</v>
      </c>
      <c r="AS13">
        <v>6.9000000000000006E-2</v>
      </c>
      <c r="AT13" s="2">
        <v>40.6</v>
      </c>
      <c r="AU13" s="2">
        <v>1.3340000000000001</v>
      </c>
      <c r="AV13" s="2">
        <v>155.9</v>
      </c>
      <c r="AW13" s="1">
        <v>1.00000000000496</v>
      </c>
      <c r="AX13" s="1">
        <v>3.00454598270673</v>
      </c>
      <c r="AY13" s="2">
        <v>14020</v>
      </c>
      <c r="AZ13">
        <f>AU13*AT13*AW13*AX13/2</f>
        <v>81.363706121298364</v>
      </c>
      <c r="BB13">
        <f>AV13/(AW13*AX13)</f>
        <v>51.888039289976128</v>
      </c>
    </row>
    <row r="14" spans="1:54" x14ac:dyDescent="0.3">
      <c r="A14" t="s">
        <v>41</v>
      </c>
      <c r="B14">
        <v>1</v>
      </c>
      <c r="C14">
        <v>1</v>
      </c>
      <c r="D14" t="s">
        <v>19</v>
      </c>
      <c r="E14">
        <v>27</v>
      </c>
      <c r="F14">
        <v>46</v>
      </c>
      <c r="G14">
        <v>65</v>
      </c>
      <c r="H14">
        <v>6</v>
      </c>
      <c r="I14">
        <v>31</v>
      </c>
      <c r="J14">
        <v>39</v>
      </c>
      <c r="K14">
        <v>45</v>
      </c>
      <c r="L14">
        <v>79</v>
      </c>
      <c r="M14">
        <v>35</v>
      </c>
      <c r="N14">
        <v>21</v>
      </c>
      <c r="O14">
        <v>57</v>
      </c>
      <c r="P14">
        <v>63</v>
      </c>
      <c r="Q14">
        <v>54</v>
      </c>
      <c r="R14">
        <v>7</v>
      </c>
      <c r="S14">
        <v>35</v>
      </c>
      <c r="T14">
        <v>29</v>
      </c>
      <c r="U14">
        <v>29</v>
      </c>
      <c r="V14">
        <v>60</v>
      </c>
      <c r="W14">
        <v>29</v>
      </c>
      <c r="X14">
        <v>19</v>
      </c>
      <c r="AR14">
        <v>8.9999999999999993E-3</v>
      </c>
      <c r="AS14">
        <v>0</v>
      </c>
      <c r="AT14" s="2">
        <v>17.600000000000001</v>
      </c>
      <c r="AU14" s="2">
        <v>0.72699999999999998</v>
      </c>
      <c r="AV14" s="2">
        <v>72.7</v>
      </c>
      <c r="AW14" s="1">
        <v>1.1220042544317801</v>
      </c>
      <c r="AX14" s="1">
        <v>3.00454598270673</v>
      </c>
      <c r="AY14" s="2">
        <v>14020</v>
      </c>
      <c r="AZ14">
        <f>AU14*AT14*AW14*AX14/2</f>
        <v>21.567034929389777</v>
      </c>
      <c r="BB14">
        <f>AV14/(AW14*AX14)</f>
        <v>21.565575496249259</v>
      </c>
    </row>
    <row r="15" spans="1:54" x14ac:dyDescent="0.3">
      <c r="A15" t="s">
        <v>42</v>
      </c>
      <c r="B15">
        <v>1</v>
      </c>
      <c r="C15">
        <v>1</v>
      </c>
      <c r="D15" t="s">
        <v>19</v>
      </c>
      <c r="E15">
        <v>655</v>
      </c>
      <c r="F15">
        <v>14</v>
      </c>
      <c r="G15">
        <v>0</v>
      </c>
      <c r="H15">
        <v>727</v>
      </c>
      <c r="I15">
        <v>0</v>
      </c>
      <c r="J15">
        <v>0</v>
      </c>
      <c r="K15">
        <v>0</v>
      </c>
      <c r="L15">
        <v>0</v>
      </c>
      <c r="M15">
        <v>279</v>
      </c>
      <c r="N15">
        <v>0</v>
      </c>
      <c r="O15">
        <v>0</v>
      </c>
      <c r="P15">
        <v>0</v>
      </c>
      <c r="Q15">
        <v>0</v>
      </c>
      <c r="R15">
        <v>145</v>
      </c>
      <c r="S15">
        <v>0</v>
      </c>
      <c r="T15">
        <v>945</v>
      </c>
      <c r="U15">
        <v>54</v>
      </c>
      <c r="V15">
        <v>0</v>
      </c>
      <c r="W15">
        <v>868</v>
      </c>
      <c r="X15">
        <v>0</v>
      </c>
      <c r="Y15">
        <v>149.69999999999999</v>
      </c>
      <c r="Z15">
        <v>143.69999999999999</v>
      </c>
      <c r="AA15">
        <v>143.69999999999999</v>
      </c>
      <c r="AB15">
        <v>107.4</v>
      </c>
      <c r="AC15" t="s">
        <v>19</v>
      </c>
      <c r="AD15" t="s">
        <v>19</v>
      </c>
      <c r="AE15">
        <v>143.69999999999999</v>
      </c>
      <c r="AF15">
        <v>143.69999999999999</v>
      </c>
      <c r="AG15">
        <v>143.69999999999999</v>
      </c>
      <c r="AH15">
        <v>102.1</v>
      </c>
      <c r="AI15">
        <v>143.69999999999999</v>
      </c>
      <c r="AJ15">
        <v>143.69999999999999</v>
      </c>
      <c r="AK15" t="s">
        <v>19</v>
      </c>
      <c r="AL15">
        <v>196.5</v>
      </c>
      <c r="AM15">
        <v>174.6</v>
      </c>
      <c r="AN15">
        <v>143.69999999999999</v>
      </c>
      <c r="AO15">
        <v>139.9</v>
      </c>
      <c r="AP15">
        <v>179.3</v>
      </c>
      <c r="AQ15">
        <v>143.69999999999999</v>
      </c>
      <c r="AR15">
        <v>0</v>
      </c>
      <c r="AS15">
        <v>0</v>
      </c>
      <c r="AT15" s="2">
        <v>157.30000000000001</v>
      </c>
      <c r="AU15" s="2">
        <v>1.5369999999999999</v>
      </c>
      <c r="AV15" s="2">
        <v>143.69999999999999</v>
      </c>
      <c r="AW15" s="1">
        <v>1.00000000005312</v>
      </c>
      <c r="AX15" s="1">
        <v>3.00454598270673</v>
      </c>
      <c r="AY15" s="2">
        <v>14020</v>
      </c>
      <c r="AZ15">
        <f>AU15*AT15*AW15*AX15/2</f>
        <v>363.20469136609563</v>
      </c>
      <c r="BB15">
        <f>AV15/(AW15*AX15)</f>
        <v>47.827525629316696</v>
      </c>
    </row>
    <row r="16" spans="1:54" x14ac:dyDescent="0.3">
      <c r="A16" t="s">
        <v>43</v>
      </c>
      <c r="B16">
        <v>1</v>
      </c>
      <c r="C16">
        <v>1</v>
      </c>
      <c r="D16" t="s">
        <v>19</v>
      </c>
      <c r="E16">
        <v>51</v>
      </c>
      <c r="F16">
        <v>5</v>
      </c>
      <c r="G16">
        <v>0</v>
      </c>
      <c r="H16">
        <v>93</v>
      </c>
      <c r="I16">
        <v>23</v>
      </c>
      <c r="J16">
        <v>111</v>
      </c>
      <c r="K16">
        <v>130</v>
      </c>
      <c r="L16">
        <v>13</v>
      </c>
      <c r="M16">
        <v>0</v>
      </c>
      <c r="N16">
        <v>67</v>
      </c>
      <c r="O16">
        <v>75</v>
      </c>
      <c r="P16">
        <v>72</v>
      </c>
      <c r="Q16">
        <v>31</v>
      </c>
      <c r="R16">
        <v>78</v>
      </c>
      <c r="S16">
        <v>113</v>
      </c>
      <c r="T16">
        <v>55</v>
      </c>
      <c r="U16">
        <v>51</v>
      </c>
      <c r="V16">
        <v>68</v>
      </c>
      <c r="W16">
        <v>91</v>
      </c>
      <c r="X16">
        <v>27</v>
      </c>
      <c r="Y16" t="s">
        <v>19</v>
      </c>
      <c r="Z16">
        <v>120.1</v>
      </c>
      <c r="AA16">
        <v>226.1</v>
      </c>
      <c r="AB16" t="s">
        <v>19</v>
      </c>
      <c r="AC16">
        <v>106.9</v>
      </c>
      <c r="AD16">
        <v>213.7</v>
      </c>
      <c r="AE16">
        <v>174.5</v>
      </c>
      <c r="AF16">
        <v>174.5</v>
      </c>
      <c r="AG16">
        <v>174.5</v>
      </c>
      <c r="AH16">
        <v>145.1</v>
      </c>
      <c r="AI16">
        <v>174.5</v>
      </c>
      <c r="AJ16">
        <v>174.5</v>
      </c>
      <c r="AK16">
        <v>174.5</v>
      </c>
      <c r="AL16">
        <v>236</v>
      </c>
      <c r="AM16">
        <v>174.5</v>
      </c>
      <c r="AN16">
        <v>215.2</v>
      </c>
      <c r="AO16">
        <v>174.5</v>
      </c>
      <c r="AP16">
        <v>174.5</v>
      </c>
      <c r="AQ16">
        <v>219.5</v>
      </c>
      <c r="AR16">
        <v>0</v>
      </c>
      <c r="AS16">
        <v>8.5000000000000006E-2</v>
      </c>
      <c r="AT16" s="2">
        <v>4.7</v>
      </c>
      <c r="AU16" s="2">
        <v>0.65400000000000003</v>
      </c>
      <c r="AV16" s="2">
        <v>174.5</v>
      </c>
      <c r="AW16" s="1">
        <v>3.5456240686084399</v>
      </c>
      <c r="AX16" s="1">
        <v>3.00454598270673</v>
      </c>
      <c r="AY16" s="2">
        <v>14020</v>
      </c>
      <c r="AZ16">
        <f>AU16*AT16*AW16*AX16/2</f>
        <v>16.372581178639972</v>
      </c>
      <c r="BB16">
        <f>AV16/(AW16*AX16)</f>
        <v>16.380376867508549</v>
      </c>
    </row>
    <row r="17" spans="1:54" x14ac:dyDescent="0.3">
      <c r="A17" t="s">
        <v>44</v>
      </c>
      <c r="B17">
        <v>1</v>
      </c>
      <c r="C17">
        <v>1</v>
      </c>
      <c r="D17" t="s">
        <v>19</v>
      </c>
      <c r="E17">
        <v>199</v>
      </c>
      <c r="F17">
        <v>208</v>
      </c>
      <c r="G17">
        <v>220</v>
      </c>
      <c r="H17">
        <v>191</v>
      </c>
      <c r="I17">
        <v>205</v>
      </c>
      <c r="J17">
        <v>189</v>
      </c>
      <c r="K17">
        <v>195</v>
      </c>
      <c r="L17">
        <v>203</v>
      </c>
      <c r="M17">
        <v>218</v>
      </c>
      <c r="N17">
        <v>208</v>
      </c>
      <c r="O17">
        <v>196</v>
      </c>
      <c r="P17">
        <v>199</v>
      </c>
      <c r="Q17">
        <v>224</v>
      </c>
      <c r="R17">
        <v>185</v>
      </c>
      <c r="S17">
        <v>198</v>
      </c>
      <c r="T17">
        <v>215</v>
      </c>
      <c r="U17">
        <v>207</v>
      </c>
      <c r="V17">
        <v>222</v>
      </c>
      <c r="W17">
        <v>205</v>
      </c>
      <c r="X17">
        <v>206</v>
      </c>
      <c r="AR17">
        <v>3.0000000000000001E-3</v>
      </c>
      <c r="AS17">
        <v>2.1000000000000001E-2</v>
      </c>
      <c r="AT17" s="2">
        <v>50.8</v>
      </c>
      <c r="AU17" s="2">
        <v>0.81699999999999995</v>
      </c>
      <c r="AV17" s="2">
        <v>81.7</v>
      </c>
      <c r="AW17" s="1">
        <v>1.0000000000059199</v>
      </c>
      <c r="AX17" s="1">
        <v>3.00454598270673</v>
      </c>
      <c r="AY17" s="2">
        <v>14020</v>
      </c>
      <c r="AZ17">
        <f>AU17*AT17*AW17*AX17/2</f>
        <v>62.349737324302616</v>
      </c>
      <c r="BB17">
        <f>AV17/(AW17*AX17)</f>
        <v>27.192128351423865</v>
      </c>
    </row>
    <row r="18" spans="1:54" x14ac:dyDescent="0.3">
      <c r="A18" t="s">
        <v>45</v>
      </c>
      <c r="B18">
        <v>1</v>
      </c>
      <c r="C18">
        <v>1</v>
      </c>
      <c r="D18" t="s">
        <v>19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4</v>
      </c>
      <c r="L18">
        <v>3</v>
      </c>
      <c r="M18">
        <v>4</v>
      </c>
      <c r="N18">
        <v>4</v>
      </c>
      <c r="O18">
        <v>4</v>
      </c>
      <c r="P18">
        <v>2</v>
      </c>
      <c r="Q18">
        <v>4</v>
      </c>
      <c r="R18">
        <v>4</v>
      </c>
      <c r="S18">
        <v>2</v>
      </c>
      <c r="T18">
        <v>4</v>
      </c>
      <c r="U18">
        <v>4</v>
      </c>
      <c r="V18">
        <v>5</v>
      </c>
      <c r="W18">
        <v>4</v>
      </c>
      <c r="X18">
        <v>3</v>
      </c>
      <c r="Y18">
        <v>61</v>
      </c>
      <c r="Z18">
        <v>61</v>
      </c>
      <c r="AA18">
        <v>61</v>
      </c>
      <c r="AB18">
        <v>61</v>
      </c>
      <c r="AC18">
        <v>59.9</v>
      </c>
      <c r="AD18">
        <v>68.2</v>
      </c>
      <c r="AE18" t="s">
        <v>19</v>
      </c>
      <c r="AF18">
        <v>63.1</v>
      </c>
      <c r="AG18">
        <v>52.7</v>
      </c>
      <c r="AH18" t="s">
        <v>19</v>
      </c>
      <c r="AI18">
        <v>61</v>
      </c>
      <c r="AJ18">
        <v>62.6</v>
      </c>
      <c r="AK18">
        <v>61</v>
      </c>
      <c r="AL18">
        <v>71.099999999999994</v>
      </c>
      <c r="AM18">
        <v>61</v>
      </c>
      <c r="AN18">
        <v>54.3</v>
      </c>
      <c r="AO18">
        <v>53.2</v>
      </c>
      <c r="AP18">
        <v>61</v>
      </c>
      <c r="AQ18">
        <v>77.8</v>
      </c>
      <c r="AR18">
        <v>0</v>
      </c>
      <c r="AS18">
        <v>0.02</v>
      </c>
      <c r="AT18" s="2">
        <v>0.4</v>
      </c>
      <c r="AU18" s="2">
        <v>0.92</v>
      </c>
      <c r="AV18" s="2">
        <v>61</v>
      </c>
      <c r="AW18" s="1">
        <v>4.9999999999999503</v>
      </c>
      <c r="AX18" s="1">
        <v>3.00454598270673</v>
      </c>
      <c r="AY18" s="2">
        <v>14020</v>
      </c>
      <c r="AZ18">
        <f>AU18*AT18*AW18*AX18/2</f>
        <v>2.7641823040901645</v>
      </c>
      <c r="BB18">
        <f>AV18/(AW18*AX18)</f>
        <v>4.0605136583762338</v>
      </c>
    </row>
    <row r="19" spans="1:54" x14ac:dyDescent="0.3">
      <c r="A19" t="s">
        <v>46</v>
      </c>
      <c r="B19">
        <v>1</v>
      </c>
      <c r="C19">
        <v>1</v>
      </c>
      <c r="D19" t="s">
        <v>19</v>
      </c>
      <c r="E19">
        <v>3</v>
      </c>
      <c r="F19">
        <v>4</v>
      </c>
      <c r="G19">
        <v>4</v>
      </c>
      <c r="H19">
        <v>4</v>
      </c>
      <c r="I19">
        <v>2</v>
      </c>
      <c r="J19">
        <v>5</v>
      </c>
      <c r="K19">
        <v>4</v>
      </c>
      <c r="L19">
        <v>5</v>
      </c>
      <c r="M19">
        <v>3</v>
      </c>
      <c r="N19">
        <v>2</v>
      </c>
      <c r="O19">
        <v>3</v>
      </c>
      <c r="P19">
        <v>5</v>
      </c>
      <c r="Q19">
        <v>3</v>
      </c>
      <c r="R19">
        <v>3</v>
      </c>
      <c r="S19">
        <v>3</v>
      </c>
      <c r="T19">
        <v>3</v>
      </c>
      <c r="U19">
        <v>4</v>
      </c>
      <c r="V19">
        <v>5</v>
      </c>
      <c r="W19">
        <v>3</v>
      </c>
      <c r="X19">
        <v>2</v>
      </c>
      <c r="AR19">
        <v>0</v>
      </c>
      <c r="AS19">
        <v>3.3000000000000002E-2</v>
      </c>
      <c r="AT19" s="2">
        <v>3.5</v>
      </c>
      <c r="AU19" s="2">
        <v>1.1850000000000001</v>
      </c>
      <c r="AV19" s="2">
        <v>157.1</v>
      </c>
      <c r="AW19" s="1">
        <v>2.8987324666538399</v>
      </c>
      <c r="AX19" s="1">
        <v>3.00454598270673</v>
      </c>
      <c r="AY19" s="2">
        <v>14020</v>
      </c>
      <c r="AZ19">
        <f>AU19*AT19*AW19*AX19/2</f>
        <v>18.061066380590173</v>
      </c>
      <c r="BB19">
        <f>AV19/(AW19*AX19)</f>
        <v>18.038033753650065</v>
      </c>
    </row>
    <row r="20" spans="1:54" x14ac:dyDescent="0.3">
      <c r="A20" t="s">
        <v>47</v>
      </c>
      <c r="B20">
        <v>1</v>
      </c>
      <c r="C20">
        <v>1</v>
      </c>
      <c r="D20" t="s">
        <v>19</v>
      </c>
      <c r="E20">
        <v>50</v>
      </c>
      <c r="F20">
        <v>39</v>
      </c>
      <c r="G20">
        <v>0</v>
      </c>
      <c r="H20">
        <v>42</v>
      </c>
      <c r="I20">
        <v>64</v>
      </c>
      <c r="J20">
        <v>156</v>
      </c>
      <c r="K20">
        <v>4</v>
      </c>
      <c r="L20">
        <v>61</v>
      </c>
      <c r="M20">
        <v>25</v>
      </c>
      <c r="N20">
        <v>80</v>
      </c>
      <c r="O20">
        <v>129</v>
      </c>
      <c r="P20">
        <v>0</v>
      </c>
      <c r="Q20">
        <v>28</v>
      </c>
      <c r="R20">
        <v>56</v>
      </c>
      <c r="S20">
        <v>19</v>
      </c>
      <c r="T20">
        <v>0</v>
      </c>
      <c r="U20">
        <v>102</v>
      </c>
      <c r="V20">
        <v>113</v>
      </c>
      <c r="W20">
        <v>50</v>
      </c>
      <c r="X20">
        <v>172</v>
      </c>
      <c r="AR20">
        <v>0</v>
      </c>
      <c r="AS20">
        <v>1.0999999999999999E-2</v>
      </c>
      <c r="AT20" s="2">
        <v>12.2</v>
      </c>
      <c r="AU20" s="2">
        <v>0.35299999999999998</v>
      </c>
      <c r="AV20" s="2">
        <v>143.5</v>
      </c>
      <c r="AW20" s="1">
        <v>2.71666262107366</v>
      </c>
      <c r="AX20" s="1">
        <v>3.00454598270673</v>
      </c>
      <c r="AY20" s="2">
        <v>14020</v>
      </c>
      <c r="AZ20">
        <f>AU20*AT20*AW20*AX20/2</f>
        <v>17.575961908333163</v>
      </c>
      <c r="BB20">
        <f>AV20/(AW20*AX20)</f>
        <v>17.580747592170002</v>
      </c>
    </row>
    <row r="21" spans="1:54" x14ac:dyDescent="0.3">
      <c r="A21" t="s">
        <v>48</v>
      </c>
      <c r="B21">
        <v>1</v>
      </c>
      <c r="C21">
        <v>1</v>
      </c>
      <c r="D21" t="s">
        <v>19</v>
      </c>
      <c r="E21">
        <v>162</v>
      </c>
      <c r="F21">
        <v>129</v>
      </c>
      <c r="G21">
        <v>99</v>
      </c>
      <c r="H21">
        <v>95</v>
      </c>
      <c r="I21">
        <v>175</v>
      </c>
      <c r="J21">
        <v>151</v>
      </c>
      <c r="K21">
        <v>40</v>
      </c>
      <c r="L21">
        <v>212</v>
      </c>
      <c r="M21">
        <v>73</v>
      </c>
      <c r="N21">
        <v>133</v>
      </c>
      <c r="O21">
        <v>95</v>
      </c>
      <c r="P21">
        <v>0</v>
      </c>
      <c r="Q21">
        <v>188</v>
      </c>
      <c r="R21">
        <v>80</v>
      </c>
      <c r="S21">
        <v>78</v>
      </c>
      <c r="T21">
        <v>84</v>
      </c>
      <c r="U21">
        <v>113</v>
      </c>
      <c r="V21">
        <v>55</v>
      </c>
      <c r="W21">
        <v>116</v>
      </c>
      <c r="X21">
        <v>106</v>
      </c>
      <c r="AR21">
        <v>3.0000000000000001E-3</v>
      </c>
      <c r="AS21">
        <v>3.2000000000000001E-2</v>
      </c>
      <c r="AT21" s="2">
        <v>49.1</v>
      </c>
      <c r="AU21" s="2">
        <v>1.4830000000000001</v>
      </c>
      <c r="AV21" s="2">
        <v>48.2</v>
      </c>
      <c r="AW21" s="1">
        <v>1.0000000000157201</v>
      </c>
      <c r="AX21" s="1">
        <v>3.00454598270673</v>
      </c>
      <c r="AY21" s="2">
        <v>14020</v>
      </c>
      <c r="AZ21">
        <f>AU21*AT21*AW21*AX21/2</f>
        <v>109.3884585490123</v>
      </c>
      <c r="BB21">
        <f>AV21/(AW21*AX21)</f>
        <v>16.042357240217694</v>
      </c>
    </row>
    <row r="22" spans="1:54" x14ac:dyDescent="0.3">
      <c r="A22" t="s">
        <v>49</v>
      </c>
      <c r="B22">
        <v>1</v>
      </c>
      <c r="C22">
        <v>1</v>
      </c>
      <c r="D22" t="s">
        <v>19</v>
      </c>
      <c r="E22">
        <v>5</v>
      </c>
      <c r="F22">
        <v>3</v>
      </c>
      <c r="G22">
        <v>4</v>
      </c>
      <c r="H22">
        <v>4</v>
      </c>
      <c r="I22">
        <v>4</v>
      </c>
      <c r="J22">
        <v>3</v>
      </c>
      <c r="K22">
        <v>2</v>
      </c>
      <c r="L22">
        <v>5</v>
      </c>
      <c r="M22">
        <v>3</v>
      </c>
      <c r="N22">
        <v>5</v>
      </c>
      <c r="O22">
        <v>4</v>
      </c>
      <c r="P22">
        <v>5</v>
      </c>
      <c r="Q22">
        <v>5</v>
      </c>
      <c r="R22">
        <v>3</v>
      </c>
      <c r="S22">
        <v>5</v>
      </c>
      <c r="T22">
        <v>4</v>
      </c>
      <c r="U22">
        <v>5</v>
      </c>
      <c r="V22">
        <v>2</v>
      </c>
      <c r="W22">
        <v>4</v>
      </c>
      <c r="X22">
        <v>5</v>
      </c>
      <c r="Y22">
        <v>58.4</v>
      </c>
      <c r="Z22">
        <v>50.1</v>
      </c>
      <c r="AA22">
        <v>50.1</v>
      </c>
      <c r="AB22">
        <v>33.799999999999997</v>
      </c>
      <c r="AC22">
        <v>50.1</v>
      </c>
      <c r="AD22" t="s">
        <v>19</v>
      </c>
      <c r="AE22">
        <v>50.1</v>
      </c>
      <c r="AF22">
        <v>50.1</v>
      </c>
      <c r="AG22">
        <v>50.1</v>
      </c>
      <c r="AH22">
        <v>54.4</v>
      </c>
      <c r="AI22">
        <v>50.1</v>
      </c>
      <c r="AJ22">
        <v>50.1</v>
      </c>
      <c r="AK22">
        <v>50.1</v>
      </c>
      <c r="AL22">
        <v>48.1</v>
      </c>
      <c r="AM22" t="s">
        <v>19</v>
      </c>
      <c r="AN22" t="s">
        <v>19</v>
      </c>
      <c r="AO22">
        <v>56.6</v>
      </c>
      <c r="AP22" t="s">
        <v>19</v>
      </c>
      <c r="AQ22">
        <v>38.200000000000003</v>
      </c>
      <c r="AR22">
        <v>1.0999999999999999E-2</v>
      </c>
      <c r="AS22">
        <v>2.5999999999999999E-2</v>
      </c>
      <c r="AT22" s="2">
        <v>2.8</v>
      </c>
      <c r="AU22" s="2">
        <v>1.298</v>
      </c>
      <c r="AV22" s="2">
        <v>40.799999999999997</v>
      </c>
      <c r="AW22" s="1">
        <v>1.57709339147034</v>
      </c>
      <c r="AX22" s="1">
        <v>3.00454598270673</v>
      </c>
      <c r="AY22" s="2">
        <v>14020</v>
      </c>
      <c r="AZ22">
        <f>AU22*AT22*AW22*AX22/2</f>
        <v>8.6107106380075393</v>
      </c>
      <c r="BB22">
        <f>AV22/(AW22*AX22)</f>
        <v>8.6104112792664811</v>
      </c>
    </row>
    <row r="23" spans="1:54" x14ac:dyDescent="0.3">
      <c r="A23" t="s">
        <v>50</v>
      </c>
      <c r="B23">
        <v>1</v>
      </c>
      <c r="C23">
        <v>1</v>
      </c>
      <c r="D23" t="s">
        <v>19</v>
      </c>
      <c r="E23">
        <v>193</v>
      </c>
      <c r="F23">
        <v>206</v>
      </c>
      <c r="G23">
        <v>199</v>
      </c>
      <c r="H23">
        <v>204</v>
      </c>
      <c r="I23">
        <v>195</v>
      </c>
      <c r="J23">
        <v>195</v>
      </c>
      <c r="K23">
        <v>206</v>
      </c>
      <c r="L23">
        <v>191</v>
      </c>
      <c r="M23">
        <v>216</v>
      </c>
      <c r="N23">
        <v>201</v>
      </c>
      <c r="O23">
        <v>203</v>
      </c>
      <c r="P23">
        <v>200</v>
      </c>
      <c r="Q23">
        <v>212</v>
      </c>
      <c r="R23">
        <v>189</v>
      </c>
      <c r="S23">
        <v>188</v>
      </c>
      <c r="T23">
        <v>214</v>
      </c>
      <c r="U23">
        <v>196</v>
      </c>
      <c r="V23">
        <v>204</v>
      </c>
      <c r="W23">
        <v>223</v>
      </c>
      <c r="X23">
        <v>199</v>
      </c>
      <c r="AR23">
        <v>1.0999999999999999E-2</v>
      </c>
      <c r="AS23">
        <v>1.7999999999999999E-2</v>
      </c>
      <c r="AT23" s="2">
        <v>51.2</v>
      </c>
      <c r="AU23" s="2">
        <v>1.7190000000000001</v>
      </c>
      <c r="AV23" s="2">
        <v>95.6</v>
      </c>
      <c r="AW23" s="1">
        <v>1.00000000001691</v>
      </c>
      <c r="AX23" s="1">
        <v>3.00454598270673</v>
      </c>
      <c r="AY23" s="2">
        <v>14020</v>
      </c>
      <c r="AZ23">
        <f>AU23*AT23*AW23*AX23/2</f>
        <v>132.21925233562129</v>
      </c>
      <c r="BB23">
        <f>AV23/(AW23*AX23)</f>
        <v>31.818451289688515</v>
      </c>
    </row>
    <row r="24" spans="1:54" x14ac:dyDescent="0.3">
      <c r="A24" t="s">
        <v>51</v>
      </c>
      <c r="B24">
        <v>1</v>
      </c>
      <c r="C24">
        <v>1</v>
      </c>
      <c r="D24" t="s">
        <v>19</v>
      </c>
      <c r="E24">
        <v>142</v>
      </c>
      <c r="F24">
        <v>62</v>
      </c>
      <c r="G24">
        <v>63</v>
      </c>
      <c r="H24">
        <v>70</v>
      </c>
      <c r="I24">
        <v>102</v>
      </c>
      <c r="J24">
        <v>166</v>
      </c>
      <c r="K24">
        <v>48</v>
      </c>
      <c r="L24">
        <v>132</v>
      </c>
      <c r="M24">
        <v>179</v>
      </c>
      <c r="N24">
        <v>172</v>
      </c>
      <c r="O24">
        <v>84</v>
      </c>
      <c r="P24">
        <v>62</v>
      </c>
      <c r="Q24">
        <v>100</v>
      </c>
      <c r="R24">
        <v>102</v>
      </c>
      <c r="S24">
        <v>153</v>
      </c>
      <c r="T24">
        <v>141</v>
      </c>
      <c r="U24">
        <v>78</v>
      </c>
      <c r="V24">
        <v>104</v>
      </c>
      <c r="W24">
        <v>80</v>
      </c>
      <c r="X24">
        <v>83</v>
      </c>
      <c r="Y24">
        <v>29</v>
      </c>
      <c r="Z24">
        <v>29</v>
      </c>
      <c r="AA24">
        <v>29</v>
      </c>
      <c r="AB24" t="s">
        <v>19</v>
      </c>
      <c r="AC24">
        <v>21.6</v>
      </c>
      <c r="AD24">
        <v>28.7</v>
      </c>
      <c r="AE24" t="s">
        <v>19</v>
      </c>
      <c r="AF24" t="s">
        <v>19</v>
      </c>
      <c r="AG24">
        <v>29</v>
      </c>
      <c r="AH24">
        <v>29</v>
      </c>
      <c r="AI24">
        <v>35.9</v>
      </c>
      <c r="AJ24">
        <v>33.4</v>
      </c>
      <c r="AK24">
        <v>21.3</v>
      </c>
      <c r="AL24">
        <v>32.799999999999997</v>
      </c>
      <c r="AM24">
        <v>29</v>
      </c>
      <c r="AN24" t="s">
        <v>19</v>
      </c>
      <c r="AO24">
        <v>17.600000000000001</v>
      </c>
      <c r="AP24">
        <v>29</v>
      </c>
      <c r="AQ24" t="s">
        <v>19</v>
      </c>
      <c r="AR24">
        <v>2E-3</v>
      </c>
      <c r="AS24">
        <v>3.0000000000000001E-3</v>
      </c>
      <c r="AT24" s="2">
        <v>6.6</v>
      </c>
      <c r="AU24" s="2">
        <v>0.39600000000000002</v>
      </c>
      <c r="AV24" s="2">
        <v>39.6</v>
      </c>
      <c r="AW24" s="1">
        <v>1.83277234251333</v>
      </c>
      <c r="AX24" s="1">
        <v>3.00454598270673</v>
      </c>
      <c r="AY24" s="2">
        <v>14020</v>
      </c>
      <c r="AZ24">
        <f>AU24*AT24*AW24*AX24/2</f>
        <v>7.1960886242853759</v>
      </c>
      <c r="BB24">
        <f>AV24/(AW24*AX24)</f>
        <v>7.1913066530832355</v>
      </c>
    </row>
    <row r="25" spans="1:54" x14ac:dyDescent="0.3">
      <c r="A25" t="s">
        <v>52</v>
      </c>
      <c r="B25">
        <v>1</v>
      </c>
      <c r="C25">
        <v>1</v>
      </c>
      <c r="D25" t="s">
        <v>19</v>
      </c>
      <c r="E25">
        <v>20</v>
      </c>
      <c r="F25">
        <v>20</v>
      </c>
      <c r="G25">
        <v>40</v>
      </c>
      <c r="H25">
        <v>20</v>
      </c>
      <c r="I25">
        <v>40</v>
      </c>
      <c r="J25">
        <v>30</v>
      </c>
      <c r="K25">
        <v>50</v>
      </c>
      <c r="L25">
        <v>50</v>
      </c>
      <c r="M25">
        <v>50</v>
      </c>
      <c r="N25">
        <v>30</v>
      </c>
      <c r="O25">
        <v>20</v>
      </c>
      <c r="P25">
        <v>50</v>
      </c>
      <c r="Q25">
        <v>20</v>
      </c>
      <c r="R25">
        <v>20</v>
      </c>
      <c r="S25">
        <v>20</v>
      </c>
      <c r="T25">
        <v>20</v>
      </c>
      <c r="U25">
        <v>30</v>
      </c>
      <c r="V25">
        <v>50</v>
      </c>
      <c r="W25">
        <v>40</v>
      </c>
      <c r="X25">
        <v>50</v>
      </c>
      <c r="Y25">
        <v>52.6</v>
      </c>
      <c r="Z25">
        <v>52.6</v>
      </c>
      <c r="AA25">
        <v>69.900000000000006</v>
      </c>
      <c r="AB25">
        <v>37.700000000000003</v>
      </c>
      <c r="AC25">
        <v>52.6</v>
      </c>
      <c r="AD25">
        <v>52.6</v>
      </c>
      <c r="AE25" t="s">
        <v>19</v>
      </c>
      <c r="AF25">
        <v>33.9</v>
      </c>
      <c r="AG25">
        <v>52.6</v>
      </c>
      <c r="AH25">
        <v>52.6</v>
      </c>
      <c r="AI25">
        <v>51.2</v>
      </c>
      <c r="AJ25">
        <v>52.6</v>
      </c>
      <c r="AK25">
        <v>38.200000000000003</v>
      </c>
      <c r="AL25">
        <v>39</v>
      </c>
      <c r="AM25">
        <v>52.6</v>
      </c>
      <c r="AN25">
        <v>43.8</v>
      </c>
      <c r="AO25">
        <v>52.6</v>
      </c>
      <c r="AP25">
        <v>52.6</v>
      </c>
      <c r="AQ25">
        <v>52.6</v>
      </c>
      <c r="AR25">
        <v>2E-3</v>
      </c>
      <c r="AS25">
        <v>3.6999999999999998E-2</v>
      </c>
      <c r="AT25" s="2">
        <v>16.399999999999999</v>
      </c>
      <c r="AU25" s="2">
        <v>1.1659999999999999</v>
      </c>
      <c r="AV25" s="2">
        <v>52.6</v>
      </c>
      <c r="AW25" s="1">
        <v>1.0000000000018801</v>
      </c>
      <c r="AX25" s="1">
        <v>3.00454598270673</v>
      </c>
      <c r="AY25" s="2">
        <v>14020</v>
      </c>
      <c r="AZ25">
        <f>AU25*AT25*AW25*AX25/2</f>
        <v>28.727065049909587</v>
      </c>
      <c r="BB25">
        <f>AV25/(AW25*AX25)</f>
        <v>17.506804789359528</v>
      </c>
    </row>
    <row r="26" spans="1:54" x14ac:dyDescent="0.3">
      <c r="A26" t="s">
        <v>53</v>
      </c>
      <c r="B26">
        <v>1</v>
      </c>
      <c r="C26">
        <v>1</v>
      </c>
      <c r="D26" t="s">
        <v>19</v>
      </c>
      <c r="E26">
        <v>77</v>
      </c>
      <c r="F26">
        <v>108</v>
      </c>
      <c r="G26">
        <v>99</v>
      </c>
      <c r="H26">
        <v>79</v>
      </c>
      <c r="I26">
        <v>17</v>
      </c>
      <c r="J26">
        <v>91</v>
      </c>
      <c r="K26">
        <v>62</v>
      </c>
      <c r="L26">
        <v>0</v>
      </c>
      <c r="M26">
        <v>63</v>
      </c>
      <c r="N26">
        <v>83</v>
      </c>
      <c r="O26">
        <v>52</v>
      </c>
      <c r="P26">
        <v>60</v>
      </c>
      <c r="Q26">
        <v>105</v>
      </c>
      <c r="R26">
        <v>0</v>
      </c>
      <c r="S26">
        <v>64</v>
      </c>
      <c r="T26">
        <v>54</v>
      </c>
      <c r="U26">
        <v>65</v>
      </c>
      <c r="V26">
        <v>47</v>
      </c>
      <c r="W26">
        <v>26</v>
      </c>
      <c r="X26">
        <v>29</v>
      </c>
      <c r="AR26">
        <v>4.0000000000000001E-3</v>
      </c>
      <c r="AS26">
        <v>8.6999999999999994E-2</v>
      </c>
      <c r="AT26" s="2">
        <v>8.1999999999999993</v>
      </c>
      <c r="AU26" s="2">
        <v>0.34300000000000003</v>
      </c>
      <c r="AV26" s="2">
        <v>147.80000000000001</v>
      </c>
      <c r="AW26" s="1">
        <v>3.4115643041028401</v>
      </c>
      <c r="AX26" s="1">
        <v>3.00454598270673</v>
      </c>
      <c r="AY26" s="2">
        <v>14020</v>
      </c>
      <c r="AZ26">
        <f>AU26*AT26*AW26*AX26/2</f>
        <v>14.414858825988233</v>
      </c>
      <c r="BB26">
        <f>AV26/(AW26*AX26)</f>
        <v>14.419228277509712</v>
      </c>
    </row>
    <row r="27" spans="1:54" x14ac:dyDescent="0.3">
      <c r="A27" t="s">
        <v>54</v>
      </c>
      <c r="B27">
        <v>1</v>
      </c>
      <c r="C27">
        <v>1</v>
      </c>
      <c r="D27" t="s">
        <v>19</v>
      </c>
      <c r="E27">
        <v>183</v>
      </c>
      <c r="F27">
        <v>61</v>
      </c>
      <c r="G27">
        <v>89</v>
      </c>
      <c r="H27">
        <v>0</v>
      </c>
      <c r="I27">
        <v>74</v>
      </c>
      <c r="J27">
        <v>188</v>
      </c>
      <c r="K27">
        <v>144</v>
      </c>
      <c r="L27">
        <v>114</v>
      </c>
      <c r="M27">
        <v>65</v>
      </c>
      <c r="N27">
        <v>177</v>
      </c>
      <c r="O27">
        <v>180</v>
      </c>
      <c r="P27">
        <v>184</v>
      </c>
      <c r="Q27">
        <v>0</v>
      </c>
      <c r="R27">
        <v>137</v>
      </c>
      <c r="S27">
        <v>131</v>
      </c>
      <c r="T27">
        <v>68</v>
      </c>
      <c r="U27">
        <v>17</v>
      </c>
      <c r="V27">
        <v>0</v>
      </c>
      <c r="W27">
        <v>101</v>
      </c>
      <c r="X27">
        <v>68</v>
      </c>
      <c r="Y27">
        <v>121.2</v>
      </c>
      <c r="Z27">
        <v>110.1</v>
      </c>
      <c r="AA27">
        <v>110.1</v>
      </c>
      <c r="AB27">
        <v>110.1</v>
      </c>
      <c r="AC27">
        <v>110.1</v>
      </c>
      <c r="AD27">
        <v>110.1</v>
      </c>
      <c r="AE27" t="s">
        <v>19</v>
      </c>
      <c r="AF27">
        <v>112.4</v>
      </c>
      <c r="AG27">
        <v>85.4</v>
      </c>
      <c r="AH27" t="s">
        <v>19</v>
      </c>
      <c r="AI27">
        <v>87.5</v>
      </c>
      <c r="AJ27">
        <v>110.1</v>
      </c>
      <c r="AK27">
        <v>146.19999999999999</v>
      </c>
      <c r="AL27">
        <v>110.1</v>
      </c>
      <c r="AM27">
        <v>110.1</v>
      </c>
      <c r="AN27">
        <v>110.1</v>
      </c>
      <c r="AO27" t="s">
        <v>19</v>
      </c>
      <c r="AP27">
        <v>110.1</v>
      </c>
      <c r="AQ27">
        <v>140.4</v>
      </c>
      <c r="AR27">
        <v>7.0000000000000001E-3</v>
      </c>
      <c r="AS27">
        <v>1.2E-2</v>
      </c>
      <c r="AT27" s="2">
        <v>56.3</v>
      </c>
      <c r="AU27" s="2">
        <v>1.2509999999999999</v>
      </c>
      <c r="AV27" s="2">
        <v>121.6</v>
      </c>
      <c r="AW27" s="1">
        <v>1.0000000000110001</v>
      </c>
      <c r="AX27" s="1">
        <v>3.00454598270673</v>
      </c>
      <c r="AY27" s="2">
        <v>14020</v>
      </c>
      <c r="AZ27">
        <f>AU27*AT27*AW27*AX27/2</f>
        <v>105.80703973707013</v>
      </c>
      <c r="BB27">
        <f>AV27/(AW27*AX27)</f>
        <v>40.47200498796014</v>
      </c>
    </row>
    <row r="28" spans="1:54" x14ac:dyDescent="0.3">
      <c r="A28" t="s">
        <v>55</v>
      </c>
      <c r="B28">
        <v>1</v>
      </c>
      <c r="C28">
        <v>1</v>
      </c>
      <c r="D28" t="s">
        <v>19</v>
      </c>
      <c r="E28">
        <v>196</v>
      </c>
      <c r="F28">
        <v>750</v>
      </c>
      <c r="G28">
        <v>1706</v>
      </c>
      <c r="H28">
        <v>777</v>
      </c>
      <c r="I28">
        <v>1512</v>
      </c>
      <c r="J28">
        <v>518</v>
      </c>
      <c r="K28">
        <v>1007</v>
      </c>
      <c r="L28">
        <v>315</v>
      </c>
      <c r="M28">
        <v>1188</v>
      </c>
      <c r="N28">
        <v>0</v>
      </c>
      <c r="O28">
        <v>0</v>
      </c>
      <c r="P28">
        <v>0</v>
      </c>
      <c r="Q28">
        <v>281</v>
      </c>
      <c r="R28">
        <v>0</v>
      </c>
      <c r="S28">
        <v>0</v>
      </c>
      <c r="T28">
        <v>597</v>
      </c>
      <c r="U28">
        <v>3452</v>
      </c>
      <c r="V28">
        <v>1480</v>
      </c>
      <c r="W28">
        <v>0</v>
      </c>
      <c r="X28">
        <v>0</v>
      </c>
      <c r="AR28">
        <v>1.2E-2</v>
      </c>
      <c r="AS28">
        <v>6.9000000000000006E-2</v>
      </c>
      <c r="AT28" s="2">
        <v>22.7</v>
      </c>
      <c r="AU28" s="2">
        <v>0.79800000000000004</v>
      </c>
      <c r="AV28" s="2">
        <v>128.19999999999999</v>
      </c>
      <c r="AW28" s="1">
        <v>1.2521605513176</v>
      </c>
      <c r="AX28" s="1">
        <v>3.00454598270673</v>
      </c>
      <c r="AY28" s="2">
        <v>14020</v>
      </c>
      <c r="AZ28">
        <f>AU28*AT28*AW28*AX28/2</f>
        <v>34.075138155059911</v>
      </c>
      <c r="BB28">
        <f>AV28/(AW28*AX28)</f>
        <v>34.076042618409105</v>
      </c>
    </row>
    <row r="29" spans="1:54" x14ac:dyDescent="0.3">
      <c r="A29" t="s">
        <v>56</v>
      </c>
      <c r="B29">
        <v>1</v>
      </c>
      <c r="C29">
        <v>1</v>
      </c>
      <c r="D29" t="s">
        <v>19</v>
      </c>
      <c r="E29">
        <v>71</v>
      </c>
      <c r="F29">
        <v>51</v>
      </c>
      <c r="G29">
        <v>23</v>
      </c>
      <c r="H29">
        <v>14</v>
      </c>
      <c r="I29">
        <v>0</v>
      </c>
      <c r="J29">
        <v>83</v>
      </c>
      <c r="K29">
        <v>74</v>
      </c>
      <c r="L29">
        <v>62</v>
      </c>
      <c r="M29">
        <v>16</v>
      </c>
      <c r="N29">
        <v>45</v>
      </c>
      <c r="O29">
        <v>12</v>
      </c>
      <c r="P29">
        <v>45</v>
      </c>
      <c r="Q29">
        <v>31</v>
      </c>
      <c r="R29">
        <v>35</v>
      </c>
      <c r="S29">
        <v>95</v>
      </c>
      <c r="T29">
        <v>76</v>
      </c>
      <c r="U29">
        <v>37</v>
      </c>
      <c r="V29">
        <v>19</v>
      </c>
      <c r="W29">
        <v>56</v>
      </c>
      <c r="X29">
        <v>38</v>
      </c>
      <c r="Y29">
        <v>86.3</v>
      </c>
      <c r="Z29">
        <v>86.3</v>
      </c>
      <c r="AA29">
        <v>86.3</v>
      </c>
      <c r="AB29" t="s">
        <v>19</v>
      </c>
      <c r="AC29">
        <v>86.3</v>
      </c>
      <c r="AD29">
        <v>86.3</v>
      </c>
      <c r="AE29">
        <v>86.3</v>
      </c>
      <c r="AF29">
        <v>86.3</v>
      </c>
      <c r="AG29">
        <v>86.3</v>
      </c>
      <c r="AH29" t="s">
        <v>19</v>
      </c>
      <c r="AI29">
        <v>86.3</v>
      </c>
      <c r="AJ29">
        <v>86.3</v>
      </c>
      <c r="AK29">
        <v>86.3</v>
      </c>
      <c r="AL29" t="s">
        <v>19</v>
      </c>
      <c r="AM29">
        <v>86.3</v>
      </c>
      <c r="AN29">
        <v>86.3</v>
      </c>
      <c r="AO29">
        <v>88.3</v>
      </c>
      <c r="AP29">
        <v>86.3</v>
      </c>
      <c r="AQ29" t="s">
        <v>19</v>
      </c>
      <c r="AR29">
        <v>6.0000000000000001E-3</v>
      </c>
      <c r="AS29">
        <v>5.6000000000000001E-2</v>
      </c>
      <c r="AT29" s="2">
        <v>11.6</v>
      </c>
      <c r="AU29" s="2">
        <v>0.45600000000000002</v>
      </c>
      <c r="AV29" s="2">
        <v>77.5</v>
      </c>
      <c r="AW29" s="1">
        <v>1.8017672532443501</v>
      </c>
      <c r="AX29" s="1">
        <v>3.00454598270673</v>
      </c>
      <c r="AY29" s="2">
        <v>14020</v>
      </c>
      <c r="AZ29">
        <f>AU29*AT29*AW29*AX29/2</f>
        <v>14.317605129320766</v>
      </c>
      <c r="BB29">
        <f>AV29/(AW29*AX29)</f>
        <v>14.316081366166575</v>
      </c>
    </row>
    <row r="30" spans="1:54" x14ac:dyDescent="0.3">
      <c r="A30" t="s">
        <v>57</v>
      </c>
      <c r="B30">
        <v>1</v>
      </c>
      <c r="C30">
        <v>1</v>
      </c>
      <c r="D30" t="s">
        <v>19</v>
      </c>
      <c r="E30">
        <v>841</v>
      </c>
      <c r="F30">
        <v>1251</v>
      </c>
      <c r="G30">
        <v>311</v>
      </c>
      <c r="H30">
        <v>0</v>
      </c>
      <c r="I30">
        <v>883</v>
      </c>
      <c r="J30">
        <v>0</v>
      </c>
      <c r="K30">
        <v>0</v>
      </c>
      <c r="L30">
        <v>443</v>
      </c>
      <c r="M30">
        <v>0</v>
      </c>
      <c r="N30">
        <v>0</v>
      </c>
      <c r="O30">
        <v>0</v>
      </c>
      <c r="P30">
        <v>0</v>
      </c>
      <c r="Q30">
        <v>793</v>
      </c>
      <c r="R30">
        <v>687</v>
      </c>
      <c r="S30">
        <v>549</v>
      </c>
      <c r="T30">
        <v>648</v>
      </c>
      <c r="U30">
        <v>756</v>
      </c>
      <c r="V30">
        <v>0</v>
      </c>
      <c r="W30">
        <v>0</v>
      </c>
      <c r="X30">
        <v>0</v>
      </c>
      <c r="Y30">
        <v>155.69999999999999</v>
      </c>
      <c r="Z30">
        <v>203.2</v>
      </c>
      <c r="AA30">
        <v>153.6</v>
      </c>
      <c r="AB30">
        <v>98.3</v>
      </c>
      <c r="AC30" t="s">
        <v>19</v>
      </c>
      <c r="AD30">
        <v>105.6</v>
      </c>
      <c r="AE30">
        <v>155.69999999999999</v>
      </c>
      <c r="AF30">
        <v>186.3</v>
      </c>
      <c r="AG30" t="s">
        <v>19</v>
      </c>
      <c r="AH30" t="s">
        <v>19</v>
      </c>
      <c r="AI30">
        <v>155.69999999999999</v>
      </c>
      <c r="AJ30">
        <v>213.4</v>
      </c>
      <c r="AK30" t="s">
        <v>19</v>
      </c>
      <c r="AL30" t="s">
        <v>19</v>
      </c>
      <c r="AM30">
        <v>93.9</v>
      </c>
      <c r="AN30">
        <v>155.69999999999999</v>
      </c>
      <c r="AO30">
        <v>177.9</v>
      </c>
      <c r="AP30" t="s">
        <v>19</v>
      </c>
      <c r="AQ30">
        <v>193.7</v>
      </c>
      <c r="AR30">
        <v>7.0000000000000001E-3</v>
      </c>
      <c r="AS30">
        <v>7.0000000000000007E-2</v>
      </c>
      <c r="AT30" s="2">
        <v>134.30000000000001</v>
      </c>
      <c r="AU30" s="2">
        <v>1.5569999999999999</v>
      </c>
      <c r="AV30" s="2">
        <v>109.7</v>
      </c>
      <c r="AW30" s="1">
        <v>1.0000000000467599</v>
      </c>
      <c r="AX30" s="1">
        <v>3.00454598270673</v>
      </c>
      <c r="AY30" s="2">
        <v>14020</v>
      </c>
      <c r="AZ30">
        <f>AU30*AT30*AW30*AX30/2</f>
        <v>314.13294409893342</v>
      </c>
      <c r="BB30">
        <f>AV30/(AW30*AX30)</f>
        <v>36.511340024839328</v>
      </c>
    </row>
    <row r="31" spans="1:54" x14ac:dyDescent="0.3">
      <c r="A31" t="s">
        <v>58</v>
      </c>
      <c r="B31">
        <v>1</v>
      </c>
      <c r="C31">
        <v>1</v>
      </c>
      <c r="D31" t="s">
        <v>19</v>
      </c>
      <c r="E31">
        <v>115</v>
      </c>
      <c r="F31">
        <v>61</v>
      </c>
      <c r="G31">
        <v>70</v>
      </c>
      <c r="H31">
        <v>115</v>
      </c>
      <c r="I31">
        <v>104</v>
      </c>
      <c r="J31">
        <v>16</v>
      </c>
      <c r="K31">
        <v>122</v>
      </c>
      <c r="L31">
        <v>71</v>
      </c>
      <c r="M31">
        <v>138</v>
      </c>
      <c r="N31">
        <v>0</v>
      </c>
      <c r="O31">
        <v>140</v>
      </c>
      <c r="P31">
        <v>129</v>
      </c>
      <c r="Q31">
        <v>94</v>
      </c>
      <c r="R31">
        <v>114</v>
      </c>
      <c r="S31">
        <v>79</v>
      </c>
      <c r="T31">
        <v>45</v>
      </c>
      <c r="U31">
        <v>70</v>
      </c>
      <c r="V31">
        <v>117</v>
      </c>
      <c r="W31">
        <v>78</v>
      </c>
      <c r="X31">
        <v>99</v>
      </c>
      <c r="AR31">
        <v>2E-3</v>
      </c>
      <c r="AS31">
        <v>5.7000000000000002E-2</v>
      </c>
      <c r="AT31" s="2">
        <v>77.3</v>
      </c>
      <c r="AU31" s="2">
        <v>1.5409999999999999</v>
      </c>
      <c r="AV31" s="2">
        <v>62.2</v>
      </c>
      <c r="AW31" s="1">
        <v>1.00000000002665</v>
      </c>
      <c r="AX31" s="1">
        <v>3.00454598270673</v>
      </c>
      <c r="AY31" s="2">
        <v>14020</v>
      </c>
      <c r="AZ31">
        <f>AU31*AT31*AW31*AX31/2</f>
        <v>178.9497071436879</v>
      </c>
      <c r="BB31">
        <f>AV31/(AW31*AX31)</f>
        <v>20.701963077399054</v>
      </c>
    </row>
    <row r="32" spans="1:54" x14ac:dyDescent="0.3">
      <c r="A32" t="s">
        <v>59</v>
      </c>
      <c r="B32">
        <v>1</v>
      </c>
      <c r="C32">
        <v>1</v>
      </c>
      <c r="D32" t="s">
        <v>19</v>
      </c>
      <c r="E32">
        <v>4</v>
      </c>
      <c r="F32">
        <v>2</v>
      </c>
      <c r="G32">
        <v>4</v>
      </c>
      <c r="H32">
        <v>4</v>
      </c>
      <c r="I32">
        <v>2</v>
      </c>
      <c r="J32">
        <v>5</v>
      </c>
      <c r="K32">
        <v>5</v>
      </c>
      <c r="L32">
        <v>4</v>
      </c>
      <c r="M32">
        <v>5</v>
      </c>
      <c r="N32">
        <v>4</v>
      </c>
      <c r="O32">
        <v>3</v>
      </c>
      <c r="P32">
        <v>3</v>
      </c>
      <c r="Q32">
        <v>3</v>
      </c>
      <c r="R32">
        <v>4</v>
      </c>
      <c r="S32">
        <v>2</v>
      </c>
      <c r="T32">
        <v>4</v>
      </c>
      <c r="U32">
        <v>3</v>
      </c>
      <c r="V32">
        <v>2</v>
      </c>
      <c r="W32">
        <v>5</v>
      </c>
      <c r="X32">
        <v>5</v>
      </c>
      <c r="Y32">
        <v>91</v>
      </c>
      <c r="Z32" t="s">
        <v>19</v>
      </c>
      <c r="AA32" t="s">
        <v>19</v>
      </c>
      <c r="AB32">
        <v>73</v>
      </c>
      <c r="AC32">
        <v>73</v>
      </c>
      <c r="AD32" t="s">
        <v>19</v>
      </c>
      <c r="AE32" t="s">
        <v>19</v>
      </c>
      <c r="AF32">
        <v>98.8</v>
      </c>
      <c r="AG32">
        <v>45.3</v>
      </c>
      <c r="AH32">
        <v>73</v>
      </c>
      <c r="AI32">
        <v>48.3</v>
      </c>
      <c r="AJ32" t="s">
        <v>19</v>
      </c>
      <c r="AK32">
        <v>81</v>
      </c>
      <c r="AL32">
        <v>73</v>
      </c>
      <c r="AM32">
        <v>53.7</v>
      </c>
      <c r="AN32" t="s">
        <v>19</v>
      </c>
      <c r="AO32">
        <v>73</v>
      </c>
      <c r="AP32" t="s">
        <v>19</v>
      </c>
      <c r="AQ32">
        <v>73</v>
      </c>
      <c r="AR32">
        <v>5.0000000000000001E-3</v>
      </c>
      <c r="AS32">
        <v>8.3000000000000004E-2</v>
      </c>
      <c r="AT32" s="2">
        <v>1.6</v>
      </c>
      <c r="AU32" s="2">
        <v>1.5209999999999999</v>
      </c>
      <c r="AV32" s="2">
        <v>73</v>
      </c>
      <c r="AW32" s="1">
        <v>2.5784997415030002</v>
      </c>
      <c r="AX32" s="1">
        <v>3.00454598270673</v>
      </c>
      <c r="AY32" s="2">
        <v>14020</v>
      </c>
      <c r="AZ32">
        <f>AU32*AT32*AW32*AX32/2</f>
        <v>9.4268185611595037</v>
      </c>
      <c r="BB32">
        <f>AV32/(AW32*AX32)</f>
        <v>9.4227336002820365</v>
      </c>
    </row>
    <row r="33" spans="1:54" x14ac:dyDescent="0.3">
      <c r="A33" t="s">
        <v>60</v>
      </c>
      <c r="B33">
        <v>1</v>
      </c>
      <c r="C33">
        <v>1</v>
      </c>
      <c r="D33" t="s">
        <v>19</v>
      </c>
      <c r="E33">
        <v>139</v>
      </c>
      <c r="F33">
        <v>50</v>
      </c>
      <c r="G33">
        <v>101</v>
      </c>
      <c r="H33">
        <v>66</v>
      </c>
      <c r="I33">
        <v>124</v>
      </c>
      <c r="J33">
        <v>121</v>
      </c>
      <c r="K33">
        <v>152</v>
      </c>
      <c r="L33">
        <v>59</v>
      </c>
      <c r="M33">
        <v>51</v>
      </c>
      <c r="N33">
        <v>66</v>
      </c>
      <c r="O33">
        <v>156</v>
      </c>
      <c r="P33">
        <v>159</v>
      </c>
      <c r="Q33">
        <v>57</v>
      </c>
      <c r="R33">
        <v>80</v>
      </c>
      <c r="S33">
        <v>118</v>
      </c>
      <c r="T33">
        <v>146</v>
      </c>
      <c r="U33">
        <v>133</v>
      </c>
      <c r="V33">
        <v>122</v>
      </c>
      <c r="W33">
        <v>105</v>
      </c>
      <c r="X33">
        <v>95</v>
      </c>
      <c r="AR33">
        <v>1.2999999999999999E-2</v>
      </c>
      <c r="AS33">
        <v>0</v>
      </c>
      <c r="AT33" s="2">
        <v>24.5</v>
      </c>
      <c r="AU33" s="2">
        <v>0.78900000000000003</v>
      </c>
      <c r="AV33" s="2">
        <v>78.900000000000006</v>
      </c>
      <c r="AW33" s="1">
        <v>1.0000000000004601</v>
      </c>
      <c r="AX33" s="1">
        <v>3.00454598270673</v>
      </c>
      <c r="AY33" s="2">
        <v>14020</v>
      </c>
      <c r="AZ33">
        <f>AU33*AT33*AW33*AX33/2</f>
        <v>29.039688059369581</v>
      </c>
      <c r="BB33">
        <f>AV33/(AW33*AX33)</f>
        <v>26.260207184076581</v>
      </c>
    </row>
    <row r="34" spans="1:54" x14ac:dyDescent="0.3">
      <c r="A34" t="s">
        <v>61</v>
      </c>
      <c r="B34">
        <v>1</v>
      </c>
      <c r="C34">
        <v>1</v>
      </c>
      <c r="D34" t="s">
        <v>19</v>
      </c>
      <c r="E34">
        <v>48</v>
      </c>
      <c r="F34">
        <v>49</v>
      </c>
      <c r="G34">
        <v>36</v>
      </c>
      <c r="H34">
        <v>22</v>
      </c>
      <c r="I34">
        <v>42</v>
      </c>
      <c r="J34">
        <v>46</v>
      </c>
      <c r="K34">
        <v>0</v>
      </c>
      <c r="L34">
        <v>18</v>
      </c>
      <c r="M34">
        <v>51</v>
      </c>
      <c r="N34">
        <v>18</v>
      </c>
      <c r="O34">
        <v>62</v>
      </c>
      <c r="P34">
        <v>55</v>
      </c>
      <c r="Q34">
        <v>19</v>
      </c>
      <c r="R34">
        <v>44</v>
      </c>
      <c r="S34">
        <v>61</v>
      </c>
      <c r="T34">
        <v>30</v>
      </c>
      <c r="U34">
        <v>61</v>
      </c>
      <c r="V34">
        <v>30</v>
      </c>
      <c r="W34">
        <v>39</v>
      </c>
      <c r="X34">
        <v>44</v>
      </c>
      <c r="Y34">
        <v>161.4</v>
      </c>
      <c r="Z34">
        <v>161.4</v>
      </c>
      <c r="AA34">
        <v>161.4</v>
      </c>
      <c r="AB34">
        <v>177.9</v>
      </c>
      <c r="AC34">
        <v>161.4</v>
      </c>
      <c r="AD34">
        <v>161.4</v>
      </c>
      <c r="AE34">
        <v>156.1</v>
      </c>
      <c r="AF34">
        <v>148.9</v>
      </c>
      <c r="AG34" t="s">
        <v>19</v>
      </c>
      <c r="AH34">
        <v>147.4</v>
      </c>
      <c r="AI34" t="s">
        <v>19</v>
      </c>
      <c r="AJ34">
        <v>121</v>
      </c>
      <c r="AK34" t="s">
        <v>19</v>
      </c>
      <c r="AL34">
        <v>161.4</v>
      </c>
      <c r="AM34">
        <v>161.4</v>
      </c>
      <c r="AN34">
        <v>170.5</v>
      </c>
      <c r="AO34" t="s">
        <v>19</v>
      </c>
      <c r="AP34">
        <v>161.4</v>
      </c>
      <c r="AQ34">
        <v>161.4</v>
      </c>
      <c r="AR34">
        <v>4.0000000000000001E-3</v>
      </c>
      <c r="AS34">
        <v>4.9000000000000002E-2</v>
      </c>
      <c r="AT34" s="2">
        <v>29.7</v>
      </c>
      <c r="AU34" s="2">
        <v>0.46899999999999997</v>
      </c>
      <c r="AV34" s="2">
        <v>161.4</v>
      </c>
      <c r="AW34" s="1">
        <v>1.60222330813518</v>
      </c>
      <c r="AX34" s="1">
        <v>3.00454598270673</v>
      </c>
      <c r="AY34" s="2">
        <v>14020</v>
      </c>
      <c r="AZ34">
        <f>AU34*AT34*AW34*AX34/2</f>
        <v>33.527501967100164</v>
      </c>
      <c r="BB34">
        <f>AV34/(AW34*AX34)</f>
        <v>33.527535427573767</v>
      </c>
    </row>
    <row r="35" spans="1:54" x14ac:dyDescent="0.3">
      <c r="A35" t="s">
        <v>62</v>
      </c>
      <c r="B35">
        <v>1</v>
      </c>
      <c r="C35">
        <v>1</v>
      </c>
      <c r="D35" t="s">
        <v>19</v>
      </c>
      <c r="E35">
        <v>202</v>
      </c>
      <c r="F35">
        <v>208</v>
      </c>
      <c r="G35">
        <v>196</v>
      </c>
      <c r="H35">
        <v>190</v>
      </c>
      <c r="I35">
        <v>196</v>
      </c>
      <c r="J35">
        <v>201</v>
      </c>
      <c r="K35">
        <v>198</v>
      </c>
      <c r="L35">
        <v>199</v>
      </c>
      <c r="M35">
        <v>187</v>
      </c>
      <c r="N35">
        <v>205</v>
      </c>
      <c r="O35">
        <v>178</v>
      </c>
      <c r="P35">
        <v>190</v>
      </c>
      <c r="Q35">
        <v>197</v>
      </c>
      <c r="R35">
        <v>193</v>
      </c>
      <c r="S35">
        <v>206</v>
      </c>
      <c r="T35">
        <v>207</v>
      </c>
      <c r="U35">
        <v>228</v>
      </c>
      <c r="V35">
        <v>209</v>
      </c>
      <c r="W35">
        <v>181</v>
      </c>
      <c r="X35">
        <v>190</v>
      </c>
      <c r="Y35">
        <v>167.2</v>
      </c>
      <c r="Z35">
        <v>205.9</v>
      </c>
      <c r="AA35">
        <v>167.2</v>
      </c>
      <c r="AB35">
        <v>167.2</v>
      </c>
      <c r="AC35" t="s">
        <v>19</v>
      </c>
      <c r="AD35">
        <v>167.2</v>
      </c>
      <c r="AE35" t="s">
        <v>19</v>
      </c>
      <c r="AF35">
        <v>167.2</v>
      </c>
      <c r="AG35">
        <v>153.6</v>
      </c>
      <c r="AH35">
        <v>101.7</v>
      </c>
      <c r="AI35" t="s">
        <v>19</v>
      </c>
      <c r="AJ35">
        <v>167.2</v>
      </c>
      <c r="AK35">
        <v>167.2</v>
      </c>
      <c r="AL35">
        <v>167.2</v>
      </c>
      <c r="AM35">
        <v>145.80000000000001</v>
      </c>
      <c r="AN35" t="s">
        <v>19</v>
      </c>
      <c r="AO35">
        <v>167.2</v>
      </c>
      <c r="AP35" t="s">
        <v>19</v>
      </c>
      <c r="AQ35">
        <v>181.4</v>
      </c>
      <c r="AR35">
        <v>0</v>
      </c>
      <c r="AS35">
        <v>3.5999999999999997E-2</v>
      </c>
      <c r="AT35" s="2">
        <v>167</v>
      </c>
      <c r="AU35" s="2">
        <v>1.4319999999999999</v>
      </c>
      <c r="AV35" s="2">
        <v>167.2</v>
      </c>
      <c r="AW35" s="1">
        <v>1.00000000005113</v>
      </c>
      <c r="AX35" s="1">
        <v>3.00454598270673</v>
      </c>
      <c r="AY35" s="2">
        <v>14020</v>
      </c>
      <c r="AZ35">
        <f>AU35*AT35*AW35*AX35/2</f>
        <v>359.25957226257799</v>
      </c>
      <c r="BB35">
        <f>AV35/(AW35*AX35)</f>
        <v>55.649006856212004</v>
      </c>
    </row>
    <row r="36" spans="1:54" x14ac:dyDescent="0.3">
      <c r="A36" t="s">
        <v>63</v>
      </c>
      <c r="B36">
        <v>1</v>
      </c>
      <c r="C36">
        <v>1</v>
      </c>
      <c r="D36" t="s">
        <v>19</v>
      </c>
      <c r="E36">
        <v>39</v>
      </c>
      <c r="F36">
        <v>30</v>
      </c>
      <c r="G36">
        <v>45</v>
      </c>
      <c r="H36">
        <v>4</v>
      </c>
      <c r="I36">
        <v>42</v>
      </c>
      <c r="J36">
        <v>37</v>
      </c>
      <c r="K36">
        <v>57</v>
      </c>
      <c r="L36">
        <v>52</v>
      </c>
      <c r="M36">
        <v>0</v>
      </c>
      <c r="N36">
        <v>10</v>
      </c>
      <c r="O36">
        <v>41</v>
      </c>
      <c r="P36">
        <v>54</v>
      </c>
      <c r="Q36">
        <v>35</v>
      </c>
      <c r="R36">
        <v>49</v>
      </c>
      <c r="S36">
        <v>23</v>
      </c>
      <c r="T36">
        <v>16</v>
      </c>
      <c r="U36">
        <v>41</v>
      </c>
      <c r="V36">
        <v>44</v>
      </c>
      <c r="W36">
        <v>39</v>
      </c>
      <c r="X36">
        <v>47</v>
      </c>
      <c r="Y36">
        <v>57.6</v>
      </c>
      <c r="Z36">
        <v>57.6</v>
      </c>
      <c r="AA36">
        <v>57.6</v>
      </c>
      <c r="AB36" t="s">
        <v>19</v>
      </c>
      <c r="AC36">
        <v>57.6</v>
      </c>
      <c r="AD36">
        <v>57.6</v>
      </c>
      <c r="AE36">
        <v>57.6</v>
      </c>
      <c r="AF36">
        <v>77.099999999999994</v>
      </c>
      <c r="AG36">
        <v>57.6</v>
      </c>
      <c r="AH36">
        <v>36.299999999999997</v>
      </c>
      <c r="AI36">
        <v>57.6</v>
      </c>
      <c r="AJ36">
        <v>38.6</v>
      </c>
      <c r="AK36">
        <v>38.6</v>
      </c>
      <c r="AL36" t="s">
        <v>19</v>
      </c>
      <c r="AM36">
        <v>73.400000000000006</v>
      </c>
      <c r="AN36">
        <v>57.6</v>
      </c>
      <c r="AO36">
        <v>57.6</v>
      </c>
      <c r="AP36">
        <v>57.6</v>
      </c>
      <c r="AQ36" t="s">
        <v>19</v>
      </c>
      <c r="AR36">
        <v>1.0999999999999999E-2</v>
      </c>
      <c r="AS36">
        <v>3.9E-2</v>
      </c>
      <c r="AT36" s="2">
        <v>13.6</v>
      </c>
      <c r="AU36" s="2">
        <v>0.66300000000000003</v>
      </c>
      <c r="AV36" s="2">
        <v>57.6</v>
      </c>
      <c r="AW36" s="1">
        <v>1.1897160742794199</v>
      </c>
      <c r="AX36" s="1">
        <v>3.00454598270673</v>
      </c>
      <c r="AY36" s="2">
        <v>14020</v>
      </c>
      <c r="AZ36">
        <f>AU36*AT36*AW36*AX36/2</f>
        <v>16.115531207793257</v>
      </c>
      <c r="BB36">
        <f>AV36/(AW36*AX36)</f>
        <v>16.113886452245545</v>
      </c>
    </row>
    <row r="37" spans="1:54" x14ac:dyDescent="0.3">
      <c r="A37" t="s">
        <v>64</v>
      </c>
      <c r="B37">
        <v>1</v>
      </c>
      <c r="C37">
        <v>1</v>
      </c>
      <c r="D37" t="s">
        <v>19</v>
      </c>
      <c r="E37">
        <v>3</v>
      </c>
      <c r="F37">
        <v>2</v>
      </c>
      <c r="G37">
        <v>4</v>
      </c>
      <c r="H37">
        <v>5</v>
      </c>
      <c r="I37">
        <v>3</v>
      </c>
      <c r="J37">
        <v>3</v>
      </c>
      <c r="K37">
        <v>4</v>
      </c>
      <c r="L37">
        <v>2</v>
      </c>
      <c r="M37">
        <v>3</v>
      </c>
      <c r="N37">
        <v>2</v>
      </c>
      <c r="O37">
        <v>2</v>
      </c>
      <c r="P37">
        <v>5</v>
      </c>
      <c r="Q37">
        <v>2</v>
      </c>
      <c r="R37">
        <v>5</v>
      </c>
      <c r="S37">
        <v>3</v>
      </c>
      <c r="T37">
        <v>3</v>
      </c>
      <c r="U37">
        <v>4</v>
      </c>
      <c r="V37">
        <v>2</v>
      </c>
      <c r="W37">
        <v>5</v>
      </c>
      <c r="X37">
        <v>5</v>
      </c>
      <c r="Y37">
        <v>82.3</v>
      </c>
      <c r="Z37" t="s">
        <v>19</v>
      </c>
      <c r="AA37">
        <v>69.599999999999994</v>
      </c>
      <c r="AB37">
        <v>72.2</v>
      </c>
      <c r="AC37">
        <v>82.3</v>
      </c>
      <c r="AD37">
        <v>84</v>
      </c>
      <c r="AE37" t="s">
        <v>19</v>
      </c>
      <c r="AF37">
        <v>97.7</v>
      </c>
      <c r="AG37">
        <v>82.3</v>
      </c>
      <c r="AH37">
        <v>82.3</v>
      </c>
      <c r="AI37">
        <v>76.599999999999994</v>
      </c>
      <c r="AJ37">
        <v>82.3</v>
      </c>
      <c r="AK37">
        <v>100.8</v>
      </c>
      <c r="AL37" t="s">
        <v>19</v>
      </c>
      <c r="AM37">
        <v>94.2</v>
      </c>
      <c r="AN37">
        <v>59.3</v>
      </c>
      <c r="AO37">
        <v>65.5</v>
      </c>
      <c r="AP37" t="s">
        <v>19</v>
      </c>
      <c r="AQ37">
        <v>77.900000000000006</v>
      </c>
      <c r="AR37">
        <v>6.0000000000000001E-3</v>
      </c>
      <c r="AS37">
        <v>6.8000000000000005E-2</v>
      </c>
      <c r="AT37" s="2">
        <v>1</v>
      </c>
      <c r="AU37" s="2">
        <v>1.645</v>
      </c>
      <c r="AV37" s="2">
        <v>82.3</v>
      </c>
      <c r="AW37" s="1">
        <v>3.3294151965823202</v>
      </c>
      <c r="AX37" s="1">
        <v>3.00454598270673</v>
      </c>
      <c r="AY37" s="2">
        <v>14020</v>
      </c>
      <c r="AZ37">
        <f>AU37*AT37*AW37*AX37/2</f>
        <v>8.227780916630536</v>
      </c>
      <c r="BB37">
        <f>AV37/(AW37*AX37)</f>
        <v>8.2272183333390583</v>
      </c>
    </row>
    <row r="38" spans="1:54" x14ac:dyDescent="0.3">
      <c r="A38" t="s">
        <v>65</v>
      </c>
      <c r="B38">
        <v>1</v>
      </c>
      <c r="C38">
        <v>1</v>
      </c>
      <c r="D38" t="s">
        <v>19</v>
      </c>
      <c r="E38">
        <v>5</v>
      </c>
      <c r="F38">
        <v>17</v>
      </c>
      <c r="G38">
        <v>4</v>
      </c>
      <c r="H38">
        <v>77</v>
      </c>
      <c r="I38">
        <v>66</v>
      </c>
      <c r="J38">
        <v>90</v>
      </c>
      <c r="K38">
        <v>147</v>
      </c>
      <c r="L38">
        <v>116</v>
      </c>
      <c r="M38">
        <v>106</v>
      </c>
      <c r="N38">
        <v>63</v>
      </c>
      <c r="O38">
        <v>85</v>
      </c>
      <c r="P38">
        <v>35</v>
      </c>
      <c r="Q38">
        <v>24</v>
      </c>
      <c r="R38">
        <v>104</v>
      </c>
      <c r="S38">
        <v>30</v>
      </c>
      <c r="T38">
        <v>60</v>
      </c>
      <c r="U38">
        <v>6</v>
      </c>
      <c r="V38">
        <v>54</v>
      </c>
      <c r="W38">
        <v>64</v>
      </c>
      <c r="X38">
        <v>99</v>
      </c>
      <c r="Y38">
        <v>64.400000000000006</v>
      </c>
      <c r="Z38">
        <v>64.400000000000006</v>
      </c>
      <c r="AA38">
        <v>64.400000000000006</v>
      </c>
      <c r="AB38">
        <v>81.8</v>
      </c>
      <c r="AC38">
        <v>64.400000000000006</v>
      </c>
      <c r="AD38" t="s">
        <v>19</v>
      </c>
      <c r="AE38">
        <v>64.400000000000006</v>
      </c>
      <c r="AF38">
        <v>61.2</v>
      </c>
      <c r="AG38">
        <v>64.400000000000006</v>
      </c>
      <c r="AH38" t="s">
        <v>19</v>
      </c>
      <c r="AI38">
        <v>64.400000000000006</v>
      </c>
      <c r="AJ38" t="s">
        <v>19</v>
      </c>
      <c r="AK38">
        <v>64.400000000000006</v>
      </c>
      <c r="AL38">
        <v>61</v>
      </c>
      <c r="AM38">
        <v>64.400000000000006</v>
      </c>
      <c r="AN38">
        <v>64.400000000000006</v>
      </c>
      <c r="AO38">
        <v>64.400000000000006</v>
      </c>
      <c r="AP38">
        <v>64.400000000000006</v>
      </c>
      <c r="AQ38" t="s">
        <v>19</v>
      </c>
      <c r="AR38">
        <v>0.01</v>
      </c>
      <c r="AS38">
        <v>5.2999999999999999E-2</v>
      </c>
      <c r="AT38" s="2">
        <v>13.6</v>
      </c>
      <c r="AU38" s="2">
        <v>0.64400000000000002</v>
      </c>
      <c r="AV38" s="2">
        <v>64.400000000000006</v>
      </c>
      <c r="AW38" s="1">
        <v>1.27635331255829</v>
      </c>
      <c r="AX38" s="1">
        <v>3.00454598270673</v>
      </c>
      <c r="AY38" s="2">
        <v>14020</v>
      </c>
      <c r="AZ38">
        <f>AU38*AT38*AW38*AX38/2</f>
        <v>16.793628624020887</v>
      </c>
      <c r="BB38">
        <f>AV38/(AW38*AX38)</f>
        <v>16.793302169169682</v>
      </c>
    </row>
    <row r="39" spans="1:54" x14ac:dyDescent="0.3">
      <c r="A39" t="s">
        <v>66</v>
      </c>
      <c r="B39">
        <v>1</v>
      </c>
      <c r="C39">
        <v>1</v>
      </c>
      <c r="D39" t="s">
        <v>19</v>
      </c>
      <c r="E39">
        <v>4</v>
      </c>
      <c r="F39">
        <v>3</v>
      </c>
      <c r="G39">
        <v>4</v>
      </c>
      <c r="H39">
        <v>4</v>
      </c>
      <c r="I39">
        <v>3</v>
      </c>
      <c r="J39">
        <v>5</v>
      </c>
      <c r="K39">
        <v>2</v>
      </c>
      <c r="L39">
        <v>4</v>
      </c>
      <c r="M39">
        <v>5</v>
      </c>
      <c r="N39">
        <v>3</v>
      </c>
      <c r="O39">
        <v>5</v>
      </c>
      <c r="P39">
        <v>2</v>
      </c>
      <c r="Q39">
        <v>5</v>
      </c>
      <c r="R39">
        <v>5</v>
      </c>
      <c r="S39">
        <v>4</v>
      </c>
      <c r="T39">
        <v>5</v>
      </c>
      <c r="U39">
        <v>4</v>
      </c>
      <c r="V39">
        <v>4</v>
      </c>
      <c r="W39">
        <v>2</v>
      </c>
      <c r="X39">
        <v>4</v>
      </c>
      <c r="AR39">
        <v>0</v>
      </c>
      <c r="AS39">
        <v>0</v>
      </c>
      <c r="AT39" s="2">
        <v>3</v>
      </c>
      <c r="AU39" s="2">
        <v>0.25900000000000001</v>
      </c>
      <c r="AV39" s="2">
        <v>25.9</v>
      </c>
      <c r="AW39" s="1">
        <v>2.7177361025026201</v>
      </c>
      <c r="AX39" s="1">
        <v>3.00454598270673</v>
      </c>
      <c r="AY39" s="2">
        <v>14020</v>
      </c>
      <c r="AZ39">
        <f>AU39*AT39*AW39*AX39/2</f>
        <v>3.1723212600109574</v>
      </c>
      <c r="BB39">
        <f>AV39/(AW39*AX39)</f>
        <v>3.1718571907705351</v>
      </c>
    </row>
    <row r="40" spans="1:54" x14ac:dyDescent="0.3">
      <c r="A40" t="s">
        <v>67</v>
      </c>
      <c r="B40">
        <v>1</v>
      </c>
      <c r="C40">
        <v>1</v>
      </c>
      <c r="D40" t="s">
        <v>19</v>
      </c>
      <c r="E40">
        <v>0</v>
      </c>
      <c r="F40">
        <v>439</v>
      </c>
      <c r="G40">
        <v>1566</v>
      </c>
      <c r="H40">
        <v>0</v>
      </c>
      <c r="I40">
        <v>0</v>
      </c>
      <c r="J40">
        <v>471</v>
      </c>
      <c r="K40">
        <v>0</v>
      </c>
      <c r="L40">
        <v>0</v>
      </c>
      <c r="M40">
        <v>1044</v>
      </c>
      <c r="N40">
        <v>0</v>
      </c>
      <c r="O40">
        <v>0</v>
      </c>
      <c r="P40">
        <v>497</v>
      </c>
      <c r="Q40">
        <v>234</v>
      </c>
      <c r="R40">
        <v>1410</v>
      </c>
      <c r="S40">
        <v>0</v>
      </c>
      <c r="T40">
        <v>472</v>
      </c>
      <c r="U40">
        <v>689</v>
      </c>
      <c r="V40">
        <v>0</v>
      </c>
      <c r="W40">
        <v>0</v>
      </c>
      <c r="X40">
        <v>2759</v>
      </c>
      <c r="AR40">
        <v>0</v>
      </c>
      <c r="AS40">
        <v>7.0999999999999994E-2</v>
      </c>
      <c r="AT40" s="2">
        <v>14.5</v>
      </c>
      <c r="AU40" s="2">
        <v>0.56200000000000006</v>
      </c>
      <c r="AV40" s="2">
        <v>56.2</v>
      </c>
      <c r="AW40" s="1">
        <v>1.23621874231023</v>
      </c>
      <c r="AX40" s="1">
        <v>3.00454598270673</v>
      </c>
      <c r="AY40" s="2">
        <v>14020</v>
      </c>
      <c r="AZ40">
        <f>AU40*AT40*AW40*AX40/2</f>
        <v>15.133817789988518</v>
      </c>
      <c r="BB40">
        <f>AV40/(AW40*AX40)</f>
        <v>15.13080857571061</v>
      </c>
    </row>
    <row r="41" spans="1:54" x14ac:dyDescent="0.3">
      <c r="A41" t="s">
        <v>68</v>
      </c>
      <c r="B41">
        <v>1</v>
      </c>
      <c r="C41">
        <v>1</v>
      </c>
      <c r="D41" t="s">
        <v>19</v>
      </c>
      <c r="E41">
        <v>66</v>
      </c>
      <c r="F41">
        <v>86</v>
      </c>
      <c r="G41">
        <v>130</v>
      </c>
      <c r="H41">
        <v>89</v>
      </c>
      <c r="I41">
        <v>160</v>
      </c>
      <c r="J41">
        <v>61</v>
      </c>
      <c r="K41">
        <v>82</v>
      </c>
      <c r="L41">
        <v>147</v>
      </c>
      <c r="M41">
        <v>168</v>
      </c>
      <c r="N41">
        <v>41</v>
      </c>
      <c r="O41">
        <v>113</v>
      </c>
      <c r="P41">
        <v>69</v>
      </c>
      <c r="Q41">
        <v>30</v>
      </c>
      <c r="R41">
        <v>52</v>
      </c>
      <c r="S41">
        <v>63</v>
      </c>
      <c r="T41">
        <v>63</v>
      </c>
      <c r="U41">
        <v>70</v>
      </c>
      <c r="V41">
        <v>76</v>
      </c>
      <c r="W41">
        <v>97</v>
      </c>
      <c r="X41">
        <v>91</v>
      </c>
      <c r="AR41">
        <v>4.0000000000000001E-3</v>
      </c>
      <c r="AS41">
        <v>6.3E-2</v>
      </c>
      <c r="AT41" s="2">
        <v>87.9</v>
      </c>
      <c r="AU41" s="2">
        <v>1.4830000000000001</v>
      </c>
      <c r="AV41" s="2">
        <v>143.9</v>
      </c>
      <c r="AW41" s="1">
        <v>1.0000000000249101</v>
      </c>
      <c r="AX41" s="1">
        <v>3.00454598270673</v>
      </c>
      <c r="AY41" s="2">
        <v>14020</v>
      </c>
      <c r="AZ41">
        <f>AU41*AT41*AW41*AX41/2</f>
        <v>195.82984738384002</v>
      </c>
      <c r="BB41">
        <f>AV41/(AW41*AX41)</f>
        <v>47.894091428342556</v>
      </c>
    </row>
    <row r="42" spans="1:54" x14ac:dyDescent="0.3">
      <c r="A42" t="s">
        <v>69</v>
      </c>
      <c r="B42">
        <v>1</v>
      </c>
      <c r="C42">
        <v>1</v>
      </c>
      <c r="D42" t="s">
        <v>19</v>
      </c>
      <c r="E42">
        <v>50</v>
      </c>
      <c r="F42">
        <v>40</v>
      </c>
      <c r="G42">
        <v>42</v>
      </c>
      <c r="H42">
        <v>29</v>
      </c>
      <c r="I42">
        <v>48</v>
      </c>
      <c r="J42">
        <v>12</v>
      </c>
      <c r="K42">
        <v>47</v>
      </c>
      <c r="L42">
        <v>52</v>
      </c>
      <c r="M42">
        <v>3</v>
      </c>
      <c r="N42">
        <v>45</v>
      </c>
      <c r="O42">
        <v>71</v>
      </c>
      <c r="P42">
        <v>24</v>
      </c>
      <c r="Q42">
        <v>6</v>
      </c>
      <c r="R42">
        <v>44</v>
      </c>
      <c r="S42">
        <v>55</v>
      </c>
      <c r="T42">
        <v>29</v>
      </c>
      <c r="U42">
        <v>13</v>
      </c>
      <c r="V42">
        <v>16</v>
      </c>
      <c r="W42">
        <v>50</v>
      </c>
      <c r="X42">
        <v>66</v>
      </c>
      <c r="Y42">
        <v>40.4</v>
      </c>
      <c r="Z42" t="s">
        <v>19</v>
      </c>
      <c r="AA42" t="s">
        <v>19</v>
      </c>
      <c r="AB42" t="s">
        <v>19</v>
      </c>
      <c r="AC42">
        <v>43.9</v>
      </c>
      <c r="AD42" t="s">
        <v>19</v>
      </c>
      <c r="AE42">
        <v>31.5</v>
      </c>
      <c r="AF42">
        <v>31.5</v>
      </c>
      <c r="AG42">
        <v>31.5</v>
      </c>
      <c r="AH42">
        <v>18.899999999999999</v>
      </c>
      <c r="AI42">
        <v>31.5</v>
      </c>
      <c r="AJ42">
        <v>31.5</v>
      </c>
      <c r="AK42">
        <v>20.7</v>
      </c>
      <c r="AL42">
        <v>31.5</v>
      </c>
      <c r="AM42">
        <v>31.5</v>
      </c>
      <c r="AN42">
        <v>31.5</v>
      </c>
      <c r="AO42">
        <v>31.5</v>
      </c>
      <c r="AP42" t="s">
        <v>19</v>
      </c>
      <c r="AQ42">
        <v>41.6</v>
      </c>
      <c r="AR42">
        <v>5.0000000000000001E-3</v>
      </c>
      <c r="AS42">
        <v>7.8E-2</v>
      </c>
      <c r="AT42" s="2">
        <v>16.5</v>
      </c>
      <c r="AU42" s="2">
        <v>1.2370000000000001</v>
      </c>
      <c r="AV42" s="2">
        <v>32.9</v>
      </c>
      <c r="AW42" s="1">
        <v>1.00000000000332</v>
      </c>
      <c r="AX42" s="1">
        <v>3.00454598270673</v>
      </c>
      <c r="AY42" s="2">
        <v>14020</v>
      </c>
      <c r="AZ42">
        <f>AU42*AT42*AW42*AX42/2</f>
        <v>30.662142890119661</v>
      </c>
      <c r="BB42">
        <f>AV42/(AW42*AX42)</f>
        <v>10.950073718043708</v>
      </c>
    </row>
    <row r="43" spans="1:54" x14ac:dyDescent="0.3">
      <c r="A43" t="s">
        <v>70</v>
      </c>
      <c r="B43">
        <v>1</v>
      </c>
      <c r="C43">
        <v>1</v>
      </c>
      <c r="D43" t="s">
        <v>19</v>
      </c>
      <c r="E43">
        <v>185</v>
      </c>
      <c r="F43">
        <v>188</v>
      </c>
      <c r="G43">
        <v>201</v>
      </c>
      <c r="H43">
        <v>188</v>
      </c>
      <c r="I43">
        <v>190</v>
      </c>
      <c r="J43">
        <v>185</v>
      </c>
      <c r="K43">
        <v>209</v>
      </c>
      <c r="L43">
        <v>204</v>
      </c>
      <c r="M43">
        <v>195</v>
      </c>
      <c r="N43">
        <v>215</v>
      </c>
      <c r="O43">
        <v>205</v>
      </c>
      <c r="P43">
        <v>201</v>
      </c>
      <c r="Q43">
        <v>187</v>
      </c>
      <c r="R43">
        <v>204</v>
      </c>
      <c r="S43">
        <v>203</v>
      </c>
      <c r="T43">
        <v>201</v>
      </c>
      <c r="U43">
        <v>197</v>
      </c>
      <c r="V43">
        <v>199</v>
      </c>
      <c r="W43">
        <v>203</v>
      </c>
      <c r="X43">
        <v>194</v>
      </c>
      <c r="AR43">
        <v>8.9999999999999993E-3</v>
      </c>
      <c r="AS43">
        <v>0</v>
      </c>
      <c r="AT43" s="2">
        <v>125.6</v>
      </c>
      <c r="AU43" s="2">
        <v>1.6739999999999999</v>
      </c>
      <c r="AV43" s="2">
        <v>61.6</v>
      </c>
      <c r="AW43" s="1">
        <v>1.00000000004974</v>
      </c>
      <c r="AX43" s="1">
        <v>3.00454598270673</v>
      </c>
      <c r="AY43" s="2">
        <v>14020</v>
      </c>
      <c r="AZ43">
        <f>AU43*AT43*AW43*AX43/2</f>
        <v>315.85950644891778</v>
      </c>
      <c r="BB43">
        <f>AV43/(AW43*AX43)</f>
        <v>20.502265683896081</v>
      </c>
    </row>
    <row r="44" spans="1:54" x14ac:dyDescent="0.3">
      <c r="A44" t="s">
        <v>71</v>
      </c>
      <c r="B44">
        <v>1</v>
      </c>
      <c r="C44">
        <v>1</v>
      </c>
      <c r="D44" t="s">
        <v>19</v>
      </c>
      <c r="E44">
        <v>137</v>
      </c>
      <c r="F44">
        <v>107</v>
      </c>
      <c r="G44">
        <v>66</v>
      </c>
      <c r="H44">
        <v>10</v>
      </c>
      <c r="I44">
        <v>200</v>
      </c>
      <c r="J44">
        <v>117</v>
      </c>
      <c r="K44">
        <v>195</v>
      </c>
      <c r="L44">
        <v>147</v>
      </c>
      <c r="M44">
        <v>25</v>
      </c>
      <c r="N44">
        <v>140</v>
      </c>
      <c r="O44">
        <v>29</v>
      </c>
      <c r="P44">
        <v>95</v>
      </c>
      <c r="Q44">
        <v>58</v>
      </c>
      <c r="R44">
        <v>91</v>
      </c>
      <c r="S44">
        <v>74</v>
      </c>
      <c r="T44">
        <v>115</v>
      </c>
      <c r="U44">
        <v>163</v>
      </c>
      <c r="V44">
        <v>63</v>
      </c>
      <c r="W44">
        <v>174</v>
      </c>
      <c r="X44">
        <v>71</v>
      </c>
      <c r="Y44">
        <v>46.7</v>
      </c>
      <c r="Z44">
        <v>46.7</v>
      </c>
      <c r="AA44">
        <v>58.9</v>
      </c>
      <c r="AB44">
        <v>37.700000000000003</v>
      </c>
      <c r="AC44">
        <v>46.7</v>
      </c>
      <c r="AD44" t="s">
        <v>19</v>
      </c>
      <c r="AE44" t="s">
        <v>19</v>
      </c>
      <c r="AF44">
        <v>31.5</v>
      </c>
      <c r="AG44" t="s">
        <v>19</v>
      </c>
      <c r="AH44" t="s">
        <v>19</v>
      </c>
      <c r="AI44" t="s">
        <v>19</v>
      </c>
      <c r="AJ44">
        <v>46.7</v>
      </c>
      <c r="AK44">
        <v>46.7</v>
      </c>
      <c r="AL44">
        <v>46.7</v>
      </c>
      <c r="AM44">
        <v>40.299999999999997</v>
      </c>
      <c r="AN44">
        <v>59.6</v>
      </c>
      <c r="AO44">
        <v>46.7</v>
      </c>
      <c r="AP44" t="s">
        <v>19</v>
      </c>
      <c r="AQ44" t="s">
        <v>19</v>
      </c>
      <c r="AR44">
        <v>5.0000000000000001E-3</v>
      </c>
      <c r="AS44">
        <v>4.4999999999999998E-2</v>
      </c>
      <c r="AT44" s="2">
        <v>1.4</v>
      </c>
      <c r="AU44" s="2">
        <v>0.94599999999999995</v>
      </c>
      <c r="AV44" s="2">
        <v>46.7</v>
      </c>
      <c r="AW44" s="1">
        <v>2.7949744912937202</v>
      </c>
      <c r="AX44" s="1">
        <v>3.00454598270673</v>
      </c>
      <c r="AY44" s="2">
        <v>14020</v>
      </c>
      <c r="AZ44">
        <f>AU44*AT44*AW44*AX44/2</f>
        <v>5.5609101751607444</v>
      </c>
      <c r="BB44">
        <f>AV44/(AW44*AX44)</f>
        <v>5.5610932429970568</v>
      </c>
    </row>
    <row r="45" spans="1:54" x14ac:dyDescent="0.3">
      <c r="A45" t="s">
        <v>72</v>
      </c>
      <c r="B45">
        <v>1</v>
      </c>
      <c r="C45">
        <v>1</v>
      </c>
      <c r="D45" t="s">
        <v>19</v>
      </c>
      <c r="E45">
        <v>1338</v>
      </c>
      <c r="F45">
        <v>431</v>
      </c>
      <c r="G45">
        <v>0</v>
      </c>
      <c r="H45">
        <v>875</v>
      </c>
      <c r="I45">
        <v>501</v>
      </c>
      <c r="J45">
        <v>1334</v>
      </c>
      <c r="K45">
        <v>554</v>
      </c>
      <c r="L45">
        <v>0</v>
      </c>
      <c r="M45">
        <v>0</v>
      </c>
      <c r="N45">
        <v>1879</v>
      </c>
      <c r="O45">
        <v>0</v>
      </c>
      <c r="P45">
        <v>517</v>
      </c>
      <c r="Q45">
        <v>1470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1189</v>
      </c>
      <c r="Y45" t="s">
        <v>19</v>
      </c>
      <c r="Z45">
        <v>120.2</v>
      </c>
      <c r="AA45">
        <v>120.2</v>
      </c>
      <c r="AB45">
        <v>120.2</v>
      </c>
      <c r="AC45">
        <v>158.80000000000001</v>
      </c>
      <c r="AD45">
        <v>120.2</v>
      </c>
      <c r="AE45">
        <v>163.9</v>
      </c>
      <c r="AF45">
        <v>149.80000000000001</v>
      </c>
      <c r="AG45">
        <v>120.2</v>
      </c>
      <c r="AH45">
        <v>120.2</v>
      </c>
      <c r="AI45">
        <v>109.8</v>
      </c>
      <c r="AJ45">
        <v>92.5</v>
      </c>
      <c r="AK45" t="s">
        <v>19</v>
      </c>
      <c r="AL45" t="s">
        <v>19</v>
      </c>
      <c r="AM45">
        <v>108.9</v>
      </c>
      <c r="AN45">
        <v>120.2</v>
      </c>
      <c r="AO45">
        <v>118.2</v>
      </c>
      <c r="AP45" t="s">
        <v>19</v>
      </c>
      <c r="AQ45">
        <v>120.2</v>
      </c>
      <c r="AR45">
        <v>1.2E-2</v>
      </c>
      <c r="AS45">
        <v>1.4E-2</v>
      </c>
      <c r="AT45" s="2">
        <v>184.7</v>
      </c>
      <c r="AU45" s="2">
        <v>0.83199999999999996</v>
      </c>
      <c r="AV45" s="2">
        <v>120.2</v>
      </c>
      <c r="AW45" s="1">
        <v>1.0000000000321401</v>
      </c>
      <c r="AX45" s="1">
        <v>3.00454598270673</v>
      </c>
      <c r="AY45" s="2">
        <v>14020</v>
      </c>
      <c r="AZ45">
        <f>AU45*AT45*AW45*AX45/2</f>
        <v>230.85489149788779</v>
      </c>
      <c r="BB45">
        <f>AV45/(AW45*AX45)</f>
        <v>40.006044403371455</v>
      </c>
    </row>
    <row r="46" spans="1:54" x14ac:dyDescent="0.3">
      <c r="A46" t="s">
        <v>73</v>
      </c>
      <c r="B46">
        <v>1</v>
      </c>
      <c r="C46">
        <v>1</v>
      </c>
      <c r="D46" t="s">
        <v>19</v>
      </c>
      <c r="E46">
        <v>0</v>
      </c>
      <c r="F46">
        <v>0</v>
      </c>
      <c r="G46">
        <v>0</v>
      </c>
      <c r="H46">
        <v>0</v>
      </c>
      <c r="I46">
        <v>0</v>
      </c>
      <c r="J46">
        <v>1440</v>
      </c>
      <c r="K46">
        <v>33</v>
      </c>
      <c r="L46">
        <v>0</v>
      </c>
      <c r="M46">
        <v>1054</v>
      </c>
      <c r="N46">
        <v>0</v>
      </c>
      <c r="O46">
        <v>0</v>
      </c>
      <c r="P46">
        <v>2164</v>
      </c>
      <c r="Q46">
        <v>0</v>
      </c>
      <c r="R46">
        <v>392</v>
      </c>
      <c r="S46">
        <v>702</v>
      </c>
      <c r="T46">
        <v>2311</v>
      </c>
      <c r="U46">
        <v>0</v>
      </c>
      <c r="V46">
        <v>0</v>
      </c>
      <c r="W46">
        <v>0</v>
      </c>
      <c r="X46">
        <v>0</v>
      </c>
      <c r="Y46">
        <v>158.1</v>
      </c>
      <c r="Z46">
        <v>133.30000000000001</v>
      </c>
      <c r="AA46">
        <v>178.5</v>
      </c>
      <c r="AB46" t="s">
        <v>19</v>
      </c>
      <c r="AC46">
        <v>158.1</v>
      </c>
      <c r="AD46">
        <v>158.1</v>
      </c>
      <c r="AE46">
        <v>158.1</v>
      </c>
      <c r="AF46">
        <v>119.2</v>
      </c>
      <c r="AG46">
        <v>158.1</v>
      </c>
      <c r="AH46">
        <v>158.1</v>
      </c>
      <c r="AI46">
        <v>158.1</v>
      </c>
      <c r="AJ46" t="s">
        <v>19</v>
      </c>
      <c r="AK46">
        <v>214.3</v>
      </c>
      <c r="AL46">
        <v>190.5</v>
      </c>
      <c r="AM46">
        <v>158.1</v>
      </c>
      <c r="AN46">
        <v>149.80000000000001</v>
      </c>
      <c r="AO46" t="s">
        <v>19</v>
      </c>
      <c r="AP46">
        <v>178.3</v>
      </c>
      <c r="AQ46">
        <v>158.1</v>
      </c>
      <c r="AR46">
        <v>0</v>
      </c>
      <c r="AS46">
        <v>5.6000000000000001E-2</v>
      </c>
      <c r="AT46" s="2">
        <v>53.6</v>
      </c>
      <c r="AU46" s="2">
        <v>0.85399999999999998</v>
      </c>
      <c r="AV46" s="2">
        <v>158.1</v>
      </c>
      <c r="AW46" s="1">
        <v>1.0000000000027101</v>
      </c>
      <c r="AX46" s="1">
        <v>3.00454598270673</v>
      </c>
      <c r="AY46" s="2">
        <v>14020</v>
      </c>
      <c r="AZ46">
        <f>AU46*AT46*AW46*AX46/2</f>
        <v>68.765644815591827</v>
      </c>
      <c r="BB46">
        <f>AV46/(AW46*AX46)</f>
        <v>52.620263064552169</v>
      </c>
    </row>
    <row r="47" spans="1:54" x14ac:dyDescent="0.3">
      <c r="A47" t="s">
        <v>74</v>
      </c>
      <c r="B47">
        <v>1</v>
      </c>
      <c r="C47">
        <v>1</v>
      </c>
      <c r="D47" t="s">
        <v>19</v>
      </c>
      <c r="E47">
        <v>0</v>
      </c>
      <c r="F47">
        <v>18</v>
      </c>
      <c r="G47">
        <v>7</v>
      </c>
      <c r="H47">
        <v>0</v>
      </c>
      <c r="I47">
        <v>12</v>
      </c>
      <c r="J47">
        <v>38</v>
      </c>
      <c r="K47">
        <v>0</v>
      </c>
      <c r="L47">
        <v>28</v>
      </c>
      <c r="M47">
        <v>9</v>
      </c>
      <c r="N47">
        <v>14</v>
      </c>
      <c r="O47">
        <v>54</v>
      </c>
      <c r="P47">
        <v>28</v>
      </c>
      <c r="Q47">
        <v>25</v>
      </c>
      <c r="R47">
        <v>17</v>
      </c>
      <c r="S47">
        <v>27</v>
      </c>
      <c r="T47">
        <v>44</v>
      </c>
      <c r="U47">
        <v>0</v>
      </c>
      <c r="V47">
        <v>42</v>
      </c>
      <c r="W47">
        <v>20</v>
      </c>
      <c r="X47">
        <v>6</v>
      </c>
      <c r="Y47">
        <v>118</v>
      </c>
      <c r="Z47" t="s">
        <v>19</v>
      </c>
      <c r="AA47" t="s">
        <v>19</v>
      </c>
      <c r="AB47">
        <v>103.5</v>
      </c>
      <c r="AC47">
        <v>103.5</v>
      </c>
      <c r="AD47">
        <v>109.8</v>
      </c>
      <c r="AE47">
        <v>103.5</v>
      </c>
      <c r="AF47">
        <v>103.5</v>
      </c>
      <c r="AG47">
        <v>103.5</v>
      </c>
      <c r="AH47">
        <v>142.9</v>
      </c>
      <c r="AI47">
        <v>103.5</v>
      </c>
      <c r="AJ47">
        <v>87.6</v>
      </c>
      <c r="AK47">
        <v>103.5</v>
      </c>
      <c r="AL47">
        <v>103.5</v>
      </c>
      <c r="AM47">
        <v>85.4</v>
      </c>
      <c r="AN47">
        <v>135.6</v>
      </c>
      <c r="AO47" t="s">
        <v>19</v>
      </c>
      <c r="AP47">
        <v>103.5</v>
      </c>
      <c r="AQ47">
        <v>103.5</v>
      </c>
      <c r="AR47">
        <v>4.0000000000000001E-3</v>
      </c>
      <c r="AS47">
        <v>0</v>
      </c>
      <c r="AT47" s="2">
        <v>11.4</v>
      </c>
      <c r="AU47" s="2">
        <v>1.0349999999999999</v>
      </c>
      <c r="AV47" s="2">
        <v>103.5</v>
      </c>
      <c r="AW47" s="1">
        <v>1.39407511515883</v>
      </c>
      <c r="AX47" s="1">
        <v>3.00454598270673</v>
      </c>
      <c r="AY47" s="2">
        <v>14020</v>
      </c>
      <c r="AZ47">
        <f>AU47*AT47*AW47*AX47/2</f>
        <v>24.710426160973697</v>
      </c>
      <c r="BB47">
        <f>AV47/(AW47*AX47)</f>
        <v>24.710146479154847</v>
      </c>
    </row>
    <row r="48" spans="1:54" x14ac:dyDescent="0.3">
      <c r="A48" t="s">
        <v>75</v>
      </c>
      <c r="B48">
        <v>1</v>
      </c>
      <c r="C48">
        <v>1</v>
      </c>
      <c r="D48" t="s">
        <v>19</v>
      </c>
      <c r="E48">
        <v>30</v>
      </c>
      <c r="F48">
        <v>69</v>
      </c>
      <c r="G48">
        <v>0</v>
      </c>
      <c r="H48">
        <v>0</v>
      </c>
      <c r="I48">
        <v>11</v>
      </c>
      <c r="J48">
        <v>133</v>
      </c>
      <c r="K48">
        <v>31</v>
      </c>
      <c r="L48">
        <v>0</v>
      </c>
      <c r="M48">
        <v>162</v>
      </c>
      <c r="N48">
        <v>50</v>
      </c>
      <c r="O48">
        <v>70</v>
      </c>
      <c r="P48">
        <v>91</v>
      </c>
      <c r="Q48">
        <v>35</v>
      </c>
      <c r="R48">
        <v>31</v>
      </c>
      <c r="S48">
        <v>0</v>
      </c>
      <c r="T48">
        <v>101</v>
      </c>
      <c r="U48">
        <v>41</v>
      </c>
      <c r="V48">
        <v>25</v>
      </c>
      <c r="W48">
        <v>45</v>
      </c>
      <c r="X48">
        <v>61</v>
      </c>
      <c r="AR48">
        <v>0</v>
      </c>
      <c r="AS48">
        <v>7.0000000000000001E-3</v>
      </c>
      <c r="AT48" s="2">
        <v>47</v>
      </c>
      <c r="AU48" s="2">
        <v>0.68</v>
      </c>
      <c r="AV48" s="2">
        <v>68</v>
      </c>
      <c r="AW48" s="1">
        <v>1.0000000000042699</v>
      </c>
      <c r="AX48" s="1">
        <v>3.00454598270673</v>
      </c>
      <c r="AY48" s="2">
        <v>14020</v>
      </c>
      <c r="AZ48">
        <f>AU48*AT48*AW48*AX48/2</f>
        <v>48.012644803858556</v>
      </c>
      <c r="BB48">
        <f>AV48/(AW48*AX48)</f>
        <v>22.632371210524767</v>
      </c>
    </row>
    <row r="49" spans="1:54" x14ac:dyDescent="0.3">
      <c r="A49" t="s">
        <v>76</v>
      </c>
      <c r="B49">
        <v>1</v>
      </c>
      <c r="C49">
        <v>1</v>
      </c>
      <c r="D49" t="s">
        <v>19</v>
      </c>
      <c r="E49">
        <v>185</v>
      </c>
      <c r="F49">
        <v>205</v>
      </c>
      <c r="G49">
        <v>219</v>
      </c>
      <c r="H49">
        <v>227</v>
      </c>
      <c r="I49">
        <v>210</v>
      </c>
      <c r="J49">
        <v>212</v>
      </c>
      <c r="K49">
        <v>186</v>
      </c>
      <c r="L49">
        <v>190</v>
      </c>
      <c r="M49">
        <v>205</v>
      </c>
      <c r="N49">
        <v>180</v>
      </c>
      <c r="O49">
        <v>208</v>
      </c>
      <c r="P49">
        <v>202</v>
      </c>
      <c r="Q49">
        <v>201</v>
      </c>
      <c r="R49">
        <v>198</v>
      </c>
      <c r="S49">
        <v>204</v>
      </c>
      <c r="T49">
        <v>170</v>
      </c>
      <c r="U49">
        <v>199</v>
      </c>
      <c r="V49">
        <v>220</v>
      </c>
      <c r="W49">
        <v>201</v>
      </c>
      <c r="X49">
        <v>223</v>
      </c>
      <c r="AR49">
        <v>1.0999999999999999E-2</v>
      </c>
      <c r="AS49">
        <v>2.5000000000000001E-2</v>
      </c>
      <c r="AT49" s="2">
        <v>80.900000000000006</v>
      </c>
      <c r="AU49" s="2">
        <v>1.131</v>
      </c>
      <c r="AV49" s="2">
        <v>116.7</v>
      </c>
      <c r="AW49" s="1">
        <v>1.00000000001661</v>
      </c>
      <c r="AX49" s="1">
        <v>3.00454598270673</v>
      </c>
      <c r="AY49" s="2">
        <v>14020</v>
      </c>
      <c r="AZ49">
        <f>AU49*AT49*AW49*AX49/2</f>
        <v>137.45482393783419</v>
      </c>
      <c r="BB49">
        <f>AV49/(AW49*AX49)</f>
        <v>38.841142944641881</v>
      </c>
    </row>
    <row r="50" spans="1:54" x14ac:dyDescent="0.3">
      <c r="A50" t="s">
        <v>77</v>
      </c>
      <c r="B50">
        <v>1</v>
      </c>
      <c r="C50">
        <v>1</v>
      </c>
      <c r="D50" t="s">
        <v>19</v>
      </c>
      <c r="E50">
        <v>118</v>
      </c>
      <c r="F50">
        <v>119</v>
      </c>
      <c r="G50">
        <v>87</v>
      </c>
      <c r="H50">
        <v>104</v>
      </c>
      <c r="I50">
        <v>125</v>
      </c>
      <c r="J50">
        <v>71</v>
      </c>
      <c r="K50">
        <v>28</v>
      </c>
      <c r="L50">
        <v>103</v>
      </c>
      <c r="M50">
        <v>107</v>
      </c>
      <c r="N50">
        <v>146</v>
      </c>
      <c r="O50">
        <v>135</v>
      </c>
      <c r="P50">
        <v>90</v>
      </c>
      <c r="Q50">
        <v>187</v>
      </c>
      <c r="R50">
        <v>147</v>
      </c>
      <c r="S50">
        <v>224</v>
      </c>
      <c r="T50">
        <v>85</v>
      </c>
      <c r="U50">
        <v>88</v>
      </c>
      <c r="V50">
        <v>25</v>
      </c>
      <c r="W50">
        <v>65</v>
      </c>
      <c r="X50">
        <v>40</v>
      </c>
      <c r="Y50" t="s">
        <v>19</v>
      </c>
      <c r="Z50" t="s">
        <v>19</v>
      </c>
      <c r="AA50" t="s">
        <v>19</v>
      </c>
      <c r="AB50">
        <v>38.799999999999997</v>
      </c>
      <c r="AC50">
        <v>44</v>
      </c>
      <c r="AD50">
        <v>24.3</v>
      </c>
      <c r="AE50">
        <v>38.799999999999997</v>
      </c>
      <c r="AF50">
        <v>38.799999999999997</v>
      </c>
      <c r="AG50" t="s">
        <v>19</v>
      </c>
      <c r="AH50">
        <v>38.799999999999997</v>
      </c>
      <c r="AI50">
        <v>23.6</v>
      </c>
      <c r="AJ50">
        <v>38.799999999999997</v>
      </c>
      <c r="AK50">
        <v>38.799999999999997</v>
      </c>
      <c r="AL50" t="s">
        <v>19</v>
      </c>
      <c r="AM50">
        <v>38.799999999999997</v>
      </c>
      <c r="AN50">
        <v>54</v>
      </c>
      <c r="AO50">
        <v>38.799999999999997</v>
      </c>
      <c r="AP50">
        <v>45.6</v>
      </c>
      <c r="AQ50">
        <v>38.799999999999997</v>
      </c>
      <c r="AR50">
        <v>6.0000000000000001E-3</v>
      </c>
      <c r="AS50">
        <v>7.1999999999999995E-2</v>
      </c>
      <c r="AT50" s="2">
        <v>86.2</v>
      </c>
      <c r="AU50" s="2">
        <v>0.38800000000000001</v>
      </c>
      <c r="AV50" s="2">
        <v>34.799999999999997</v>
      </c>
      <c r="AW50" s="1">
        <v>1.0000000000065099</v>
      </c>
      <c r="AX50" s="1">
        <v>3.00454598270673</v>
      </c>
      <c r="AY50" s="2">
        <v>14020</v>
      </c>
      <c r="AZ50">
        <f>AU50*AT50*AW50*AX50/2</f>
        <v>50.244421559935184</v>
      </c>
      <c r="BB50">
        <f>AV50/(AW50*AX50)</f>
        <v>11.582448795948494</v>
      </c>
    </row>
    <row r="51" spans="1:54" x14ac:dyDescent="0.3">
      <c r="A51" t="s">
        <v>78</v>
      </c>
      <c r="B51">
        <v>1</v>
      </c>
      <c r="C51">
        <v>1</v>
      </c>
      <c r="D51" t="s">
        <v>19</v>
      </c>
      <c r="E51">
        <v>110</v>
      </c>
      <c r="F51">
        <v>110</v>
      </c>
      <c r="G51">
        <v>30</v>
      </c>
      <c r="H51">
        <v>100</v>
      </c>
      <c r="I51">
        <v>2</v>
      </c>
      <c r="J51">
        <v>30</v>
      </c>
      <c r="K51">
        <v>2</v>
      </c>
      <c r="L51">
        <v>110</v>
      </c>
      <c r="M51">
        <v>30</v>
      </c>
      <c r="N51">
        <v>30</v>
      </c>
      <c r="O51">
        <v>110</v>
      </c>
      <c r="P51">
        <v>2</v>
      </c>
      <c r="Q51">
        <v>30</v>
      </c>
      <c r="R51">
        <v>30</v>
      </c>
      <c r="S51">
        <v>30</v>
      </c>
      <c r="T51">
        <v>2</v>
      </c>
      <c r="U51">
        <v>100</v>
      </c>
      <c r="V51">
        <v>30</v>
      </c>
      <c r="W51">
        <v>30</v>
      </c>
      <c r="X51">
        <v>30</v>
      </c>
      <c r="Y51">
        <v>146.19999999999999</v>
      </c>
      <c r="Z51">
        <v>146.19999999999999</v>
      </c>
      <c r="AA51" t="s">
        <v>19</v>
      </c>
      <c r="AB51">
        <v>146.19999999999999</v>
      </c>
      <c r="AC51">
        <v>146.19999999999999</v>
      </c>
      <c r="AD51">
        <v>127.8</v>
      </c>
      <c r="AE51" t="s">
        <v>19</v>
      </c>
      <c r="AF51">
        <v>146.19999999999999</v>
      </c>
      <c r="AG51">
        <v>114.8</v>
      </c>
      <c r="AH51">
        <v>146.19999999999999</v>
      </c>
      <c r="AI51">
        <v>146.19999999999999</v>
      </c>
      <c r="AJ51">
        <v>146.19999999999999</v>
      </c>
      <c r="AK51" t="s">
        <v>19</v>
      </c>
      <c r="AL51">
        <v>131</v>
      </c>
      <c r="AM51">
        <v>169.6</v>
      </c>
      <c r="AN51">
        <v>146.19999999999999</v>
      </c>
      <c r="AO51">
        <v>203.3</v>
      </c>
      <c r="AP51">
        <v>146.19999999999999</v>
      </c>
      <c r="AQ51">
        <v>146.19999999999999</v>
      </c>
      <c r="AR51">
        <v>0</v>
      </c>
      <c r="AS51">
        <v>3.4000000000000002E-2</v>
      </c>
      <c r="AT51" s="2">
        <v>29.3</v>
      </c>
      <c r="AU51" s="2">
        <v>1.462</v>
      </c>
      <c r="AV51" s="2">
        <v>146.19999999999999</v>
      </c>
      <c r="AW51" s="1">
        <v>1.0000000000026401</v>
      </c>
      <c r="AX51" s="1">
        <v>3.00454598270673</v>
      </c>
      <c r="AY51" s="2">
        <v>14020</v>
      </c>
      <c r="AZ51">
        <f>AU51*AT51*AW51*AX51/2</f>
        <v>64.352267221577449</v>
      </c>
      <c r="BB51">
        <f>AV51/(AW51*AX51)</f>
        <v>48.659598102707555</v>
      </c>
    </row>
    <row r="52" spans="1:54" x14ac:dyDescent="0.3">
      <c r="A52" t="s">
        <v>79</v>
      </c>
      <c r="B52">
        <v>1</v>
      </c>
      <c r="C52">
        <v>1</v>
      </c>
      <c r="D52" t="s">
        <v>19</v>
      </c>
      <c r="E52">
        <v>111</v>
      </c>
      <c r="F52">
        <v>36</v>
      </c>
      <c r="G52">
        <v>62</v>
      </c>
      <c r="H52">
        <v>36</v>
      </c>
      <c r="I52">
        <v>148</v>
      </c>
      <c r="J52">
        <v>82</v>
      </c>
      <c r="K52">
        <v>120</v>
      </c>
      <c r="L52">
        <v>79</v>
      </c>
      <c r="M52">
        <v>97</v>
      </c>
      <c r="N52">
        <v>118</v>
      </c>
      <c r="O52">
        <v>95</v>
      </c>
      <c r="P52">
        <v>81</v>
      </c>
      <c r="Q52">
        <v>124</v>
      </c>
      <c r="R52">
        <v>36</v>
      </c>
      <c r="S52">
        <v>44</v>
      </c>
      <c r="T52">
        <v>145</v>
      </c>
      <c r="U52">
        <v>188</v>
      </c>
      <c r="V52">
        <v>34</v>
      </c>
      <c r="W52">
        <v>76</v>
      </c>
      <c r="X52">
        <v>12</v>
      </c>
      <c r="Y52">
        <v>84.7</v>
      </c>
      <c r="Z52">
        <v>73.8</v>
      </c>
      <c r="AA52">
        <v>73.8</v>
      </c>
      <c r="AB52">
        <v>73.8</v>
      </c>
      <c r="AC52">
        <v>73.8</v>
      </c>
      <c r="AD52">
        <v>89.2</v>
      </c>
      <c r="AE52">
        <v>73.8</v>
      </c>
      <c r="AF52" t="s">
        <v>19</v>
      </c>
      <c r="AG52">
        <v>73.8</v>
      </c>
      <c r="AH52" t="s">
        <v>19</v>
      </c>
      <c r="AI52" t="s">
        <v>19</v>
      </c>
      <c r="AJ52">
        <v>73.8</v>
      </c>
      <c r="AK52" t="s">
        <v>19</v>
      </c>
      <c r="AL52">
        <v>73.8</v>
      </c>
      <c r="AM52">
        <v>83.3</v>
      </c>
      <c r="AN52" t="s">
        <v>19</v>
      </c>
      <c r="AO52">
        <v>73.8</v>
      </c>
      <c r="AP52">
        <v>81.599999999999994</v>
      </c>
      <c r="AQ52">
        <v>55.5</v>
      </c>
      <c r="AR52">
        <v>5.0000000000000001E-3</v>
      </c>
      <c r="AS52">
        <v>0</v>
      </c>
      <c r="AT52" s="2">
        <v>54</v>
      </c>
      <c r="AU52" s="2">
        <v>0.28799999999999998</v>
      </c>
      <c r="AV52" s="2">
        <v>73.8</v>
      </c>
      <c r="AW52" s="1">
        <v>1.0253622562701299</v>
      </c>
      <c r="AX52" s="1">
        <v>3.00454598270673</v>
      </c>
      <c r="AY52" s="2">
        <v>14020</v>
      </c>
      <c r="AZ52">
        <f>AU52*AT52*AW52*AX52/2</f>
        <v>23.955896820435619</v>
      </c>
      <c r="BB52">
        <f>AV52/(AW52*AX52)</f>
        <v>23.95522089202105</v>
      </c>
    </row>
    <row r="53" spans="1:54" x14ac:dyDescent="0.3">
      <c r="A53" t="s">
        <v>80</v>
      </c>
      <c r="B53">
        <v>1</v>
      </c>
      <c r="C53">
        <v>1</v>
      </c>
      <c r="D53" t="s">
        <v>19</v>
      </c>
      <c r="E53">
        <v>9</v>
      </c>
      <c r="F53">
        <v>17</v>
      </c>
      <c r="G53">
        <v>27</v>
      </c>
      <c r="H53">
        <v>68</v>
      </c>
      <c r="I53">
        <v>32</v>
      </c>
      <c r="J53">
        <v>39</v>
      </c>
      <c r="K53">
        <v>25</v>
      </c>
      <c r="L53">
        <v>76</v>
      </c>
      <c r="M53">
        <v>68</v>
      </c>
      <c r="N53">
        <v>13</v>
      </c>
      <c r="O53">
        <v>35</v>
      </c>
      <c r="P53">
        <v>54</v>
      </c>
      <c r="Q53">
        <v>18</v>
      </c>
      <c r="R53">
        <v>14</v>
      </c>
      <c r="S53">
        <v>72</v>
      </c>
      <c r="T53">
        <v>47</v>
      </c>
      <c r="U53">
        <v>75</v>
      </c>
      <c r="V53">
        <v>38</v>
      </c>
      <c r="W53">
        <v>78</v>
      </c>
      <c r="X53">
        <v>33</v>
      </c>
      <c r="Y53" t="s">
        <v>19</v>
      </c>
      <c r="Z53" t="s">
        <v>19</v>
      </c>
      <c r="AA53">
        <v>94.9</v>
      </c>
      <c r="AB53">
        <v>94.9</v>
      </c>
      <c r="AC53">
        <v>94.9</v>
      </c>
      <c r="AD53" t="s">
        <v>19</v>
      </c>
      <c r="AE53">
        <v>96.1</v>
      </c>
      <c r="AF53">
        <v>94.9</v>
      </c>
      <c r="AG53" t="s">
        <v>19</v>
      </c>
      <c r="AH53">
        <v>90.5</v>
      </c>
      <c r="AI53">
        <v>107.5</v>
      </c>
      <c r="AJ53">
        <v>94.9</v>
      </c>
      <c r="AK53">
        <v>94.9</v>
      </c>
      <c r="AL53">
        <v>89</v>
      </c>
      <c r="AM53">
        <v>83.4</v>
      </c>
      <c r="AN53">
        <v>118.9</v>
      </c>
      <c r="AO53">
        <v>94.9</v>
      </c>
      <c r="AP53" t="s">
        <v>19</v>
      </c>
      <c r="AQ53">
        <v>94.9</v>
      </c>
      <c r="AR53">
        <v>4.0000000000000001E-3</v>
      </c>
      <c r="AS53">
        <v>5.6000000000000001E-2</v>
      </c>
      <c r="AT53" s="2">
        <v>29</v>
      </c>
      <c r="AU53" s="2">
        <v>1.429</v>
      </c>
      <c r="AV53" s="2">
        <v>94.9</v>
      </c>
      <c r="AW53" s="1">
        <v>1.0000000000051601</v>
      </c>
      <c r="AX53" s="1">
        <v>3.00454598270673</v>
      </c>
      <c r="AY53" s="2">
        <v>14020</v>
      </c>
      <c r="AZ53">
        <f>AU53*AT53*AW53*AX53/2</f>
        <v>62.255695034996045</v>
      </c>
      <c r="BB53">
        <f>AV53/(AW53*AX53)</f>
        <v>31.585470998189543</v>
      </c>
    </row>
    <row r="54" spans="1:54" x14ac:dyDescent="0.3">
      <c r="A54" t="s">
        <v>81</v>
      </c>
      <c r="B54">
        <v>1</v>
      </c>
      <c r="C54">
        <v>1</v>
      </c>
      <c r="D54" t="s">
        <v>19</v>
      </c>
      <c r="E54">
        <v>123</v>
      </c>
      <c r="F54">
        <v>158</v>
      </c>
      <c r="G54">
        <v>30</v>
      </c>
      <c r="H54">
        <v>111</v>
      </c>
      <c r="I54">
        <v>75</v>
      </c>
      <c r="J54">
        <v>36</v>
      </c>
      <c r="K54">
        <v>122</v>
      </c>
      <c r="L54">
        <v>69</v>
      </c>
      <c r="M54">
        <v>90</v>
      </c>
      <c r="N54">
        <v>105</v>
      </c>
      <c r="O54">
        <v>79</v>
      </c>
      <c r="P54">
        <v>91</v>
      </c>
      <c r="Q54">
        <v>24</v>
      </c>
      <c r="R54">
        <v>93</v>
      </c>
      <c r="S54">
        <v>107</v>
      </c>
      <c r="T54">
        <v>70</v>
      </c>
      <c r="U54">
        <v>141</v>
      </c>
      <c r="V54">
        <v>90</v>
      </c>
      <c r="W54">
        <v>0</v>
      </c>
      <c r="X54">
        <v>58</v>
      </c>
      <c r="Y54">
        <v>62.9</v>
      </c>
      <c r="Z54">
        <v>87.4</v>
      </c>
      <c r="AA54">
        <v>87.4</v>
      </c>
      <c r="AB54">
        <v>57.8</v>
      </c>
      <c r="AC54" t="s">
        <v>19</v>
      </c>
      <c r="AD54">
        <v>87.4</v>
      </c>
      <c r="AE54" t="s">
        <v>19</v>
      </c>
      <c r="AF54">
        <v>87.4</v>
      </c>
      <c r="AG54" t="s">
        <v>19</v>
      </c>
      <c r="AH54">
        <v>76.2</v>
      </c>
      <c r="AI54" t="s">
        <v>19</v>
      </c>
      <c r="AJ54">
        <v>87.4</v>
      </c>
      <c r="AK54">
        <v>87.4</v>
      </c>
      <c r="AL54">
        <v>57.8</v>
      </c>
      <c r="AM54" t="s">
        <v>19</v>
      </c>
      <c r="AN54">
        <v>87.4</v>
      </c>
      <c r="AO54" t="s">
        <v>19</v>
      </c>
      <c r="AP54" t="s">
        <v>19</v>
      </c>
      <c r="AQ54">
        <v>87.4</v>
      </c>
      <c r="AR54">
        <v>1E-3</v>
      </c>
      <c r="AS54">
        <v>0.04</v>
      </c>
      <c r="AT54" s="2">
        <v>18</v>
      </c>
      <c r="AU54" s="2">
        <v>0.69899999999999995</v>
      </c>
      <c r="AV54" s="2">
        <v>87.4</v>
      </c>
      <c r="AW54" s="1">
        <v>1.2405804962884699</v>
      </c>
      <c r="AX54" s="1">
        <v>3.00454598270673</v>
      </c>
      <c r="AY54" s="2">
        <v>14020</v>
      </c>
      <c r="AZ54">
        <f>AU54*AT54*AW54*AX54/2</f>
        <v>23.448954791674282</v>
      </c>
      <c r="BB54">
        <f>AV54/(AW54*AX54)</f>
        <v>23.448098428473333</v>
      </c>
    </row>
    <row r="55" spans="1:54" x14ac:dyDescent="0.3">
      <c r="A55" t="s">
        <v>82</v>
      </c>
      <c r="B55">
        <v>1</v>
      </c>
      <c r="C55">
        <v>1</v>
      </c>
      <c r="D55" t="s">
        <v>19</v>
      </c>
      <c r="E55">
        <v>0</v>
      </c>
      <c r="F55">
        <v>0</v>
      </c>
      <c r="G55">
        <v>1362</v>
      </c>
      <c r="H55">
        <v>1213</v>
      </c>
      <c r="I55">
        <v>0</v>
      </c>
      <c r="J55">
        <v>0</v>
      </c>
      <c r="K55">
        <v>0</v>
      </c>
      <c r="L55">
        <v>0</v>
      </c>
      <c r="M55">
        <v>562</v>
      </c>
      <c r="N55">
        <v>0</v>
      </c>
      <c r="O55">
        <v>695</v>
      </c>
      <c r="P55">
        <v>2119</v>
      </c>
      <c r="Q55">
        <v>743</v>
      </c>
      <c r="R55">
        <v>390</v>
      </c>
      <c r="S55">
        <v>1158</v>
      </c>
      <c r="T55">
        <v>1140</v>
      </c>
      <c r="U55">
        <v>0</v>
      </c>
      <c r="V55">
        <v>0</v>
      </c>
      <c r="W55">
        <v>4</v>
      </c>
      <c r="X55">
        <v>0</v>
      </c>
      <c r="Y55">
        <v>100</v>
      </c>
      <c r="Z55">
        <v>100</v>
      </c>
      <c r="AA55">
        <v>100</v>
      </c>
      <c r="AB55" t="s">
        <v>19</v>
      </c>
      <c r="AC55">
        <v>99.6</v>
      </c>
      <c r="AD55">
        <v>100</v>
      </c>
      <c r="AE55">
        <v>67.400000000000006</v>
      </c>
      <c r="AF55">
        <v>100</v>
      </c>
      <c r="AG55">
        <v>100</v>
      </c>
      <c r="AH55">
        <v>88.8</v>
      </c>
      <c r="AI55" t="s">
        <v>19</v>
      </c>
      <c r="AJ55">
        <v>101.9</v>
      </c>
      <c r="AK55">
        <v>100</v>
      </c>
      <c r="AL55" t="s">
        <v>19</v>
      </c>
      <c r="AM55">
        <v>100</v>
      </c>
      <c r="AN55">
        <v>100</v>
      </c>
      <c r="AO55" t="s">
        <v>19</v>
      </c>
      <c r="AP55">
        <v>81.099999999999994</v>
      </c>
      <c r="AQ55">
        <v>100</v>
      </c>
      <c r="AR55">
        <v>1.2999999999999999E-2</v>
      </c>
      <c r="AS55">
        <v>7.0999999999999994E-2</v>
      </c>
      <c r="AT55" s="2">
        <v>137.1</v>
      </c>
      <c r="AU55" s="2">
        <v>0.83299999999999996</v>
      </c>
      <c r="AV55" s="2">
        <v>100</v>
      </c>
      <c r="AW55" s="1">
        <v>1.00000000002329</v>
      </c>
      <c r="AX55" s="1">
        <v>3.00454598270673</v>
      </c>
      <c r="AY55" s="2">
        <v>14020</v>
      </c>
      <c r="AZ55">
        <f>AU55*AT55*AW55*AX55/2</f>
        <v>171.56603539041285</v>
      </c>
      <c r="BB55">
        <f>AV55/(AW55*AX55)</f>
        <v>33.282898838373967</v>
      </c>
    </row>
    <row r="56" spans="1:54" x14ac:dyDescent="0.3">
      <c r="A56" t="s">
        <v>83</v>
      </c>
      <c r="B56">
        <v>1</v>
      </c>
      <c r="C56">
        <v>1</v>
      </c>
      <c r="D56" t="s">
        <v>19</v>
      </c>
      <c r="E56">
        <v>4</v>
      </c>
      <c r="F56">
        <v>4</v>
      </c>
      <c r="G56">
        <v>3</v>
      </c>
      <c r="H56">
        <v>4</v>
      </c>
      <c r="I56">
        <v>4</v>
      </c>
      <c r="J56">
        <v>2</v>
      </c>
      <c r="K56">
        <v>5</v>
      </c>
      <c r="L56">
        <v>5</v>
      </c>
      <c r="M56">
        <v>3</v>
      </c>
      <c r="N56">
        <v>5</v>
      </c>
      <c r="O56">
        <v>4</v>
      </c>
      <c r="P56">
        <v>5</v>
      </c>
      <c r="Q56">
        <v>4</v>
      </c>
      <c r="R56">
        <v>3</v>
      </c>
      <c r="S56">
        <v>2</v>
      </c>
      <c r="T56">
        <v>5</v>
      </c>
      <c r="U56">
        <v>5</v>
      </c>
      <c r="V56">
        <v>2</v>
      </c>
      <c r="W56">
        <v>5</v>
      </c>
      <c r="X56">
        <v>2</v>
      </c>
      <c r="AR56">
        <v>0</v>
      </c>
      <c r="AS56">
        <v>1.0999999999999999E-2</v>
      </c>
      <c r="AT56" s="2">
        <v>2.1</v>
      </c>
      <c r="AU56" s="2">
        <v>0.82499999999999996</v>
      </c>
      <c r="AV56" s="2">
        <v>173.7</v>
      </c>
      <c r="AW56" s="1">
        <v>4.7128910955024299</v>
      </c>
      <c r="AX56" s="1">
        <v>3.00454598270673</v>
      </c>
      <c r="AY56" s="2">
        <v>14020</v>
      </c>
      <c r="AZ56">
        <f>AU56*AT56*AW56*AX56/2</f>
        <v>12.266184899366023</v>
      </c>
      <c r="BB56">
        <f>AV56/(AW56*AX56)</f>
        <v>12.266864247886634</v>
      </c>
    </row>
    <row r="57" spans="1:54" x14ac:dyDescent="0.3">
      <c r="A57" t="s">
        <v>84</v>
      </c>
      <c r="B57">
        <v>1</v>
      </c>
      <c r="C57">
        <v>1</v>
      </c>
      <c r="D57" t="s">
        <v>19</v>
      </c>
      <c r="E57">
        <v>72</v>
      </c>
      <c r="F57">
        <v>0</v>
      </c>
      <c r="G57">
        <v>0</v>
      </c>
      <c r="H57">
        <v>448</v>
      </c>
      <c r="I57">
        <v>1310</v>
      </c>
      <c r="J57">
        <v>1056</v>
      </c>
      <c r="K57">
        <v>318</v>
      </c>
      <c r="L57">
        <v>575</v>
      </c>
      <c r="M57">
        <v>329</v>
      </c>
      <c r="N57">
        <v>529</v>
      </c>
      <c r="O57">
        <v>0</v>
      </c>
      <c r="P57">
        <v>336</v>
      </c>
      <c r="Q57">
        <v>1168</v>
      </c>
      <c r="R57">
        <v>0</v>
      </c>
      <c r="S57">
        <v>0</v>
      </c>
      <c r="T57">
        <v>644</v>
      </c>
      <c r="U57">
        <v>1253</v>
      </c>
      <c r="V57">
        <v>0</v>
      </c>
      <c r="W57">
        <v>0</v>
      </c>
      <c r="X57">
        <v>0</v>
      </c>
      <c r="Y57">
        <v>58.2</v>
      </c>
      <c r="Z57" t="s">
        <v>19</v>
      </c>
      <c r="AA57">
        <v>58.2</v>
      </c>
      <c r="AB57">
        <v>58.2</v>
      </c>
      <c r="AC57">
        <v>58.2</v>
      </c>
      <c r="AD57" t="s">
        <v>19</v>
      </c>
      <c r="AE57">
        <v>58.2</v>
      </c>
      <c r="AF57">
        <v>58.2</v>
      </c>
      <c r="AG57">
        <v>59.3</v>
      </c>
      <c r="AH57">
        <v>55.9</v>
      </c>
      <c r="AI57">
        <v>58.2</v>
      </c>
      <c r="AJ57">
        <v>58.2</v>
      </c>
      <c r="AK57" t="s">
        <v>19</v>
      </c>
      <c r="AL57">
        <v>38</v>
      </c>
      <c r="AM57">
        <v>58.2</v>
      </c>
      <c r="AN57">
        <v>58.2</v>
      </c>
      <c r="AO57">
        <v>71.099999999999994</v>
      </c>
      <c r="AP57">
        <v>58.2</v>
      </c>
      <c r="AQ57">
        <v>58.2</v>
      </c>
      <c r="AR57">
        <v>1.2E-2</v>
      </c>
      <c r="AS57">
        <v>0</v>
      </c>
      <c r="AT57" s="2">
        <v>129.19999999999999</v>
      </c>
      <c r="AU57" s="2">
        <v>0.58199999999999996</v>
      </c>
      <c r="AV57" s="2">
        <v>58.2</v>
      </c>
      <c r="AW57" s="1">
        <v>1.0000000000157601</v>
      </c>
      <c r="AX57" s="1">
        <v>3.00454598270673</v>
      </c>
      <c r="AY57" s="2">
        <v>14020</v>
      </c>
      <c r="AZ57">
        <f>AU57*AT57*AW57*AX57/2</f>
        <v>112.96251622280175</v>
      </c>
      <c r="BB57">
        <f>AV57/(AW57*AX57)</f>
        <v>19.370647124079511</v>
      </c>
    </row>
    <row r="58" spans="1:54" x14ac:dyDescent="0.3">
      <c r="A58" t="s">
        <v>85</v>
      </c>
      <c r="B58">
        <v>1</v>
      </c>
      <c r="C58">
        <v>1</v>
      </c>
      <c r="D58" t="s">
        <v>19</v>
      </c>
      <c r="E58">
        <v>30</v>
      </c>
      <c r="F58">
        <v>110</v>
      </c>
      <c r="G58">
        <v>30</v>
      </c>
      <c r="H58">
        <v>2</v>
      </c>
      <c r="I58">
        <v>110</v>
      </c>
      <c r="J58">
        <v>30</v>
      </c>
      <c r="K58">
        <v>2</v>
      </c>
      <c r="L58">
        <v>2</v>
      </c>
      <c r="M58">
        <v>100</v>
      </c>
      <c r="N58">
        <v>110</v>
      </c>
      <c r="O58">
        <v>2</v>
      </c>
      <c r="P58">
        <v>100</v>
      </c>
      <c r="Q58">
        <v>30</v>
      </c>
      <c r="R58">
        <v>30</v>
      </c>
      <c r="S58">
        <v>30</v>
      </c>
      <c r="T58">
        <v>100</v>
      </c>
      <c r="U58">
        <v>30</v>
      </c>
      <c r="V58">
        <v>30</v>
      </c>
      <c r="W58">
        <v>30</v>
      </c>
      <c r="X58">
        <v>30</v>
      </c>
      <c r="Y58">
        <v>101.2</v>
      </c>
      <c r="Z58">
        <v>135.19999999999999</v>
      </c>
      <c r="AA58">
        <v>135.19999999999999</v>
      </c>
      <c r="AB58">
        <v>88.3</v>
      </c>
      <c r="AC58">
        <v>135.19999999999999</v>
      </c>
      <c r="AD58">
        <v>175.3</v>
      </c>
      <c r="AE58">
        <v>121</v>
      </c>
      <c r="AF58">
        <v>152.9</v>
      </c>
      <c r="AG58" t="s">
        <v>19</v>
      </c>
      <c r="AH58">
        <v>111.5</v>
      </c>
      <c r="AI58">
        <v>135.19999999999999</v>
      </c>
      <c r="AJ58">
        <v>135.19999999999999</v>
      </c>
      <c r="AK58">
        <v>135.19999999999999</v>
      </c>
      <c r="AL58">
        <v>97.9</v>
      </c>
      <c r="AM58">
        <v>135.19999999999999</v>
      </c>
      <c r="AN58">
        <v>93.7</v>
      </c>
      <c r="AO58">
        <v>160.1</v>
      </c>
      <c r="AP58">
        <v>135.19999999999999</v>
      </c>
      <c r="AQ58" t="s">
        <v>19</v>
      </c>
      <c r="AR58">
        <v>5.0000000000000001E-3</v>
      </c>
      <c r="AS58">
        <v>3.6999999999999998E-2</v>
      </c>
      <c r="AT58" s="2">
        <v>28</v>
      </c>
      <c r="AU58" s="2">
        <v>0.96499999999999997</v>
      </c>
      <c r="AV58" s="2">
        <v>137.19999999999999</v>
      </c>
      <c r="AW58" s="1">
        <v>1.06068259551961</v>
      </c>
      <c r="AX58" s="1">
        <v>3.00454598270673</v>
      </c>
      <c r="AY58" s="2">
        <v>14020</v>
      </c>
      <c r="AZ58">
        <f>AU58*AT58*AW58*AX58/2</f>
        <v>43.054608718800743</v>
      </c>
      <c r="BB58">
        <f>AV58/(AW58*AX58)</f>
        <v>43.051651267024447</v>
      </c>
    </row>
    <row r="59" spans="1:54" x14ac:dyDescent="0.3">
      <c r="A59" t="s">
        <v>86</v>
      </c>
      <c r="B59">
        <v>1</v>
      </c>
      <c r="C59">
        <v>1</v>
      </c>
      <c r="D59" t="s">
        <v>19</v>
      </c>
      <c r="E59">
        <v>50</v>
      </c>
      <c r="F59">
        <v>50</v>
      </c>
      <c r="G59">
        <v>20</v>
      </c>
      <c r="H59">
        <v>30</v>
      </c>
      <c r="I59">
        <v>30</v>
      </c>
      <c r="J59">
        <v>20</v>
      </c>
      <c r="K59">
        <v>20</v>
      </c>
      <c r="L59">
        <v>30</v>
      </c>
      <c r="M59">
        <v>30</v>
      </c>
      <c r="N59">
        <v>40</v>
      </c>
      <c r="O59">
        <v>50</v>
      </c>
      <c r="P59">
        <v>30</v>
      </c>
      <c r="Q59">
        <v>30</v>
      </c>
      <c r="R59">
        <v>50</v>
      </c>
      <c r="S59">
        <v>20</v>
      </c>
      <c r="T59">
        <v>20</v>
      </c>
      <c r="U59">
        <v>20</v>
      </c>
      <c r="V59">
        <v>50</v>
      </c>
      <c r="W59">
        <v>40</v>
      </c>
      <c r="X59">
        <v>40</v>
      </c>
      <c r="Y59">
        <v>104.4</v>
      </c>
      <c r="Z59">
        <v>104.4</v>
      </c>
      <c r="AA59">
        <v>124.4</v>
      </c>
      <c r="AB59">
        <v>104.4</v>
      </c>
      <c r="AC59">
        <v>95</v>
      </c>
      <c r="AD59">
        <v>104.4</v>
      </c>
      <c r="AE59">
        <v>65.400000000000006</v>
      </c>
      <c r="AF59" t="s">
        <v>19</v>
      </c>
      <c r="AG59">
        <v>104.4</v>
      </c>
      <c r="AH59">
        <v>104.4</v>
      </c>
      <c r="AI59">
        <v>64.2</v>
      </c>
      <c r="AJ59">
        <v>104.4</v>
      </c>
      <c r="AK59">
        <v>95.4</v>
      </c>
      <c r="AL59">
        <v>104.6</v>
      </c>
      <c r="AM59" t="s">
        <v>19</v>
      </c>
      <c r="AN59">
        <v>133.5</v>
      </c>
      <c r="AO59">
        <v>104.4</v>
      </c>
      <c r="AP59">
        <v>67.599999999999994</v>
      </c>
      <c r="AQ59">
        <v>63</v>
      </c>
      <c r="AR59">
        <v>0</v>
      </c>
      <c r="AS59">
        <v>0</v>
      </c>
      <c r="AT59" s="2">
        <v>23.9</v>
      </c>
      <c r="AU59" s="2">
        <v>0.80200000000000005</v>
      </c>
      <c r="AV59" s="2">
        <v>104.4</v>
      </c>
      <c r="AW59" s="1">
        <v>1.09849040772405</v>
      </c>
      <c r="AX59" s="1">
        <v>3.00454598270673</v>
      </c>
      <c r="AY59" s="2">
        <v>14020</v>
      </c>
      <c r="AZ59">
        <f>AU59*AT59*AW59*AX59/2</f>
        <v>31.631325953504792</v>
      </c>
      <c r="BB59">
        <f>AV59/(AW59*AX59)</f>
        <v>31.63190697319272</v>
      </c>
    </row>
    <row r="60" spans="1:54" x14ac:dyDescent="0.3">
      <c r="A60" t="s">
        <v>87</v>
      </c>
      <c r="B60">
        <v>1</v>
      </c>
      <c r="C60">
        <v>1</v>
      </c>
      <c r="D60" t="s">
        <v>19</v>
      </c>
      <c r="E60">
        <v>30</v>
      </c>
      <c r="F60">
        <v>30</v>
      </c>
      <c r="G60">
        <v>2</v>
      </c>
      <c r="H60">
        <v>100</v>
      </c>
      <c r="I60">
        <v>2</v>
      </c>
      <c r="J60">
        <v>2</v>
      </c>
      <c r="K60">
        <v>30</v>
      </c>
      <c r="L60">
        <v>30</v>
      </c>
      <c r="M60">
        <v>30</v>
      </c>
      <c r="N60">
        <v>30</v>
      </c>
      <c r="O60">
        <v>110</v>
      </c>
      <c r="P60">
        <v>30</v>
      </c>
      <c r="Q60">
        <v>2</v>
      </c>
      <c r="R60">
        <v>2</v>
      </c>
      <c r="S60">
        <v>30</v>
      </c>
      <c r="T60">
        <v>2</v>
      </c>
      <c r="U60">
        <v>2</v>
      </c>
      <c r="V60">
        <v>2</v>
      </c>
      <c r="W60">
        <v>100</v>
      </c>
      <c r="X60">
        <v>110</v>
      </c>
      <c r="Y60" t="s">
        <v>19</v>
      </c>
      <c r="Z60">
        <v>159.6</v>
      </c>
      <c r="AA60">
        <v>213.9</v>
      </c>
      <c r="AB60">
        <v>159.9</v>
      </c>
      <c r="AC60">
        <v>122.5</v>
      </c>
      <c r="AD60">
        <v>159.6</v>
      </c>
      <c r="AE60">
        <v>164.1</v>
      </c>
      <c r="AF60">
        <v>111.8</v>
      </c>
      <c r="AG60">
        <v>159.6</v>
      </c>
      <c r="AH60" t="s">
        <v>19</v>
      </c>
      <c r="AI60">
        <v>159.6</v>
      </c>
      <c r="AJ60">
        <v>110.2</v>
      </c>
      <c r="AK60">
        <v>213.7</v>
      </c>
      <c r="AL60">
        <v>148.80000000000001</v>
      </c>
      <c r="AM60" t="s">
        <v>19</v>
      </c>
      <c r="AN60">
        <v>202.1</v>
      </c>
      <c r="AO60">
        <v>159.6</v>
      </c>
      <c r="AP60">
        <v>159.6</v>
      </c>
      <c r="AQ60">
        <v>159.6</v>
      </c>
      <c r="AR60">
        <v>5.0000000000000001E-3</v>
      </c>
      <c r="AS60">
        <v>5.6000000000000001E-2</v>
      </c>
      <c r="AT60" s="2">
        <v>6.6</v>
      </c>
      <c r="AU60" s="2">
        <v>1.5960000000000001</v>
      </c>
      <c r="AV60" s="2">
        <v>159.6</v>
      </c>
      <c r="AW60" s="1">
        <v>1.83214187484663</v>
      </c>
      <c r="AX60" s="1">
        <v>3.00454598270673</v>
      </c>
      <c r="AY60" s="2">
        <v>14020</v>
      </c>
      <c r="AZ60">
        <f>AU60*AT60*AW60*AX60/2</f>
        <v>28.992441052315861</v>
      </c>
      <c r="BB60">
        <f>AV60/(AW60*AX60)</f>
        <v>28.993118533317009</v>
      </c>
    </row>
    <row r="61" spans="1:54" x14ac:dyDescent="0.3">
      <c r="A61" t="s">
        <v>88</v>
      </c>
      <c r="B61">
        <v>1</v>
      </c>
      <c r="C61">
        <v>1</v>
      </c>
      <c r="D61" t="s">
        <v>19</v>
      </c>
      <c r="E61">
        <v>2</v>
      </c>
      <c r="F61">
        <v>5</v>
      </c>
      <c r="G61">
        <v>2</v>
      </c>
      <c r="H61">
        <v>3</v>
      </c>
      <c r="I61">
        <v>2</v>
      </c>
      <c r="J61">
        <v>4</v>
      </c>
      <c r="K61">
        <v>4</v>
      </c>
      <c r="L61">
        <v>4</v>
      </c>
      <c r="M61">
        <v>5</v>
      </c>
      <c r="N61">
        <v>3</v>
      </c>
      <c r="O61">
        <v>3</v>
      </c>
      <c r="P61">
        <v>2</v>
      </c>
      <c r="Q61">
        <v>3</v>
      </c>
      <c r="R61">
        <v>3</v>
      </c>
      <c r="S61">
        <v>5</v>
      </c>
      <c r="T61">
        <v>3</v>
      </c>
      <c r="U61">
        <v>5</v>
      </c>
      <c r="V61">
        <v>3</v>
      </c>
      <c r="W61">
        <v>2</v>
      </c>
      <c r="X61">
        <v>3</v>
      </c>
      <c r="Y61">
        <v>85.7</v>
      </c>
      <c r="Z61">
        <v>71.900000000000006</v>
      </c>
      <c r="AA61" t="s">
        <v>19</v>
      </c>
      <c r="AB61">
        <v>71.900000000000006</v>
      </c>
      <c r="AC61">
        <v>71.900000000000006</v>
      </c>
      <c r="AD61" t="s">
        <v>19</v>
      </c>
      <c r="AE61">
        <v>71.900000000000006</v>
      </c>
      <c r="AF61">
        <v>70</v>
      </c>
      <c r="AG61">
        <v>94.5</v>
      </c>
      <c r="AH61">
        <v>86.8</v>
      </c>
      <c r="AI61">
        <v>85.8</v>
      </c>
      <c r="AJ61">
        <v>71.900000000000006</v>
      </c>
      <c r="AK61">
        <v>60.6</v>
      </c>
      <c r="AL61">
        <v>71.900000000000006</v>
      </c>
      <c r="AM61">
        <v>71.900000000000006</v>
      </c>
      <c r="AN61">
        <v>71.900000000000006</v>
      </c>
      <c r="AO61">
        <v>65.099999999999994</v>
      </c>
      <c r="AP61">
        <v>71.900000000000006</v>
      </c>
      <c r="AQ61">
        <v>71.900000000000006</v>
      </c>
      <c r="AR61">
        <v>7.0000000000000001E-3</v>
      </c>
      <c r="AS61">
        <v>0</v>
      </c>
      <c r="AT61" s="2">
        <v>2.5</v>
      </c>
      <c r="AU61" s="2">
        <v>0.71899999999999997</v>
      </c>
      <c r="AV61" s="2">
        <v>71.900000000000006</v>
      </c>
      <c r="AW61" s="1">
        <v>2.9768373101894299</v>
      </c>
      <c r="AX61" s="1">
        <v>3.00454598270673</v>
      </c>
      <c r="AY61" s="2">
        <v>14020</v>
      </c>
      <c r="AZ61">
        <f>AU61*AT61*AW61*AX61/2</f>
        <v>8.0384600676241664</v>
      </c>
      <c r="BB61">
        <f>AV61/(AW61*AX61)</f>
        <v>8.038868695792253</v>
      </c>
    </row>
    <row r="62" spans="1:54" x14ac:dyDescent="0.3">
      <c r="A62" t="s">
        <v>89</v>
      </c>
      <c r="B62">
        <v>1</v>
      </c>
      <c r="C62">
        <v>1</v>
      </c>
      <c r="D62" t="s">
        <v>19</v>
      </c>
      <c r="E62">
        <v>17</v>
      </c>
      <c r="F62">
        <v>58</v>
      </c>
      <c r="G62">
        <v>15</v>
      </c>
      <c r="H62">
        <v>120</v>
      </c>
      <c r="I62">
        <v>104</v>
      </c>
      <c r="J62">
        <v>69</v>
      </c>
      <c r="K62">
        <v>0</v>
      </c>
      <c r="L62">
        <v>70</v>
      </c>
      <c r="M62">
        <v>59</v>
      </c>
      <c r="N62">
        <v>117</v>
      </c>
      <c r="O62">
        <v>68</v>
      </c>
      <c r="P62">
        <v>44</v>
      </c>
      <c r="Q62">
        <v>50</v>
      </c>
      <c r="R62">
        <v>60</v>
      </c>
      <c r="S62">
        <v>0</v>
      </c>
      <c r="T62">
        <v>104</v>
      </c>
      <c r="U62">
        <v>0</v>
      </c>
      <c r="V62">
        <v>52</v>
      </c>
      <c r="W62">
        <v>59</v>
      </c>
      <c r="X62">
        <v>75</v>
      </c>
      <c r="Y62">
        <v>64.3</v>
      </c>
      <c r="Z62">
        <v>64.3</v>
      </c>
      <c r="AA62">
        <v>88.4</v>
      </c>
      <c r="AB62">
        <v>56.3</v>
      </c>
      <c r="AC62">
        <v>64.3</v>
      </c>
      <c r="AD62">
        <v>64.3</v>
      </c>
      <c r="AE62" t="s">
        <v>19</v>
      </c>
      <c r="AF62">
        <v>64.3</v>
      </c>
      <c r="AG62">
        <v>64.3</v>
      </c>
      <c r="AH62">
        <v>64.3</v>
      </c>
      <c r="AI62">
        <v>75.599999999999994</v>
      </c>
      <c r="AJ62">
        <v>64.3</v>
      </c>
      <c r="AK62">
        <v>62.5</v>
      </c>
      <c r="AL62" t="s">
        <v>19</v>
      </c>
      <c r="AM62">
        <v>64.3</v>
      </c>
      <c r="AN62">
        <v>64.3</v>
      </c>
      <c r="AO62">
        <v>64.3</v>
      </c>
      <c r="AP62">
        <v>64.3</v>
      </c>
      <c r="AQ62" t="s">
        <v>19</v>
      </c>
      <c r="AR62">
        <v>0</v>
      </c>
      <c r="AS62">
        <v>3.5000000000000003E-2</v>
      </c>
      <c r="AT62" s="2">
        <v>3.3</v>
      </c>
      <c r="AU62" s="2">
        <v>0.67400000000000004</v>
      </c>
      <c r="AV62" s="2">
        <v>64.3</v>
      </c>
      <c r="AW62" s="1">
        <v>2.5308107128278499</v>
      </c>
      <c r="AX62" s="1">
        <v>3.00454598270673</v>
      </c>
      <c r="AY62" s="2">
        <v>14020</v>
      </c>
      <c r="AZ62">
        <f>AU62*AT62*AW62*AX62/2</f>
        <v>8.4563385158785191</v>
      </c>
      <c r="BB62">
        <f>AV62/(AW62*AX62)</f>
        <v>8.4561456315554224</v>
      </c>
    </row>
    <row r="63" spans="1:54" x14ac:dyDescent="0.3">
      <c r="A63" t="s">
        <v>90</v>
      </c>
      <c r="B63">
        <v>1</v>
      </c>
      <c r="C63">
        <v>1</v>
      </c>
      <c r="D63" t="s">
        <v>19</v>
      </c>
      <c r="E63">
        <v>206</v>
      </c>
      <c r="F63">
        <v>199</v>
      </c>
      <c r="G63">
        <v>191</v>
      </c>
      <c r="H63">
        <v>182</v>
      </c>
      <c r="I63">
        <v>208</v>
      </c>
      <c r="J63">
        <v>198</v>
      </c>
      <c r="K63">
        <v>169</v>
      </c>
      <c r="L63">
        <v>208</v>
      </c>
      <c r="M63">
        <v>189</v>
      </c>
      <c r="N63">
        <v>196</v>
      </c>
      <c r="O63">
        <v>207</v>
      </c>
      <c r="P63">
        <v>211</v>
      </c>
      <c r="Q63">
        <v>208</v>
      </c>
      <c r="R63">
        <v>185</v>
      </c>
      <c r="S63">
        <v>202</v>
      </c>
      <c r="T63">
        <v>202</v>
      </c>
      <c r="U63">
        <v>199</v>
      </c>
      <c r="V63">
        <v>214</v>
      </c>
      <c r="W63">
        <v>209</v>
      </c>
      <c r="X63">
        <v>182</v>
      </c>
      <c r="Y63">
        <v>162.9</v>
      </c>
      <c r="Z63" t="s">
        <v>19</v>
      </c>
      <c r="AA63">
        <v>162.9</v>
      </c>
      <c r="AB63">
        <v>224.2</v>
      </c>
      <c r="AC63">
        <v>162.9</v>
      </c>
      <c r="AD63">
        <v>162.9</v>
      </c>
      <c r="AE63">
        <v>176.5</v>
      </c>
      <c r="AF63" t="s">
        <v>19</v>
      </c>
      <c r="AG63">
        <v>162.1</v>
      </c>
      <c r="AH63">
        <v>159.1</v>
      </c>
      <c r="AI63">
        <v>177.8</v>
      </c>
      <c r="AJ63">
        <v>142.9</v>
      </c>
      <c r="AK63">
        <v>151.80000000000001</v>
      </c>
      <c r="AL63" t="s">
        <v>19</v>
      </c>
      <c r="AM63">
        <v>162.9</v>
      </c>
      <c r="AN63">
        <v>162.9</v>
      </c>
      <c r="AO63">
        <v>162.9</v>
      </c>
      <c r="AP63">
        <v>140.69999999999999</v>
      </c>
      <c r="AQ63">
        <v>162.9</v>
      </c>
      <c r="AR63">
        <v>1.2E-2</v>
      </c>
      <c r="AS63">
        <v>8.1000000000000003E-2</v>
      </c>
      <c r="AT63" s="2">
        <v>71</v>
      </c>
      <c r="AU63" s="2">
        <v>1.6180000000000001</v>
      </c>
      <c r="AV63" s="2">
        <v>117.2</v>
      </c>
      <c r="AW63" s="1">
        <v>1.00000000002249</v>
      </c>
      <c r="AX63" s="1">
        <v>3.00454598270673</v>
      </c>
      <c r="AY63" s="2">
        <v>14020</v>
      </c>
      <c r="AZ63">
        <f>AU63*AT63*AW63*AX63/2</f>
        <v>172.57811670457318</v>
      </c>
      <c r="BB63">
        <f>AV63/(AW63*AX63)</f>
        <v>39.007557438605502</v>
      </c>
    </row>
    <row r="64" spans="1:54" x14ac:dyDescent="0.3">
      <c r="A64" t="s">
        <v>91</v>
      </c>
      <c r="B64">
        <v>1</v>
      </c>
      <c r="C64">
        <v>1</v>
      </c>
      <c r="D64" t="s">
        <v>19</v>
      </c>
      <c r="E64">
        <v>33</v>
      </c>
      <c r="F64">
        <v>45</v>
      </c>
      <c r="G64">
        <v>48</v>
      </c>
      <c r="H64">
        <v>0</v>
      </c>
      <c r="I64">
        <v>0</v>
      </c>
      <c r="J64">
        <v>21</v>
      </c>
      <c r="K64">
        <v>3</v>
      </c>
      <c r="L64">
        <v>0</v>
      </c>
      <c r="M64">
        <v>39</v>
      </c>
      <c r="N64">
        <v>29</v>
      </c>
      <c r="O64">
        <v>47</v>
      </c>
      <c r="P64">
        <v>21</v>
      </c>
      <c r="Q64">
        <v>18</v>
      </c>
      <c r="R64">
        <v>8</v>
      </c>
      <c r="S64">
        <v>34</v>
      </c>
      <c r="T64">
        <v>7</v>
      </c>
      <c r="U64">
        <v>24</v>
      </c>
      <c r="V64">
        <v>0</v>
      </c>
      <c r="W64">
        <v>24</v>
      </c>
      <c r="X64">
        <v>0</v>
      </c>
      <c r="AR64">
        <v>1E-3</v>
      </c>
      <c r="AS64">
        <v>2.9000000000000001E-2</v>
      </c>
      <c r="AT64" s="2">
        <v>10.7</v>
      </c>
      <c r="AU64" s="2">
        <v>0.628</v>
      </c>
      <c r="AV64" s="2">
        <v>44.3</v>
      </c>
      <c r="AW64" s="1">
        <v>1.20862331606572</v>
      </c>
      <c r="AX64" s="1">
        <v>3.00454598270673</v>
      </c>
      <c r="AY64" s="2">
        <v>14020</v>
      </c>
      <c r="AZ64">
        <f>AU64*AT64*AW64*AX64/2</f>
        <v>12.200657872207797</v>
      </c>
      <c r="BB64">
        <f>AV64/(AW64*AX64)</f>
        <v>12.19927167526307</v>
      </c>
    </row>
    <row r="65" spans="1:54" x14ac:dyDescent="0.3">
      <c r="A65" t="s">
        <v>92</v>
      </c>
      <c r="B65">
        <v>1</v>
      </c>
      <c r="C65">
        <v>1</v>
      </c>
      <c r="D65" t="s">
        <v>19</v>
      </c>
      <c r="E65">
        <v>4</v>
      </c>
      <c r="F65">
        <v>4</v>
      </c>
      <c r="G65">
        <v>2</v>
      </c>
      <c r="H65">
        <v>3</v>
      </c>
      <c r="I65">
        <v>3</v>
      </c>
      <c r="J65">
        <v>5</v>
      </c>
      <c r="K65">
        <v>4</v>
      </c>
      <c r="L65">
        <v>2</v>
      </c>
      <c r="M65">
        <v>4</v>
      </c>
      <c r="N65">
        <v>4</v>
      </c>
      <c r="O65">
        <v>3</v>
      </c>
      <c r="P65">
        <v>5</v>
      </c>
      <c r="Q65">
        <v>3</v>
      </c>
      <c r="R65">
        <v>3</v>
      </c>
      <c r="S65">
        <v>2</v>
      </c>
      <c r="T65">
        <v>4</v>
      </c>
      <c r="U65">
        <v>3</v>
      </c>
      <c r="V65">
        <v>4</v>
      </c>
      <c r="W65">
        <v>2</v>
      </c>
      <c r="X65">
        <v>5</v>
      </c>
      <c r="Y65">
        <v>26.1</v>
      </c>
      <c r="Z65">
        <v>29.8</v>
      </c>
      <c r="AA65" t="s">
        <v>19</v>
      </c>
      <c r="AB65" t="s">
        <v>19</v>
      </c>
      <c r="AC65">
        <v>20</v>
      </c>
      <c r="AD65" t="s">
        <v>19</v>
      </c>
      <c r="AE65">
        <v>20</v>
      </c>
      <c r="AF65">
        <v>26.1</v>
      </c>
      <c r="AG65">
        <v>26.5</v>
      </c>
      <c r="AH65">
        <v>15.8</v>
      </c>
      <c r="AI65">
        <v>26.1</v>
      </c>
      <c r="AJ65">
        <v>26.1</v>
      </c>
      <c r="AK65">
        <v>27.5</v>
      </c>
      <c r="AL65">
        <v>25.1</v>
      </c>
      <c r="AM65">
        <v>26.1</v>
      </c>
      <c r="AN65">
        <v>32.6</v>
      </c>
      <c r="AO65" t="s">
        <v>19</v>
      </c>
      <c r="AP65">
        <v>26.1</v>
      </c>
      <c r="AQ65" t="s">
        <v>19</v>
      </c>
      <c r="AR65">
        <v>0</v>
      </c>
      <c r="AS65">
        <v>2.1000000000000001E-2</v>
      </c>
      <c r="AT65" s="2">
        <v>1.6</v>
      </c>
      <c r="AU65" s="2">
        <v>1.381</v>
      </c>
      <c r="AV65" s="2">
        <v>26.1</v>
      </c>
      <c r="AW65" s="1">
        <v>1.61691242038868</v>
      </c>
      <c r="AX65" s="1">
        <v>3.00454598270673</v>
      </c>
      <c r="AY65" s="2">
        <v>14020</v>
      </c>
      <c r="AZ65">
        <f>AU65*AT65*AW65*AX65/2</f>
        <v>5.36721530981609</v>
      </c>
      <c r="BB65">
        <f>AV65/(AW65*AX65)</f>
        <v>5.3724843024767823</v>
      </c>
    </row>
    <row r="66" spans="1:54" x14ac:dyDescent="0.3">
      <c r="A66" t="s">
        <v>93</v>
      </c>
      <c r="B66">
        <v>1</v>
      </c>
      <c r="C66">
        <v>1</v>
      </c>
      <c r="D66" t="s">
        <v>19</v>
      </c>
      <c r="E66">
        <v>3</v>
      </c>
      <c r="F66">
        <v>4</v>
      </c>
      <c r="G66">
        <v>2</v>
      </c>
      <c r="H66">
        <v>5</v>
      </c>
      <c r="I66">
        <v>5</v>
      </c>
      <c r="J66">
        <v>2</v>
      </c>
      <c r="K66">
        <v>4</v>
      </c>
      <c r="L66">
        <v>2</v>
      </c>
      <c r="M66">
        <v>2</v>
      </c>
      <c r="N66">
        <v>5</v>
      </c>
      <c r="O66">
        <v>2</v>
      </c>
      <c r="P66">
        <v>2</v>
      </c>
      <c r="Q66">
        <v>5</v>
      </c>
      <c r="R66">
        <v>5</v>
      </c>
      <c r="S66">
        <v>2</v>
      </c>
      <c r="T66">
        <v>2</v>
      </c>
      <c r="U66">
        <v>2</v>
      </c>
      <c r="V66">
        <v>2</v>
      </c>
      <c r="W66">
        <v>5</v>
      </c>
      <c r="X66">
        <v>5</v>
      </c>
      <c r="AR66">
        <v>1.2999999999999999E-2</v>
      </c>
      <c r="AS66">
        <v>7.0000000000000001E-3</v>
      </c>
      <c r="AT66" s="2">
        <v>2.8</v>
      </c>
      <c r="AU66" s="2">
        <v>1.653</v>
      </c>
      <c r="AV66" s="2">
        <v>48.8</v>
      </c>
      <c r="AW66" s="1">
        <v>1.52839744857471</v>
      </c>
      <c r="AX66" s="1">
        <v>3.00454598270673</v>
      </c>
      <c r="AY66" s="2">
        <v>14020</v>
      </c>
      <c r="AZ66">
        <f>AU66*AT66*AW66*AX66/2</f>
        <v>10.627131346297171</v>
      </c>
      <c r="BB66">
        <f>AV66/(AW66*AX66)</f>
        <v>10.626852752633891</v>
      </c>
    </row>
    <row r="67" spans="1:54" x14ac:dyDescent="0.3">
      <c r="A67" t="s">
        <v>94</v>
      </c>
      <c r="B67">
        <v>1</v>
      </c>
      <c r="C67">
        <v>1</v>
      </c>
      <c r="D67" t="s">
        <v>19</v>
      </c>
      <c r="E67">
        <v>66</v>
      </c>
      <c r="F67">
        <v>130</v>
      </c>
      <c r="G67">
        <v>8</v>
      </c>
      <c r="H67">
        <v>99</v>
      </c>
      <c r="I67">
        <v>0</v>
      </c>
      <c r="J67">
        <v>112</v>
      </c>
      <c r="K67">
        <v>0</v>
      </c>
      <c r="L67">
        <v>109</v>
      </c>
      <c r="M67">
        <v>76</v>
      </c>
      <c r="N67">
        <v>44</v>
      </c>
      <c r="O67">
        <v>86</v>
      </c>
      <c r="P67">
        <v>29</v>
      </c>
      <c r="Q67">
        <v>114</v>
      </c>
      <c r="R67">
        <v>19</v>
      </c>
      <c r="S67">
        <v>49</v>
      </c>
      <c r="T67">
        <v>136</v>
      </c>
      <c r="U67">
        <v>72</v>
      </c>
      <c r="V67">
        <v>97</v>
      </c>
      <c r="W67">
        <v>0</v>
      </c>
      <c r="X67">
        <v>61</v>
      </c>
      <c r="Y67">
        <v>204.8</v>
      </c>
      <c r="Z67">
        <v>155.9</v>
      </c>
      <c r="AA67">
        <v>155.9</v>
      </c>
      <c r="AB67">
        <v>163.80000000000001</v>
      </c>
      <c r="AC67">
        <v>155.9</v>
      </c>
      <c r="AD67" t="s">
        <v>19</v>
      </c>
      <c r="AE67">
        <v>114.8</v>
      </c>
      <c r="AF67">
        <v>155.9</v>
      </c>
      <c r="AG67">
        <v>155.9</v>
      </c>
      <c r="AH67" t="s">
        <v>19</v>
      </c>
      <c r="AI67">
        <v>159.6</v>
      </c>
      <c r="AJ67">
        <v>155.9</v>
      </c>
      <c r="AK67" t="s">
        <v>19</v>
      </c>
      <c r="AL67">
        <v>108.6</v>
      </c>
      <c r="AM67">
        <v>155.9</v>
      </c>
      <c r="AN67">
        <v>154.19999999999999</v>
      </c>
      <c r="AO67">
        <v>155.9</v>
      </c>
      <c r="AP67">
        <v>130.69999999999999</v>
      </c>
      <c r="AQ67">
        <v>155.9</v>
      </c>
      <c r="AR67">
        <v>8.0000000000000002E-3</v>
      </c>
      <c r="AS67">
        <v>7.5999999999999998E-2</v>
      </c>
      <c r="AT67" s="2">
        <v>11.8</v>
      </c>
      <c r="AU67" s="2">
        <v>0.371</v>
      </c>
      <c r="AV67" s="2">
        <v>98.8</v>
      </c>
      <c r="AW67" s="1">
        <v>2.2359136535751398</v>
      </c>
      <c r="AX67" s="1">
        <v>3.00454598270673</v>
      </c>
      <c r="AY67" s="2">
        <v>14020</v>
      </c>
      <c r="AZ67">
        <f>AU67*AT67*AW67*AX67/2</f>
        <v>14.704823098382928</v>
      </c>
      <c r="BB67">
        <f>AV67/(AW67*AX67)</f>
        <v>14.706965092547238</v>
      </c>
    </row>
    <row r="68" spans="1:54" x14ac:dyDescent="0.3">
      <c r="A68" t="s">
        <v>95</v>
      </c>
      <c r="B68">
        <v>1</v>
      </c>
      <c r="C68">
        <v>1</v>
      </c>
      <c r="D68" t="s">
        <v>19</v>
      </c>
      <c r="E68">
        <v>48</v>
      </c>
      <c r="F68">
        <v>27</v>
      </c>
      <c r="G68">
        <v>0</v>
      </c>
      <c r="H68">
        <v>10</v>
      </c>
      <c r="I68">
        <v>4</v>
      </c>
      <c r="J68">
        <v>10</v>
      </c>
      <c r="K68">
        <v>28</v>
      </c>
      <c r="L68">
        <v>2</v>
      </c>
      <c r="M68">
        <v>31</v>
      </c>
      <c r="N68">
        <v>44</v>
      </c>
      <c r="O68">
        <v>21</v>
      </c>
      <c r="P68">
        <v>26</v>
      </c>
      <c r="Q68">
        <v>11</v>
      </c>
      <c r="R68">
        <v>0</v>
      </c>
      <c r="S68">
        <v>26</v>
      </c>
      <c r="T68">
        <v>0</v>
      </c>
      <c r="U68">
        <v>11</v>
      </c>
      <c r="V68">
        <v>46</v>
      </c>
      <c r="W68">
        <v>39</v>
      </c>
      <c r="X68">
        <v>62</v>
      </c>
      <c r="AR68">
        <v>1E-3</v>
      </c>
      <c r="AS68">
        <v>2.7E-2</v>
      </c>
      <c r="AT68" s="2">
        <v>16.8</v>
      </c>
      <c r="AU68" s="2">
        <v>0.78</v>
      </c>
      <c r="AV68" s="2">
        <v>106.2</v>
      </c>
      <c r="AW68" s="1">
        <v>1.3399487717259</v>
      </c>
      <c r="AX68" s="1">
        <v>3.00454598270673</v>
      </c>
      <c r="AY68" s="2">
        <v>14020</v>
      </c>
      <c r="AZ68">
        <f>AU68*AT68*AW68*AX68/2</f>
        <v>26.377943804646495</v>
      </c>
      <c r="BB68">
        <f>AV68/(AW68*AX68)</f>
        <v>26.378947697865311</v>
      </c>
    </row>
    <row r="69" spans="1:54" x14ac:dyDescent="0.3">
      <c r="A69" t="s">
        <v>96</v>
      </c>
      <c r="B69">
        <v>1</v>
      </c>
      <c r="C69">
        <v>1</v>
      </c>
      <c r="D69" t="s">
        <v>19</v>
      </c>
      <c r="E69">
        <v>67</v>
      </c>
      <c r="F69">
        <v>129</v>
      </c>
      <c r="G69">
        <v>128</v>
      </c>
      <c r="H69">
        <v>74</v>
      </c>
      <c r="I69">
        <v>67</v>
      </c>
      <c r="J69">
        <v>0</v>
      </c>
      <c r="K69">
        <v>219</v>
      </c>
      <c r="L69">
        <v>72</v>
      </c>
      <c r="M69">
        <v>89</v>
      </c>
      <c r="N69">
        <v>155</v>
      </c>
      <c r="O69">
        <v>99</v>
      </c>
      <c r="P69">
        <v>107</v>
      </c>
      <c r="Q69">
        <v>118</v>
      </c>
      <c r="R69">
        <v>132</v>
      </c>
      <c r="S69">
        <v>156</v>
      </c>
      <c r="T69">
        <v>121</v>
      </c>
      <c r="U69">
        <v>51</v>
      </c>
      <c r="V69">
        <v>125</v>
      </c>
      <c r="W69">
        <v>56</v>
      </c>
      <c r="X69">
        <v>124</v>
      </c>
      <c r="AR69">
        <v>2E-3</v>
      </c>
      <c r="AS69">
        <v>1.7000000000000001E-2</v>
      </c>
      <c r="AT69" s="2">
        <v>98.1</v>
      </c>
      <c r="AU69" s="2">
        <v>0.88900000000000001</v>
      </c>
      <c r="AV69" s="2">
        <v>88.9</v>
      </c>
      <c r="AW69" s="1">
        <v>1.0000000000170799</v>
      </c>
      <c r="AX69" s="1">
        <v>3.00454598270673</v>
      </c>
      <c r="AY69" s="2">
        <v>14020</v>
      </c>
      <c r="AZ69">
        <f>AU69*AT69*AW69*AX69/2</f>
        <v>131.01457962385689</v>
      </c>
      <c r="BB69">
        <f>AV69/(AW69*AX69)</f>
        <v>29.58849706749821</v>
      </c>
    </row>
    <row r="70" spans="1:54" x14ac:dyDescent="0.3">
      <c r="A70" t="s">
        <v>97</v>
      </c>
      <c r="B70">
        <v>1</v>
      </c>
      <c r="C70">
        <v>1</v>
      </c>
      <c r="D70" t="s">
        <v>19</v>
      </c>
      <c r="E70">
        <v>30</v>
      </c>
      <c r="F70">
        <v>30</v>
      </c>
      <c r="G70">
        <v>30</v>
      </c>
      <c r="H70">
        <v>30</v>
      </c>
      <c r="I70">
        <v>30</v>
      </c>
      <c r="J70">
        <v>110</v>
      </c>
      <c r="K70">
        <v>30</v>
      </c>
      <c r="L70">
        <v>110</v>
      </c>
      <c r="M70">
        <v>100</v>
      </c>
      <c r="N70">
        <v>100</v>
      </c>
      <c r="O70">
        <v>30</v>
      </c>
      <c r="P70">
        <v>30</v>
      </c>
      <c r="Q70">
        <v>30</v>
      </c>
      <c r="R70">
        <v>100</v>
      </c>
      <c r="S70">
        <v>2</v>
      </c>
      <c r="T70">
        <v>2</v>
      </c>
      <c r="U70">
        <v>110</v>
      </c>
      <c r="V70">
        <v>110</v>
      </c>
      <c r="W70">
        <v>30</v>
      </c>
      <c r="X70">
        <v>30</v>
      </c>
      <c r="AR70">
        <v>1E-3</v>
      </c>
      <c r="AS70">
        <v>6.7000000000000004E-2</v>
      </c>
      <c r="AT70" s="2">
        <v>28</v>
      </c>
      <c r="AU70" s="2">
        <v>0.26500000000000001</v>
      </c>
      <c r="AV70" s="2">
        <v>140.5</v>
      </c>
      <c r="AW70" s="1">
        <v>2.0482022358170902</v>
      </c>
      <c r="AX70" s="1">
        <v>3.00454598270673</v>
      </c>
      <c r="AY70" s="2">
        <v>14020</v>
      </c>
      <c r="AZ70">
        <f>AU70*AT70*AW70*AX70/2</f>
        <v>22.83103503575612</v>
      </c>
      <c r="BB70">
        <f>AV70/(AW70*AX70)</f>
        <v>22.830984192510439</v>
      </c>
    </row>
    <row r="71" spans="1:54" x14ac:dyDescent="0.3">
      <c r="A71" t="s">
        <v>98</v>
      </c>
      <c r="B71">
        <v>1</v>
      </c>
      <c r="C71">
        <v>1</v>
      </c>
      <c r="D71" t="s">
        <v>19</v>
      </c>
      <c r="E71">
        <v>38</v>
      </c>
      <c r="F71">
        <v>59</v>
      </c>
      <c r="G71">
        <v>54</v>
      </c>
      <c r="H71">
        <v>13</v>
      </c>
      <c r="I71">
        <v>39</v>
      </c>
      <c r="J71">
        <v>32</v>
      </c>
      <c r="K71">
        <v>36</v>
      </c>
      <c r="L71">
        <v>31</v>
      </c>
      <c r="M71">
        <v>51</v>
      </c>
      <c r="N71">
        <v>35</v>
      </c>
      <c r="O71">
        <v>44</v>
      </c>
      <c r="P71">
        <v>51</v>
      </c>
      <c r="Q71">
        <v>48</v>
      </c>
      <c r="R71">
        <v>19</v>
      </c>
      <c r="S71">
        <v>46</v>
      </c>
      <c r="T71">
        <v>15</v>
      </c>
      <c r="U71">
        <v>57</v>
      </c>
      <c r="V71">
        <v>49</v>
      </c>
      <c r="W71">
        <v>9</v>
      </c>
      <c r="X71">
        <v>0</v>
      </c>
      <c r="Y71">
        <v>70.5</v>
      </c>
      <c r="Z71" t="s">
        <v>19</v>
      </c>
      <c r="AA71">
        <v>86.7</v>
      </c>
      <c r="AB71" t="s">
        <v>19</v>
      </c>
      <c r="AC71" t="s">
        <v>19</v>
      </c>
      <c r="AD71">
        <v>86.7</v>
      </c>
      <c r="AE71" t="s">
        <v>19</v>
      </c>
      <c r="AF71">
        <v>86.7</v>
      </c>
      <c r="AG71" t="s">
        <v>19</v>
      </c>
      <c r="AH71">
        <v>86.7</v>
      </c>
      <c r="AI71">
        <v>82.3</v>
      </c>
      <c r="AJ71">
        <v>86.7</v>
      </c>
      <c r="AK71" t="s">
        <v>19</v>
      </c>
      <c r="AL71">
        <v>68</v>
      </c>
      <c r="AM71">
        <v>86.7</v>
      </c>
      <c r="AN71" t="s">
        <v>19</v>
      </c>
      <c r="AO71">
        <v>86.7</v>
      </c>
      <c r="AP71">
        <v>86.7</v>
      </c>
      <c r="AQ71">
        <v>70.900000000000006</v>
      </c>
      <c r="AR71">
        <v>1.2E-2</v>
      </c>
      <c r="AS71">
        <v>7.8E-2</v>
      </c>
      <c r="AT71" s="2">
        <v>2.5</v>
      </c>
      <c r="AU71" s="2">
        <v>0.997</v>
      </c>
      <c r="AV71" s="2">
        <v>86.7</v>
      </c>
      <c r="AW71" s="1">
        <v>2.7762545681485999</v>
      </c>
      <c r="AX71" s="1">
        <v>3.00454598270673</v>
      </c>
      <c r="AY71" s="2">
        <v>14020</v>
      </c>
      <c r="AZ71">
        <f>AU71*AT71*AW71*AX71/2</f>
        <v>10.395450445216222</v>
      </c>
      <c r="BB71">
        <f>AV71/(AW71*AX71)</f>
        <v>10.393957969346332</v>
      </c>
    </row>
    <row r="72" spans="1:54" x14ac:dyDescent="0.3">
      <c r="A72" t="s">
        <v>99</v>
      </c>
      <c r="B72">
        <v>1</v>
      </c>
      <c r="C72">
        <v>1</v>
      </c>
      <c r="D72" t="s">
        <v>19</v>
      </c>
      <c r="E72">
        <v>0</v>
      </c>
      <c r="F72">
        <v>48</v>
      </c>
      <c r="G72">
        <v>78</v>
      </c>
      <c r="H72">
        <v>43</v>
      </c>
      <c r="I72">
        <v>89</v>
      </c>
      <c r="J72">
        <v>148</v>
      </c>
      <c r="K72">
        <v>154</v>
      </c>
      <c r="L72">
        <v>0</v>
      </c>
      <c r="M72">
        <v>96</v>
      </c>
      <c r="N72">
        <v>0</v>
      </c>
      <c r="O72">
        <v>53</v>
      </c>
      <c r="P72">
        <v>122</v>
      </c>
      <c r="Q72">
        <v>55</v>
      </c>
      <c r="R72">
        <v>0</v>
      </c>
      <c r="S72">
        <v>57</v>
      </c>
      <c r="T72">
        <v>28</v>
      </c>
      <c r="U72">
        <v>117</v>
      </c>
      <c r="V72">
        <v>0</v>
      </c>
      <c r="W72">
        <v>0</v>
      </c>
      <c r="X72">
        <v>164</v>
      </c>
      <c r="AR72">
        <v>5.0000000000000001E-3</v>
      </c>
      <c r="AS72">
        <v>3.5999999999999997E-2</v>
      </c>
      <c r="AT72" s="2">
        <v>9</v>
      </c>
      <c r="AU72" s="2">
        <v>1.742</v>
      </c>
      <c r="AV72" s="2">
        <v>71.5</v>
      </c>
      <c r="AW72" s="1">
        <v>1.0051953070711099</v>
      </c>
      <c r="AX72" s="1">
        <v>3.00454598270673</v>
      </c>
      <c r="AY72" s="2">
        <v>14020</v>
      </c>
      <c r="AZ72">
        <f>AU72*AT72*AW72*AX72/2</f>
        <v>23.674999134576211</v>
      </c>
      <c r="BB72">
        <f>AV72/(AW72*AX72)</f>
        <v>23.674277528544163</v>
      </c>
    </row>
    <row r="73" spans="1:54" x14ac:dyDescent="0.3">
      <c r="A73" t="s">
        <v>100</v>
      </c>
      <c r="B73">
        <v>1</v>
      </c>
      <c r="C73">
        <v>1</v>
      </c>
      <c r="D73" t="s">
        <v>19</v>
      </c>
      <c r="E73">
        <v>22</v>
      </c>
      <c r="F73">
        <v>18</v>
      </c>
      <c r="G73">
        <v>48</v>
      </c>
      <c r="H73">
        <v>2</v>
      </c>
      <c r="I73">
        <v>48</v>
      </c>
      <c r="J73">
        <v>41</v>
      </c>
      <c r="K73">
        <v>46</v>
      </c>
      <c r="L73">
        <v>76</v>
      </c>
      <c r="M73">
        <v>67</v>
      </c>
      <c r="N73">
        <v>10</v>
      </c>
      <c r="O73">
        <v>3</v>
      </c>
      <c r="P73">
        <v>22</v>
      </c>
      <c r="Q73">
        <v>6</v>
      </c>
      <c r="R73">
        <v>28</v>
      </c>
      <c r="S73">
        <v>3</v>
      </c>
      <c r="T73">
        <v>33</v>
      </c>
      <c r="U73">
        <v>36</v>
      </c>
      <c r="V73">
        <v>24</v>
      </c>
      <c r="W73">
        <v>28</v>
      </c>
      <c r="X73">
        <v>36</v>
      </c>
      <c r="Y73">
        <v>135.69999999999999</v>
      </c>
      <c r="Z73">
        <v>135.69999999999999</v>
      </c>
      <c r="AA73">
        <v>106.9</v>
      </c>
      <c r="AB73">
        <v>135.69999999999999</v>
      </c>
      <c r="AC73">
        <v>135.69999999999999</v>
      </c>
      <c r="AD73">
        <v>135.69999999999999</v>
      </c>
      <c r="AE73">
        <v>173.2</v>
      </c>
      <c r="AF73">
        <v>133.5</v>
      </c>
      <c r="AG73" t="s">
        <v>19</v>
      </c>
      <c r="AH73">
        <v>135.69999999999999</v>
      </c>
      <c r="AI73" t="s">
        <v>19</v>
      </c>
      <c r="AJ73">
        <v>84.6</v>
      </c>
      <c r="AK73">
        <v>135.69999999999999</v>
      </c>
      <c r="AL73">
        <v>169.2</v>
      </c>
      <c r="AM73">
        <v>140.69999999999999</v>
      </c>
      <c r="AN73">
        <v>135.69999999999999</v>
      </c>
      <c r="AO73">
        <v>158.5</v>
      </c>
      <c r="AP73" t="s">
        <v>19</v>
      </c>
      <c r="AQ73" t="s">
        <v>19</v>
      </c>
      <c r="AR73">
        <v>1.2E-2</v>
      </c>
      <c r="AS73">
        <v>5.2999999999999999E-2</v>
      </c>
      <c r="AT73" s="2">
        <v>15.3</v>
      </c>
      <c r="AU73" s="2">
        <v>0.621</v>
      </c>
      <c r="AV73" s="2">
        <v>135.69999999999999</v>
      </c>
      <c r="AW73" s="1">
        <v>1.77882469999572</v>
      </c>
      <c r="AX73" s="1">
        <v>3.00454598270673</v>
      </c>
      <c r="AY73" s="2">
        <v>14020</v>
      </c>
      <c r="AZ73">
        <f>AU73*AT73*AW73*AX73/2</f>
        <v>25.390136844374418</v>
      </c>
      <c r="BB73">
        <f>AV73/(AW73*AX73)</f>
        <v>25.39030053092586</v>
      </c>
    </row>
    <row r="74" spans="1:54" x14ac:dyDescent="0.3">
      <c r="A74" t="s">
        <v>101</v>
      </c>
      <c r="B74">
        <v>1</v>
      </c>
      <c r="C74">
        <v>1</v>
      </c>
      <c r="D74" t="s">
        <v>19</v>
      </c>
      <c r="E74">
        <v>83</v>
      </c>
      <c r="F74">
        <v>179</v>
      </c>
      <c r="G74">
        <v>37</v>
      </c>
      <c r="H74">
        <v>56</v>
      </c>
      <c r="I74">
        <v>124</v>
      </c>
      <c r="J74">
        <v>123</v>
      </c>
      <c r="K74">
        <v>62</v>
      </c>
      <c r="L74">
        <v>101</v>
      </c>
      <c r="M74">
        <v>4</v>
      </c>
      <c r="N74">
        <v>214</v>
      </c>
      <c r="O74">
        <v>171</v>
      </c>
      <c r="P74">
        <v>136</v>
      </c>
      <c r="Q74">
        <v>182</v>
      </c>
      <c r="R74">
        <v>70</v>
      </c>
      <c r="S74">
        <v>88</v>
      </c>
      <c r="T74">
        <v>116</v>
      </c>
      <c r="U74">
        <v>151</v>
      </c>
      <c r="V74">
        <v>146</v>
      </c>
      <c r="W74">
        <v>173</v>
      </c>
      <c r="X74">
        <v>0</v>
      </c>
      <c r="AR74">
        <v>8.0000000000000002E-3</v>
      </c>
      <c r="AS74">
        <v>8.1000000000000003E-2</v>
      </c>
      <c r="AT74" s="2">
        <v>22.2</v>
      </c>
      <c r="AU74" s="2">
        <v>1.3049999999999999</v>
      </c>
      <c r="AV74" s="2">
        <v>75</v>
      </c>
      <c r="AW74" s="1">
        <v>1.0000000000031199</v>
      </c>
      <c r="AX74" s="1">
        <v>3.00454598270673</v>
      </c>
      <c r="AY74" s="2">
        <v>14020</v>
      </c>
      <c r="AZ74">
        <f>AU74*AT74*AW74*AX74/2</f>
        <v>43.522350832634118</v>
      </c>
      <c r="BB74">
        <f>AV74/(AW74*AX74)</f>
        <v>24.962174129283966</v>
      </c>
    </row>
    <row r="75" spans="1:54" x14ac:dyDescent="0.3">
      <c r="A75" t="s">
        <v>102</v>
      </c>
      <c r="B75">
        <v>1</v>
      </c>
      <c r="C75">
        <v>1</v>
      </c>
      <c r="D75" t="s">
        <v>19</v>
      </c>
      <c r="E75">
        <v>30</v>
      </c>
      <c r="F75">
        <v>20</v>
      </c>
      <c r="G75">
        <v>40</v>
      </c>
      <c r="H75">
        <v>50</v>
      </c>
      <c r="I75">
        <v>40</v>
      </c>
      <c r="J75">
        <v>20</v>
      </c>
      <c r="K75">
        <v>20</v>
      </c>
      <c r="L75">
        <v>50</v>
      </c>
      <c r="M75">
        <v>50</v>
      </c>
      <c r="N75">
        <v>50</v>
      </c>
      <c r="O75">
        <v>20</v>
      </c>
      <c r="P75">
        <v>20</v>
      </c>
      <c r="Q75">
        <v>50</v>
      </c>
      <c r="R75">
        <v>40</v>
      </c>
      <c r="S75">
        <v>30</v>
      </c>
      <c r="T75">
        <v>20</v>
      </c>
      <c r="U75">
        <v>20</v>
      </c>
      <c r="V75">
        <v>30</v>
      </c>
      <c r="W75">
        <v>30</v>
      </c>
      <c r="X75">
        <v>50</v>
      </c>
      <c r="Y75" t="s">
        <v>19</v>
      </c>
      <c r="Z75">
        <v>127.6</v>
      </c>
      <c r="AA75" t="s">
        <v>19</v>
      </c>
      <c r="AB75">
        <v>127.6</v>
      </c>
      <c r="AC75">
        <v>127.6</v>
      </c>
      <c r="AD75">
        <v>127.6</v>
      </c>
      <c r="AE75">
        <v>96.8</v>
      </c>
      <c r="AF75">
        <v>168.4</v>
      </c>
      <c r="AG75">
        <v>127.6</v>
      </c>
      <c r="AH75" t="s">
        <v>19</v>
      </c>
      <c r="AI75">
        <v>127.6</v>
      </c>
      <c r="AJ75">
        <v>127.6</v>
      </c>
      <c r="AK75">
        <v>127.6</v>
      </c>
      <c r="AL75" t="s">
        <v>19</v>
      </c>
      <c r="AM75">
        <v>127.6</v>
      </c>
      <c r="AN75">
        <v>80.2</v>
      </c>
      <c r="AO75">
        <v>127.6</v>
      </c>
      <c r="AP75">
        <v>104.1</v>
      </c>
      <c r="AQ75">
        <v>159.1</v>
      </c>
      <c r="AR75">
        <v>0.01</v>
      </c>
      <c r="AS75">
        <v>1.2E-2</v>
      </c>
      <c r="AT75" s="2">
        <v>31.2</v>
      </c>
      <c r="AU75" s="2">
        <v>1.159</v>
      </c>
      <c r="AV75" s="2">
        <v>132.9</v>
      </c>
      <c r="AW75" s="1">
        <v>1.00000000000169</v>
      </c>
      <c r="AX75" s="1">
        <v>3.00454598270673</v>
      </c>
      <c r="AY75" s="2">
        <v>14020</v>
      </c>
      <c r="AZ75">
        <f>AU75*AT75*AW75*AX75/2</f>
        <v>54.323393185822574</v>
      </c>
      <c r="BB75">
        <f>AV75/(AW75*AX75)</f>
        <v>44.23297255715444</v>
      </c>
    </row>
    <row r="76" spans="1:54" x14ac:dyDescent="0.3">
      <c r="A76" t="s">
        <v>103</v>
      </c>
      <c r="B76">
        <v>1</v>
      </c>
      <c r="C76">
        <v>1</v>
      </c>
      <c r="D76" t="s">
        <v>19</v>
      </c>
      <c r="E76">
        <v>50</v>
      </c>
      <c r="F76">
        <v>20</v>
      </c>
      <c r="G76">
        <v>40</v>
      </c>
      <c r="H76">
        <v>30</v>
      </c>
      <c r="I76">
        <v>40</v>
      </c>
      <c r="J76">
        <v>20</v>
      </c>
      <c r="K76">
        <v>50</v>
      </c>
      <c r="L76">
        <v>30</v>
      </c>
      <c r="M76">
        <v>30</v>
      </c>
      <c r="N76">
        <v>50</v>
      </c>
      <c r="O76">
        <v>50</v>
      </c>
      <c r="P76">
        <v>50</v>
      </c>
      <c r="Q76">
        <v>40</v>
      </c>
      <c r="R76">
        <v>50</v>
      </c>
      <c r="S76">
        <v>50</v>
      </c>
      <c r="T76">
        <v>50</v>
      </c>
      <c r="U76">
        <v>50</v>
      </c>
      <c r="V76">
        <v>40</v>
      </c>
      <c r="W76">
        <v>40</v>
      </c>
      <c r="X76">
        <v>50</v>
      </c>
      <c r="Y76">
        <v>153.69999999999999</v>
      </c>
      <c r="Z76" t="s">
        <v>19</v>
      </c>
      <c r="AA76">
        <v>202.6</v>
      </c>
      <c r="AB76">
        <v>165.1</v>
      </c>
      <c r="AC76">
        <v>165.1</v>
      </c>
      <c r="AD76">
        <v>185.8</v>
      </c>
      <c r="AE76">
        <v>209.2</v>
      </c>
      <c r="AF76" t="s">
        <v>19</v>
      </c>
      <c r="AG76">
        <v>116.3</v>
      </c>
      <c r="AH76">
        <v>110.1</v>
      </c>
      <c r="AI76" t="s">
        <v>19</v>
      </c>
      <c r="AJ76">
        <v>165.1</v>
      </c>
      <c r="AK76">
        <v>165.1</v>
      </c>
      <c r="AL76">
        <v>165.1</v>
      </c>
      <c r="AM76">
        <v>165.1</v>
      </c>
      <c r="AN76">
        <v>117.5</v>
      </c>
      <c r="AO76" t="s">
        <v>19</v>
      </c>
      <c r="AP76">
        <v>124.4</v>
      </c>
      <c r="AQ76">
        <v>165.1</v>
      </c>
      <c r="AR76">
        <v>5.0000000000000001E-3</v>
      </c>
      <c r="AS76">
        <v>0.02</v>
      </c>
      <c r="AT76" s="2">
        <v>26.5</v>
      </c>
      <c r="AU76" s="2">
        <v>1.651</v>
      </c>
      <c r="AV76" s="2">
        <v>165.1</v>
      </c>
      <c r="AW76" s="1">
        <v>1.0000000000018101</v>
      </c>
      <c r="AX76" s="1">
        <v>3.00454598270673</v>
      </c>
      <c r="AY76" s="2">
        <v>14020</v>
      </c>
      <c r="AZ76">
        <f>AU76*AT76*AW76*AX76/2</f>
        <v>65.726696781315724</v>
      </c>
      <c r="BB76">
        <f>AV76/(AW76*AX76)</f>
        <v>54.95006598333574</v>
      </c>
    </row>
    <row r="77" spans="1:54" x14ac:dyDescent="0.3">
      <c r="A77" t="s">
        <v>104</v>
      </c>
      <c r="B77">
        <v>1</v>
      </c>
      <c r="C77">
        <v>1</v>
      </c>
      <c r="D77" t="s">
        <v>19</v>
      </c>
      <c r="E77">
        <v>77</v>
      </c>
      <c r="F77">
        <v>76</v>
      </c>
      <c r="G77">
        <v>113</v>
      </c>
      <c r="H77">
        <v>185</v>
      </c>
      <c r="I77">
        <v>235</v>
      </c>
      <c r="J77">
        <v>128</v>
      </c>
      <c r="K77">
        <v>207</v>
      </c>
      <c r="L77">
        <v>116</v>
      </c>
      <c r="M77">
        <v>116</v>
      </c>
      <c r="N77">
        <v>152</v>
      </c>
      <c r="O77">
        <v>97</v>
      </c>
      <c r="P77">
        <v>160</v>
      </c>
      <c r="Q77">
        <v>169</v>
      </c>
      <c r="R77">
        <v>35</v>
      </c>
      <c r="S77">
        <v>97</v>
      </c>
      <c r="T77">
        <v>49</v>
      </c>
      <c r="U77">
        <v>152</v>
      </c>
      <c r="V77">
        <v>40</v>
      </c>
      <c r="W77">
        <v>123</v>
      </c>
      <c r="X77">
        <v>138</v>
      </c>
      <c r="AR77">
        <v>3.0000000000000001E-3</v>
      </c>
      <c r="AS77">
        <v>4.2999999999999997E-2</v>
      </c>
      <c r="AT77" s="2">
        <v>17.899999999999999</v>
      </c>
      <c r="AU77" s="2">
        <v>1.095</v>
      </c>
      <c r="AV77" s="2">
        <v>26.5</v>
      </c>
      <c r="AW77" s="1">
        <v>1.0000000000034699</v>
      </c>
      <c r="AX77" s="1">
        <v>3.00454598270673</v>
      </c>
      <c r="AY77" s="2">
        <v>14020</v>
      </c>
      <c r="AZ77">
        <f>AU77*AT77*AW77*AX77/2</f>
        <v>29.445301767123802</v>
      </c>
      <c r="BB77">
        <f>AV77/(AW77*AX77)</f>
        <v>8.8199681923439144</v>
      </c>
    </row>
    <row r="78" spans="1:54" x14ac:dyDescent="0.3">
      <c r="A78" t="s">
        <v>105</v>
      </c>
      <c r="B78">
        <v>1</v>
      </c>
      <c r="C78">
        <v>1</v>
      </c>
      <c r="D78" t="s">
        <v>19</v>
      </c>
      <c r="E78">
        <v>4</v>
      </c>
      <c r="F78">
        <v>3</v>
      </c>
      <c r="G78">
        <v>2</v>
      </c>
      <c r="H78">
        <v>5</v>
      </c>
      <c r="I78">
        <v>5</v>
      </c>
      <c r="J78">
        <v>4</v>
      </c>
      <c r="K78">
        <v>2</v>
      </c>
      <c r="L78">
        <v>4</v>
      </c>
      <c r="M78">
        <v>4</v>
      </c>
      <c r="N78">
        <v>2</v>
      </c>
      <c r="O78">
        <v>2</v>
      </c>
      <c r="P78">
        <v>2</v>
      </c>
      <c r="Q78">
        <v>2</v>
      </c>
      <c r="R78">
        <v>3</v>
      </c>
      <c r="S78">
        <v>2</v>
      </c>
      <c r="T78">
        <v>5</v>
      </c>
      <c r="U78">
        <v>5</v>
      </c>
      <c r="V78">
        <v>5</v>
      </c>
      <c r="W78">
        <v>3</v>
      </c>
      <c r="X78">
        <v>2</v>
      </c>
      <c r="AR78">
        <v>0.01</v>
      </c>
      <c r="AS78">
        <v>0</v>
      </c>
      <c r="AT78" s="2">
        <v>0.6</v>
      </c>
      <c r="AU78" s="2">
        <v>0.51800000000000002</v>
      </c>
      <c r="AV78" s="2">
        <v>80.8</v>
      </c>
      <c r="AW78" s="1">
        <v>4.9999999999998899</v>
      </c>
      <c r="AX78" s="1">
        <v>3.00454598270673</v>
      </c>
      <c r="AY78" s="2">
        <v>14020</v>
      </c>
      <c r="AZ78">
        <f>AU78*AT78*AW78*AX78/2</f>
        <v>2.3345322285630781</v>
      </c>
      <c r="BB78">
        <f>AV78/(AW78*AX78)</f>
        <v>5.3785164524066174</v>
      </c>
    </row>
    <row r="79" spans="1:54" x14ac:dyDescent="0.3">
      <c r="A79" t="s">
        <v>106</v>
      </c>
      <c r="B79">
        <v>1</v>
      </c>
      <c r="C79">
        <v>1</v>
      </c>
      <c r="D79" t="s">
        <v>19</v>
      </c>
      <c r="E79">
        <v>200</v>
      </c>
      <c r="F79">
        <v>207</v>
      </c>
      <c r="G79">
        <v>209</v>
      </c>
      <c r="H79">
        <v>210</v>
      </c>
      <c r="I79">
        <v>199</v>
      </c>
      <c r="J79">
        <v>209</v>
      </c>
      <c r="K79">
        <v>225</v>
      </c>
      <c r="L79">
        <v>191</v>
      </c>
      <c r="M79">
        <v>204</v>
      </c>
      <c r="N79">
        <v>211</v>
      </c>
      <c r="O79">
        <v>198</v>
      </c>
      <c r="P79">
        <v>209</v>
      </c>
      <c r="Q79">
        <v>203</v>
      </c>
      <c r="R79">
        <v>194</v>
      </c>
      <c r="S79">
        <v>205</v>
      </c>
      <c r="T79">
        <v>196</v>
      </c>
      <c r="U79">
        <v>206</v>
      </c>
      <c r="V79">
        <v>199</v>
      </c>
      <c r="W79">
        <v>204</v>
      </c>
      <c r="X79">
        <v>186</v>
      </c>
      <c r="Y79" t="s">
        <v>19</v>
      </c>
      <c r="Z79">
        <v>47</v>
      </c>
      <c r="AA79">
        <v>30.3</v>
      </c>
      <c r="AB79" t="s">
        <v>19</v>
      </c>
      <c r="AC79">
        <v>47</v>
      </c>
      <c r="AD79" t="s">
        <v>19</v>
      </c>
      <c r="AE79">
        <v>54.3</v>
      </c>
      <c r="AF79">
        <v>47</v>
      </c>
      <c r="AG79">
        <v>46.8</v>
      </c>
      <c r="AH79">
        <v>47</v>
      </c>
      <c r="AI79" t="s">
        <v>19</v>
      </c>
      <c r="AJ79">
        <v>47</v>
      </c>
      <c r="AK79">
        <v>47</v>
      </c>
      <c r="AL79">
        <v>31.1</v>
      </c>
      <c r="AM79">
        <v>29.2</v>
      </c>
      <c r="AN79" t="s">
        <v>19</v>
      </c>
      <c r="AO79">
        <v>47</v>
      </c>
      <c r="AP79">
        <v>47</v>
      </c>
      <c r="AQ79">
        <v>47</v>
      </c>
      <c r="AR79">
        <v>7.0000000000000001E-3</v>
      </c>
      <c r="AS79">
        <v>4.2000000000000003E-2</v>
      </c>
      <c r="AT79" s="2">
        <v>152.9</v>
      </c>
      <c r="AU79" s="2">
        <v>0.45700000000000002</v>
      </c>
      <c r="AV79" s="2">
        <v>47</v>
      </c>
      <c r="AW79" s="1">
        <v>1.00000000001504</v>
      </c>
      <c r="AX79" s="1">
        <v>3.00454598270673</v>
      </c>
      <c r="AY79" s="2">
        <v>14020</v>
      </c>
      <c r="AZ79">
        <f>AU79*AT79*AW79*AX79/2</f>
        <v>104.97177595429257</v>
      </c>
      <c r="BB79">
        <f>AV79/(AW79*AX79)</f>
        <v>15.64296245416482</v>
      </c>
    </row>
    <row r="80" spans="1:54" x14ac:dyDescent="0.3">
      <c r="A80" t="s">
        <v>107</v>
      </c>
      <c r="B80">
        <v>1</v>
      </c>
      <c r="C80">
        <v>1</v>
      </c>
      <c r="D80" t="s">
        <v>19</v>
      </c>
      <c r="E80">
        <v>0</v>
      </c>
      <c r="F80">
        <v>260</v>
      </c>
      <c r="G80">
        <v>265</v>
      </c>
      <c r="H80">
        <v>732</v>
      </c>
      <c r="I80">
        <v>0</v>
      </c>
      <c r="J80">
        <v>1454</v>
      </c>
      <c r="K80">
        <v>1146</v>
      </c>
      <c r="L80">
        <v>1596</v>
      </c>
      <c r="M80">
        <v>761</v>
      </c>
      <c r="N80">
        <v>1134</v>
      </c>
      <c r="O80">
        <v>258</v>
      </c>
      <c r="P80">
        <v>283</v>
      </c>
      <c r="Q80">
        <v>2018</v>
      </c>
      <c r="R80">
        <v>2373</v>
      </c>
      <c r="S80">
        <v>628</v>
      </c>
      <c r="T80">
        <v>4</v>
      </c>
      <c r="U80">
        <v>1767</v>
      </c>
      <c r="V80">
        <v>2244</v>
      </c>
      <c r="W80">
        <v>0</v>
      </c>
      <c r="X80">
        <v>0</v>
      </c>
      <c r="Y80">
        <v>164.8</v>
      </c>
      <c r="Z80">
        <v>164.8</v>
      </c>
      <c r="AA80" t="s">
        <v>19</v>
      </c>
      <c r="AB80">
        <v>164.8</v>
      </c>
      <c r="AC80">
        <v>164.8</v>
      </c>
      <c r="AD80">
        <v>164.8</v>
      </c>
      <c r="AE80" t="s">
        <v>19</v>
      </c>
      <c r="AF80">
        <v>164.8</v>
      </c>
      <c r="AG80">
        <v>164.8</v>
      </c>
      <c r="AH80" t="s">
        <v>19</v>
      </c>
      <c r="AI80">
        <v>164.8</v>
      </c>
      <c r="AJ80">
        <v>164.8</v>
      </c>
      <c r="AK80" t="s">
        <v>19</v>
      </c>
      <c r="AL80">
        <v>164.8</v>
      </c>
      <c r="AM80">
        <v>164.8</v>
      </c>
      <c r="AN80">
        <v>164.8</v>
      </c>
      <c r="AO80">
        <v>164.8</v>
      </c>
      <c r="AP80">
        <v>144.69999999999999</v>
      </c>
      <c r="AQ80">
        <v>196.6</v>
      </c>
      <c r="AR80">
        <v>8.9999999999999993E-3</v>
      </c>
      <c r="AS80">
        <v>1.2999999999999999E-2</v>
      </c>
      <c r="AT80" s="2">
        <v>114.3</v>
      </c>
      <c r="AU80" s="2">
        <v>1.3129999999999999</v>
      </c>
      <c r="AV80" s="2">
        <v>164.8</v>
      </c>
      <c r="AW80" s="1">
        <v>1.0000000000287299</v>
      </c>
      <c r="AX80" s="1">
        <v>3.00454598270673</v>
      </c>
      <c r="AY80" s="2">
        <v>14020</v>
      </c>
      <c r="AZ80">
        <f>AU80*AT80*AW80*AX80/2</f>
        <v>225.45497122952574</v>
      </c>
      <c r="BB80">
        <f>AV80/(AW80*AX80)</f>
        <v>54.850217285341927</v>
      </c>
    </row>
    <row r="81" spans="1:54" x14ac:dyDescent="0.3">
      <c r="A81" t="s">
        <v>108</v>
      </c>
      <c r="B81">
        <v>1</v>
      </c>
      <c r="C81">
        <v>1</v>
      </c>
      <c r="D81" t="s">
        <v>19</v>
      </c>
      <c r="E81">
        <v>73</v>
      </c>
      <c r="F81">
        <v>54</v>
      </c>
      <c r="G81">
        <v>81</v>
      </c>
      <c r="H81">
        <v>73</v>
      </c>
      <c r="I81">
        <v>97</v>
      </c>
      <c r="J81">
        <v>63</v>
      </c>
      <c r="K81">
        <v>113</v>
      </c>
      <c r="L81">
        <v>96</v>
      </c>
      <c r="M81">
        <v>104</v>
      </c>
      <c r="N81">
        <v>59</v>
      </c>
      <c r="O81">
        <v>52</v>
      </c>
      <c r="P81">
        <v>0</v>
      </c>
      <c r="Q81">
        <v>0</v>
      </c>
      <c r="R81">
        <v>86</v>
      </c>
      <c r="S81">
        <v>0</v>
      </c>
      <c r="T81">
        <v>39</v>
      </c>
      <c r="U81">
        <v>133</v>
      </c>
      <c r="V81">
        <v>28</v>
      </c>
      <c r="W81">
        <v>45</v>
      </c>
      <c r="X81">
        <v>0</v>
      </c>
      <c r="Y81" t="s">
        <v>19</v>
      </c>
      <c r="Z81">
        <v>49.1</v>
      </c>
      <c r="AA81">
        <v>53.6</v>
      </c>
      <c r="AB81">
        <v>40.1</v>
      </c>
      <c r="AC81">
        <v>58.3</v>
      </c>
      <c r="AD81">
        <v>61.2</v>
      </c>
      <c r="AE81" t="s">
        <v>19</v>
      </c>
      <c r="AF81">
        <v>47.5</v>
      </c>
      <c r="AG81">
        <v>49.1</v>
      </c>
      <c r="AH81">
        <v>49.1</v>
      </c>
      <c r="AI81">
        <v>49.1</v>
      </c>
      <c r="AJ81">
        <v>49.1</v>
      </c>
      <c r="AK81">
        <v>38.9</v>
      </c>
      <c r="AL81">
        <v>56.2</v>
      </c>
      <c r="AM81" t="s">
        <v>19</v>
      </c>
      <c r="AN81">
        <v>49.1</v>
      </c>
      <c r="AO81">
        <v>49.1</v>
      </c>
      <c r="AP81">
        <v>49.1</v>
      </c>
      <c r="AQ81">
        <v>49.1</v>
      </c>
      <c r="AR81">
        <v>2E-3</v>
      </c>
      <c r="AS81">
        <v>1.6E-2</v>
      </c>
      <c r="AT81" s="2">
        <v>46.3</v>
      </c>
      <c r="AU81" s="2">
        <v>0.84</v>
      </c>
      <c r="AV81" s="2">
        <v>49.1</v>
      </c>
      <c r="AW81" s="1">
        <v>1.0000000000070799</v>
      </c>
      <c r="AX81" s="1">
        <v>3.00454598270673</v>
      </c>
      <c r="AY81" s="2">
        <v>14020</v>
      </c>
      <c r="AZ81">
        <f>AU81*AT81*AW81*AX81/2</f>
        <v>58.426401180128714</v>
      </c>
      <c r="BB81">
        <f>AV81/(AW81*AX81)</f>
        <v>16.341903329906522</v>
      </c>
    </row>
    <row r="82" spans="1:54" x14ac:dyDescent="0.3">
      <c r="A82" t="s">
        <v>109</v>
      </c>
      <c r="B82">
        <v>1</v>
      </c>
      <c r="C82">
        <v>1</v>
      </c>
      <c r="D82" t="s">
        <v>19</v>
      </c>
      <c r="E82">
        <v>38</v>
      </c>
      <c r="F82">
        <v>12</v>
      </c>
      <c r="G82">
        <v>101</v>
      </c>
      <c r="H82">
        <v>0</v>
      </c>
      <c r="I82">
        <v>104</v>
      </c>
      <c r="J82">
        <v>0</v>
      </c>
      <c r="K82">
        <v>109</v>
      </c>
      <c r="L82">
        <v>26</v>
      </c>
      <c r="M82">
        <v>13</v>
      </c>
      <c r="N82">
        <v>16</v>
      </c>
      <c r="O82">
        <v>0</v>
      </c>
      <c r="P82">
        <v>62</v>
      </c>
      <c r="Q82">
        <v>117</v>
      </c>
      <c r="R82">
        <v>8</v>
      </c>
      <c r="S82">
        <v>129</v>
      </c>
      <c r="T82">
        <v>0</v>
      </c>
      <c r="U82">
        <v>0</v>
      </c>
      <c r="V82">
        <v>112</v>
      </c>
      <c r="W82">
        <v>87</v>
      </c>
      <c r="X82">
        <v>0</v>
      </c>
      <c r="AR82">
        <v>8.9999999999999993E-3</v>
      </c>
      <c r="AS82">
        <v>7.2999999999999995E-2</v>
      </c>
      <c r="AT82" s="2">
        <v>46.8</v>
      </c>
      <c r="AU82" s="2">
        <v>1.105</v>
      </c>
      <c r="AV82" s="2">
        <v>124.3</v>
      </c>
      <c r="AW82" s="1">
        <v>1.00000000000611</v>
      </c>
      <c r="AX82" s="1">
        <v>3.00454598270673</v>
      </c>
      <c r="AY82" s="2">
        <v>14020</v>
      </c>
      <c r="AZ82">
        <f>AU82*AT82*AW82*AX82/2</f>
        <v>77.688545475322584</v>
      </c>
      <c r="BB82">
        <f>AV82/(AW82*AX82)</f>
        <v>41.370643256809593</v>
      </c>
    </row>
    <row r="83" spans="1:54" x14ac:dyDescent="0.3">
      <c r="A83" t="s">
        <v>110</v>
      </c>
      <c r="B83">
        <v>1</v>
      </c>
      <c r="C83">
        <v>1</v>
      </c>
      <c r="D83" t="s">
        <v>19</v>
      </c>
      <c r="E83">
        <v>90</v>
      </c>
      <c r="F83">
        <v>58</v>
      </c>
      <c r="G83">
        <v>94</v>
      </c>
      <c r="H83">
        <v>178</v>
      </c>
      <c r="I83">
        <v>84</v>
      </c>
      <c r="J83">
        <v>145</v>
      </c>
      <c r="K83">
        <v>4</v>
      </c>
      <c r="L83">
        <v>143</v>
      </c>
      <c r="M83">
        <v>70</v>
      </c>
      <c r="N83">
        <v>75</v>
      </c>
      <c r="O83">
        <v>103</v>
      </c>
      <c r="P83">
        <v>46</v>
      </c>
      <c r="Q83">
        <v>116</v>
      </c>
      <c r="R83">
        <v>19</v>
      </c>
      <c r="S83">
        <v>19</v>
      </c>
      <c r="T83">
        <v>60</v>
      </c>
      <c r="U83">
        <v>95</v>
      </c>
      <c r="V83">
        <v>119</v>
      </c>
      <c r="W83">
        <v>125</v>
      </c>
      <c r="X83">
        <v>94</v>
      </c>
      <c r="Y83" t="s">
        <v>19</v>
      </c>
      <c r="Z83">
        <v>127.5</v>
      </c>
      <c r="AA83" t="s">
        <v>19</v>
      </c>
      <c r="AB83">
        <v>131.6</v>
      </c>
      <c r="AC83">
        <v>127.5</v>
      </c>
      <c r="AD83">
        <v>127.5</v>
      </c>
      <c r="AE83">
        <v>127.5</v>
      </c>
      <c r="AF83">
        <v>127.5</v>
      </c>
      <c r="AG83" t="s">
        <v>19</v>
      </c>
      <c r="AH83">
        <v>147</v>
      </c>
      <c r="AI83" t="s">
        <v>19</v>
      </c>
      <c r="AJ83">
        <v>127.5</v>
      </c>
      <c r="AK83" t="s">
        <v>19</v>
      </c>
      <c r="AL83">
        <v>163</v>
      </c>
      <c r="AM83" t="s">
        <v>19</v>
      </c>
      <c r="AN83">
        <v>82.8</v>
      </c>
      <c r="AO83">
        <v>91.3</v>
      </c>
      <c r="AP83">
        <v>127.5</v>
      </c>
      <c r="AQ83">
        <v>137.9</v>
      </c>
      <c r="AR83">
        <v>4.0000000000000001E-3</v>
      </c>
      <c r="AS83">
        <v>4.5999999999999999E-2</v>
      </c>
      <c r="AT83" s="2">
        <v>57.7</v>
      </c>
      <c r="AU83" s="2">
        <v>1.7230000000000001</v>
      </c>
      <c r="AV83" s="2">
        <v>127.5</v>
      </c>
      <c r="AW83" s="1">
        <v>1.000000000018</v>
      </c>
      <c r="AX83" s="1">
        <v>3.00454598270673</v>
      </c>
      <c r="AY83" s="2">
        <v>14020</v>
      </c>
      <c r="AZ83">
        <f>AU83*AT83*AW83*AX83/2</f>
        <v>149.35162421136496</v>
      </c>
      <c r="BB83">
        <f>AV83/(AW83*AX83)</f>
        <v>42.435696019151294</v>
      </c>
    </row>
    <row r="84" spans="1:54" x14ac:dyDescent="0.3">
      <c r="A84" t="s">
        <v>111</v>
      </c>
      <c r="B84">
        <v>1</v>
      </c>
      <c r="C84">
        <v>1</v>
      </c>
      <c r="D84" t="s">
        <v>19</v>
      </c>
      <c r="E84">
        <v>4</v>
      </c>
      <c r="F84">
        <v>2</v>
      </c>
      <c r="G84">
        <v>3</v>
      </c>
      <c r="H84">
        <v>3</v>
      </c>
      <c r="I84">
        <v>2</v>
      </c>
      <c r="J84">
        <v>2</v>
      </c>
      <c r="K84">
        <v>4</v>
      </c>
      <c r="L84">
        <v>5</v>
      </c>
      <c r="M84">
        <v>2</v>
      </c>
      <c r="N84">
        <v>3</v>
      </c>
      <c r="O84">
        <v>5</v>
      </c>
      <c r="P84">
        <v>5</v>
      </c>
      <c r="Q84">
        <v>4</v>
      </c>
      <c r="R84">
        <v>4</v>
      </c>
      <c r="S84">
        <v>5</v>
      </c>
      <c r="T84">
        <v>4</v>
      </c>
      <c r="U84">
        <v>3</v>
      </c>
      <c r="V84">
        <v>5</v>
      </c>
      <c r="W84">
        <v>5</v>
      </c>
      <c r="X84">
        <v>2</v>
      </c>
      <c r="AR84">
        <v>0</v>
      </c>
      <c r="AS84">
        <v>0</v>
      </c>
      <c r="AT84" s="2">
        <v>1</v>
      </c>
      <c r="AU84" s="2">
        <v>1.383</v>
      </c>
      <c r="AV84" s="2">
        <v>138.30000000000001</v>
      </c>
      <c r="AW84" s="1">
        <v>4.7067829393380798</v>
      </c>
      <c r="AX84" s="1">
        <v>3.00454598270673</v>
      </c>
      <c r="AY84" s="2">
        <v>14020</v>
      </c>
      <c r="AZ84">
        <f>AU84*AT84*AW84*AX84/2</f>
        <v>9.7790172012417447</v>
      </c>
      <c r="BB84">
        <f>AV84/(AW84*AX84)</f>
        <v>9.7795563738098661</v>
      </c>
    </row>
    <row r="85" spans="1:54" x14ac:dyDescent="0.3">
      <c r="A85" t="s">
        <v>112</v>
      </c>
      <c r="B85">
        <v>1</v>
      </c>
      <c r="C85">
        <v>1</v>
      </c>
      <c r="D85" t="s">
        <v>19</v>
      </c>
      <c r="E85">
        <v>30</v>
      </c>
      <c r="F85">
        <v>30</v>
      </c>
      <c r="G85">
        <v>2</v>
      </c>
      <c r="H85">
        <v>100</v>
      </c>
      <c r="I85">
        <v>30</v>
      </c>
      <c r="J85">
        <v>30</v>
      </c>
      <c r="K85">
        <v>110</v>
      </c>
      <c r="L85">
        <v>2</v>
      </c>
      <c r="M85">
        <v>2</v>
      </c>
      <c r="N85">
        <v>30</v>
      </c>
      <c r="O85">
        <v>2</v>
      </c>
      <c r="P85">
        <v>30</v>
      </c>
      <c r="Q85">
        <v>30</v>
      </c>
      <c r="R85">
        <v>100</v>
      </c>
      <c r="S85">
        <v>30</v>
      </c>
      <c r="T85">
        <v>30</v>
      </c>
      <c r="U85">
        <v>2</v>
      </c>
      <c r="V85">
        <v>2</v>
      </c>
      <c r="W85">
        <v>110</v>
      </c>
      <c r="X85">
        <v>30</v>
      </c>
      <c r="AR85">
        <v>0</v>
      </c>
      <c r="AS85">
        <v>6.3E-2</v>
      </c>
      <c r="AT85" s="2">
        <v>15.2</v>
      </c>
      <c r="AU85" s="2">
        <v>0.90500000000000003</v>
      </c>
      <c r="AV85" s="2">
        <v>156</v>
      </c>
      <c r="AW85" s="1">
        <v>1.58510010317566</v>
      </c>
      <c r="AX85" s="1">
        <v>3.00454598270673</v>
      </c>
      <c r="AY85" s="2">
        <v>14020</v>
      </c>
      <c r="AZ85">
        <f>AU85*AT85*AW85*AX85/2</f>
        <v>32.756517280334663</v>
      </c>
      <c r="BB85">
        <f>AV85/(AW85*AX85)</f>
        <v>32.755863232266002</v>
      </c>
    </row>
    <row r="86" spans="1:54" x14ac:dyDescent="0.3">
      <c r="A86" t="s">
        <v>113</v>
      </c>
      <c r="B86">
        <v>1</v>
      </c>
      <c r="C86">
        <v>1</v>
      </c>
      <c r="D86" t="s">
        <v>19</v>
      </c>
      <c r="E86">
        <v>110</v>
      </c>
      <c r="F86">
        <v>60</v>
      </c>
      <c r="G86">
        <v>116</v>
      </c>
      <c r="H86">
        <v>96</v>
      </c>
      <c r="I86">
        <v>19</v>
      </c>
      <c r="J86">
        <v>86</v>
      </c>
      <c r="K86">
        <v>0</v>
      </c>
      <c r="L86">
        <v>66</v>
      </c>
      <c r="M86">
        <v>58</v>
      </c>
      <c r="N86">
        <v>69</v>
      </c>
      <c r="O86">
        <v>30</v>
      </c>
      <c r="P86">
        <v>37</v>
      </c>
      <c r="Q86">
        <v>11</v>
      </c>
      <c r="R86">
        <v>23</v>
      </c>
      <c r="S86">
        <v>58</v>
      </c>
      <c r="T86">
        <v>64</v>
      </c>
      <c r="U86">
        <v>0</v>
      </c>
      <c r="V86">
        <v>0</v>
      </c>
      <c r="W86">
        <v>59</v>
      </c>
      <c r="X86">
        <v>109</v>
      </c>
      <c r="AR86">
        <v>8.9999999999999993E-3</v>
      </c>
      <c r="AS86">
        <v>6.4000000000000001E-2</v>
      </c>
      <c r="AT86" s="2">
        <v>14.4</v>
      </c>
      <c r="AU86" s="2">
        <v>1.5620000000000001</v>
      </c>
      <c r="AV86" s="2">
        <v>156.19999999999999</v>
      </c>
      <c r="AW86" s="1">
        <v>1.24030411741999</v>
      </c>
      <c r="AX86" s="1">
        <v>3.00454598270673</v>
      </c>
      <c r="AY86" s="2">
        <v>14020</v>
      </c>
      <c r="AZ86">
        <f>AU86*AT86*AW86*AX86/2</f>
        <v>41.910280392237553</v>
      </c>
      <c r="BB86">
        <f>AV86/(AW86*AX86)</f>
        <v>41.915436106826107</v>
      </c>
    </row>
    <row r="87" spans="1:54" x14ac:dyDescent="0.3">
      <c r="A87" t="s">
        <v>114</v>
      </c>
      <c r="B87">
        <v>1</v>
      </c>
      <c r="C87">
        <v>1</v>
      </c>
      <c r="D87" t="s">
        <v>19</v>
      </c>
      <c r="E87">
        <v>4</v>
      </c>
      <c r="F87">
        <v>5</v>
      </c>
      <c r="G87">
        <v>5</v>
      </c>
      <c r="H87">
        <v>4</v>
      </c>
      <c r="I87">
        <v>2</v>
      </c>
      <c r="J87">
        <v>4</v>
      </c>
      <c r="K87">
        <v>2</v>
      </c>
      <c r="L87">
        <v>5</v>
      </c>
      <c r="M87">
        <v>4</v>
      </c>
      <c r="N87">
        <v>5</v>
      </c>
      <c r="O87">
        <v>4</v>
      </c>
      <c r="P87">
        <v>5</v>
      </c>
      <c r="Q87">
        <v>2</v>
      </c>
      <c r="R87">
        <v>5</v>
      </c>
      <c r="S87">
        <v>5</v>
      </c>
      <c r="T87">
        <v>2</v>
      </c>
      <c r="U87">
        <v>5</v>
      </c>
      <c r="V87">
        <v>3</v>
      </c>
      <c r="W87">
        <v>5</v>
      </c>
      <c r="X87">
        <v>2</v>
      </c>
      <c r="Y87">
        <v>40.5</v>
      </c>
      <c r="Z87" t="s">
        <v>19</v>
      </c>
      <c r="AA87">
        <v>36.299999999999997</v>
      </c>
      <c r="AB87">
        <v>40.5</v>
      </c>
      <c r="AC87" t="s">
        <v>19</v>
      </c>
      <c r="AD87" t="s">
        <v>19</v>
      </c>
      <c r="AE87" t="s">
        <v>19</v>
      </c>
      <c r="AF87">
        <v>40.5</v>
      </c>
      <c r="AG87">
        <v>55</v>
      </c>
      <c r="AH87">
        <v>40.5</v>
      </c>
      <c r="AI87">
        <v>40.5</v>
      </c>
      <c r="AJ87" t="s">
        <v>19</v>
      </c>
      <c r="AK87">
        <v>40.5</v>
      </c>
      <c r="AL87">
        <v>40.5</v>
      </c>
      <c r="AM87">
        <v>40.5</v>
      </c>
      <c r="AN87">
        <v>33.4</v>
      </c>
      <c r="AO87">
        <v>47.8</v>
      </c>
      <c r="AP87">
        <v>40.5</v>
      </c>
      <c r="AQ87">
        <v>40.5</v>
      </c>
      <c r="AR87">
        <v>3.0000000000000001E-3</v>
      </c>
      <c r="AS87">
        <v>0.04</v>
      </c>
      <c r="AT87" s="2">
        <v>2.5</v>
      </c>
      <c r="AU87" s="2">
        <v>0.40500000000000003</v>
      </c>
      <c r="AV87" s="2">
        <v>40.5</v>
      </c>
      <c r="AW87" s="1">
        <v>2.9771024034010898</v>
      </c>
      <c r="AX87" s="1">
        <v>3.00454598270673</v>
      </c>
      <c r="AY87" s="2">
        <v>14020</v>
      </c>
      <c r="AZ87">
        <f>AU87*AT87*AW87*AX87/2</f>
        <v>4.5283257897866811</v>
      </c>
      <c r="BB87">
        <f>AV87/(AW87*AX87)</f>
        <v>4.527749537421391</v>
      </c>
    </row>
    <row r="88" spans="1:54" x14ac:dyDescent="0.3">
      <c r="A88" t="s">
        <v>115</v>
      </c>
      <c r="B88">
        <v>1</v>
      </c>
      <c r="C88">
        <v>1</v>
      </c>
      <c r="D88" t="s">
        <v>19</v>
      </c>
      <c r="E88">
        <v>30</v>
      </c>
      <c r="F88">
        <v>2</v>
      </c>
      <c r="G88">
        <v>2</v>
      </c>
      <c r="H88">
        <v>110</v>
      </c>
      <c r="I88">
        <v>2</v>
      </c>
      <c r="J88">
        <v>30</v>
      </c>
      <c r="K88">
        <v>30</v>
      </c>
      <c r="L88">
        <v>30</v>
      </c>
      <c r="M88">
        <v>100</v>
      </c>
      <c r="N88">
        <v>2</v>
      </c>
      <c r="O88">
        <v>2</v>
      </c>
      <c r="P88">
        <v>30</v>
      </c>
      <c r="Q88">
        <v>30</v>
      </c>
      <c r="R88">
        <v>30</v>
      </c>
      <c r="S88">
        <v>2</v>
      </c>
      <c r="T88">
        <v>30</v>
      </c>
      <c r="U88">
        <v>100</v>
      </c>
      <c r="V88">
        <v>110</v>
      </c>
      <c r="W88">
        <v>30</v>
      </c>
      <c r="X88">
        <v>110</v>
      </c>
      <c r="Y88">
        <v>107.8</v>
      </c>
      <c r="Z88">
        <v>66.400000000000006</v>
      </c>
      <c r="AA88">
        <v>100.9</v>
      </c>
      <c r="AB88">
        <v>100.9</v>
      </c>
      <c r="AC88">
        <v>100.9</v>
      </c>
      <c r="AD88" t="s">
        <v>19</v>
      </c>
      <c r="AE88">
        <v>126.5</v>
      </c>
      <c r="AF88">
        <v>71.599999999999994</v>
      </c>
      <c r="AG88">
        <v>100.9</v>
      </c>
      <c r="AH88">
        <v>100.9</v>
      </c>
      <c r="AI88" t="s">
        <v>19</v>
      </c>
      <c r="AJ88">
        <v>106.3</v>
      </c>
      <c r="AK88">
        <v>130.69999999999999</v>
      </c>
      <c r="AL88" t="s">
        <v>19</v>
      </c>
      <c r="AM88">
        <v>85.4</v>
      </c>
      <c r="AN88" t="s">
        <v>19</v>
      </c>
      <c r="AO88">
        <v>100.9</v>
      </c>
      <c r="AP88">
        <v>100.9</v>
      </c>
      <c r="AQ88" t="s">
        <v>19</v>
      </c>
      <c r="AR88">
        <v>7.0000000000000001E-3</v>
      </c>
      <c r="AS88">
        <v>3.9E-2</v>
      </c>
      <c r="AT88" s="2">
        <v>32</v>
      </c>
      <c r="AU88" s="2">
        <v>0.66500000000000004</v>
      </c>
      <c r="AV88" s="2">
        <v>100.9</v>
      </c>
      <c r="AW88" s="1">
        <v>1.0249433714151199</v>
      </c>
      <c r="AX88" s="1">
        <v>3.00454598270673</v>
      </c>
      <c r="AY88" s="2">
        <v>14020</v>
      </c>
      <c r="AZ88">
        <f>AU88*AT88*AW88*AX88/2</f>
        <v>32.765768163887707</v>
      </c>
      <c r="BB88">
        <f>AV88/(AW88*AX88)</f>
        <v>32.765171096560024</v>
      </c>
    </row>
    <row r="89" spans="1:54" x14ac:dyDescent="0.3">
      <c r="A89" t="s">
        <v>116</v>
      </c>
      <c r="B89">
        <v>1</v>
      </c>
      <c r="C89">
        <v>1</v>
      </c>
      <c r="D89" t="s">
        <v>19</v>
      </c>
      <c r="E89">
        <v>49</v>
      </c>
      <c r="F89">
        <v>19</v>
      </c>
      <c r="G89">
        <v>30</v>
      </c>
      <c r="H89">
        <v>28</v>
      </c>
      <c r="I89">
        <v>27</v>
      </c>
      <c r="J89">
        <v>0</v>
      </c>
      <c r="K89">
        <v>0</v>
      </c>
      <c r="L89">
        <v>21</v>
      </c>
      <c r="M89">
        <v>31</v>
      </c>
      <c r="N89">
        <v>43</v>
      </c>
      <c r="O89">
        <v>8</v>
      </c>
      <c r="P89">
        <v>39</v>
      </c>
      <c r="Q89">
        <v>3</v>
      </c>
      <c r="R89">
        <v>4</v>
      </c>
      <c r="S89">
        <v>11</v>
      </c>
      <c r="T89">
        <v>6</v>
      </c>
      <c r="U89">
        <v>38</v>
      </c>
      <c r="V89">
        <v>15</v>
      </c>
      <c r="W89">
        <v>21</v>
      </c>
      <c r="X89">
        <v>0</v>
      </c>
      <c r="Y89">
        <v>60.1</v>
      </c>
      <c r="Z89">
        <v>79.3</v>
      </c>
      <c r="AA89">
        <v>78.5</v>
      </c>
      <c r="AB89">
        <v>60.1</v>
      </c>
      <c r="AC89" t="s">
        <v>19</v>
      </c>
      <c r="AD89" t="s">
        <v>19</v>
      </c>
      <c r="AE89">
        <v>60.1</v>
      </c>
      <c r="AF89">
        <v>62.8</v>
      </c>
      <c r="AG89" t="s">
        <v>19</v>
      </c>
      <c r="AH89">
        <v>60.1</v>
      </c>
      <c r="AI89">
        <v>60.1</v>
      </c>
      <c r="AJ89">
        <v>59</v>
      </c>
      <c r="AK89">
        <v>60.1</v>
      </c>
      <c r="AL89">
        <v>60.1</v>
      </c>
      <c r="AM89" t="s">
        <v>19</v>
      </c>
      <c r="AN89">
        <v>60.1</v>
      </c>
      <c r="AO89">
        <v>60.1</v>
      </c>
      <c r="AP89">
        <v>60.1</v>
      </c>
      <c r="AQ89">
        <v>70.400000000000006</v>
      </c>
      <c r="AR89">
        <v>0</v>
      </c>
      <c r="AS89">
        <v>6.4000000000000001E-2</v>
      </c>
      <c r="AT89" s="2">
        <v>4.9000000000000004</v>
      </c>
      <c r="AU89" s="2">
        <v>0.35799999999999998</v>
      </c>
      <c r="AV89" s="2">
        <v>60.1</v>
      </c>
      <c r="AW89" s="1">
        <v>2.7549258550199198</v>
      </c>
      <c r="AX89" s="1">
        <v>3.00454598270673</v>
      </c>
      <c r="AY89" s="2">
        <v>14020</v>
      </c>
      <c r="AZ89">
        <f>AU89*AT89*AW89*AX89/2</f>
        <v>7.2600210670223735</v>
      </c>
      <c r="BB89">
        <f>AV89/(AW89*AX89)</f>
        <v>7.2608205283927658</v>
      </c>
    </row>
    <row r="90" spans="1:54" x14ac:dyDescent="0.3">
      <c r="A90" t="s">
        <v>117</v>
      </c>
      <c r="B90">
        <v>1</v>
      </c>
      <c r="C90">
        <v>1</v>
      </c>
      <c r="D90" t="s">
        <v>19</v>
      </c>
      <c r="E90">
        <v>697</v>
      </c>
      <c r="F90">
        <v>3</v>
      </c>
      <c r="G90">
        <v>1290</v>
      </c>
      <c r="H90">
        <v>145</v>
      </c>
      <c r="I90">
        <v>116</v>
      </c>
      <c r="J90">
        <v>0</v>
      </c>
      <c r="K90">
        <v>0</v>
      </c>
      <c r="L90">
        <v>0</v>
      </c>
      <c r="M90">
        <v>0</v>
      </c>
      <c r="N90">
        <v>0</v>
      </c>
      <c r="O90">
        <v>1241</v>
      </c>
      <c r="P90">
        <v>830</v>
      </c>
      <c r="Q90">
        <v>0</v>
      </c>
      <c r="R90">
        <v>0</v>
      </c>
      <c r="S90">
        <v>0</v>
      </c>
      <c r="T90">
        <v>1932</v>
      </c>
      <c r="U90">
        <v>0</v>
      </c>
      <c r="V90">
        <v>750</v>
      </c>
      <c r="W90">
        <v>1076</v>
      </c>
      <c r="X90">
        <v>0</v>
      </c>
      <c r="AR90">
        <v>0</v>
      </c>
      <c r="AS90">
        <v>6.6000000000000003E-2</v>
      </c>
      <c r="AT90" s="2">
        <v>156.69999999999999</v>
      </c>
      <c r="AU90" s="2">
        <v>1.748</v>
      </c>
      <c r="AV90" s="2">
        <v>174.8</v>
      </c>
      <c r="AW90" s="1">
        <v>1.0000000000595</v>
      </c>
      <c r="AX90" s="1">
        <v>3.00454598270673</v>
      </c>
      <c r="AY90" s="2">
        <v>14020</v>
      </c>
      <c r="AZ90">
        <f>AU90*AT90*AW90*AX90/2</f>
        <v>411.48999872286998</v>
      </c>
      <c r="BB90">
        <f>AV90/(AW90*AX90)</f>
        <v>58.178507167371059</v>
      </c>
    </row>
    <row r="91" spans="1:54" x14ac:dyDescent="0.3">
      <c r="A91" t="s">
        <v>118</v>
      </c>
      <c r="B91">
        <v>1</v>
      </c>
      <c r="C91">
        <v>1</v>
      </c>
      <c r="D91" t="s">
        <v>19</v>
      </c>
      <c r="E91">
        <v>2</v>
      </c>
      <c r="F91">
        <v>2</v>
      </c>
      <c r="G91">
        <v>4</v>
      </c>
      <c r="H91">
        <v>5</v>
      </c>
      <c r="I91">
        <v>5</v>
      </c>
      <c r="J91">
        <v>4</v>
      </c>
      <c r="K91">
        <v>3</v>
      </c>
      <c r="L91">
        <v>2</v>
      </c>
      <c r="M91">
        <v>5</v>
      </c>
      <c r="N91">
        <v>3</v>
      </c>
      <c r="O91">
        <v>5</v>
      </c>
      <c r="P91">
        <v>5</v>
      </c>
      <c r="Q91">
        <v>4</v>
      </c>
      <c r="R91">
        <v>4</v>
      </c>
      <c r="S91">
        <v>4</v>
      </c>
      <c r="T91">
        <v>2</v>
      </c>
      <c r="U91">
        <v>4</v>
      </c>
      <c r="V91">
        <v>4</v>
      </c>
      <c r="W91">
        <v>5</v>
      </c>
      <c r="X91">
        <v>5</v>
      </c>
      <c r="AR91">
        <v>6.0000000000000001E-3</v>
      </c>
      <c r="AS91">
        <v>0.05</v>
      </c>
      <c r="AT91" s="2">
        <v>1.2</v>
      </c>
      <c r="AU91" s="2">
        <v>1.4750000000000001</v>
      </c>
      <c r="AV91" s="2">
        <v>147.5</v>
      </c>
      <c r="AW91" s="1">
        <v>4.2966560133414102</v>
      </c>
      <c r="AX91" s="1">
        <v>3.00454598270673</v>
      </c>
      <c r="AY91" s="2">
        <v>14020</v>
      </c>
      <c r="AZ91">
        <f>AU91*AT91*AW91*AX91/2</f>
        <v>11.424907999102519</v>
      </c>
      <c r="BB91">
        <f>AV91/(AW91*AX91)</f>
        <v>11.425693757031071</v>
      </c>
    </row>
    <row r="92" spans="1:54" x14ac:dyDescent="0.3">
      <c r="A92" t="s">
        <v>119</v>
      </c>
      <c r="B92">
        <v>1</v>
      </c>
      <c r="C92">
        <v>1</v>
      </c>
      <c r="D92" t="s">
        <v>19</v>
      </c>
      <c r="E92">
        <v>30</v>
      </c>
      <c r="F92">
        <v>30</v>
      </c>
      <c r="G92">
        <v>2</v>
      </c>
      <c r="H92">
        <v>2</v>
      </c>
      <c r="I92">
        <v>30</v>
      </c>
      <c r="J92">
        <v>2</v>
      </c>
      <c r="K92">
        <v>110</v>
      </c>
      <c r="L92">
        <v>30</v>
      </c>
      <c r="M92">
        <v>110</v>
      </c>
      <c r="N92">
        <v>110</v>
      </c>
      <c r="O92">
        <v>110</v>
      </c>
      <c r="P92">
        <v>30</v>
      </c>
      <c r="Q92">
        <v>110</v>
      </c>
      <c r="R92">
        <v>2</v>
      </c>
      <c r="S92">
        <v>2</v>
      </c>
      <c r="T92">
        <v>110</v>
      </c>
      <c r="U92">
        <v>110</v>
      </c>
      <c r="V92">
        <v>100</v>
      </c>
      <c r="W92">
        <v>110</v>
      </c>
      <c r="X92">
        <v>30</v>
      </c>
      <c r="AR92">
        <v>0</v>
      </c>
      <c r="AS92">
        <v>0</v>
      </c>
      <c r="AT92" s="2">
        <v>4.0999999999999996</v>
      </c>
      <c r="AU92" s="2">
        <v>0.751</v>
      </c>
      <c r="AV92" s="2">
        <v>135.19999999999999</v>
      </c>
      <c r="AW92" s="1">
        <v>3.1189195918941501</v>
      </c>
      <c r="AX92" s="1">
        <v>3.00454598270673</v>
      </c>
      <c r="AY92" s="2">
        <v>14020</v>
      </c>
      <c r="AZ92">
        <f>AU92*AT92*AW92*AX92/2</f>
        <v>14.427026566726166</v>
      </c>
      <c r="BB92">
        <f>AV92/(AW92*AX92)</f>
        <v>14.42758554836664</v>
      </c>
    </row>
    <row r="93" spans="1:54" x14ac:dyDescent="0.3">
      <c r="A93" t="s">
        <v>120</v>
      </c>
      <c r="B93">
        <v>1</v>
      </c>
      <c r="C93">
        <v>1</v>
      </c>
      <c r="D93" t="s">
        <v>19</v>
      </c>
      <c r="E93">
        <v>26</v>
      </c>
      <c r="F93">
        <v>22</v>
      </c>
      <c r="G93">
        <v>19</v>
      </c>
      <c r="H93">
        <v>0</v>
      </c>
      <c r="I93">
        <v>50</v>
      </c>
      <c r="J93">
        <v>36</v>
      </c>
      <c r="K93">
        <v>3</v>
      </c>
      <c r="L93">
        <v>20</v>
      </c>
      <c r="M93">
        <v>43</v>
      </c>
      <c r="N93">
        <v>12</v>
      </c>
      <c r="O93">
        <v>0</v>
      </c>
      <c r="P93">
        <v>4</v>
      </c>
      <c r="Q93">
        <v>14</v>
      </c>
      <c r="R93">
        <v>42</v>
      </c>
      <c r="S93">
        <v>31</v>
      </c>
      <c r="T93">
        <v>5</v>
      </c>
      <c r="U93">
        <v>0</v>
      </c>
      <c r="V93">
        <v>39</v>
      </c>
      <c r="W93">
        <v>2</v>
      </c>
      <c r="X93">
        <v>6</v>
      </c>
      <c r="AR93">
        <v>6.0000000000000001E-3</v>
      </c>
      <c r="AS93">
        <v>0.04</v>
      </c>
      <c r="AT93" s="2">
        <v>0.7</v>
      </c>
      <c r="AU93" s="2">
        <v>1.4350000000000001</v>
      </c>
      <c r="AV93" s="2">
        <v>85.4</v>
      </c>
      <c r="AW93" s="1">
        <v>4.3399305956399497</v>
      </c>
      <c r="AX93" s="1">
        <v>3.00454598270673</v>
      </c>
      <c r="AY93" s="2">
        <v>14020</v>
      </c>
      <c r="AZ93">
        <f>AU93*AT93*AW93*AX93/2</f>
        <v>6.5490994405098188</v>
      </c>
      <c r="BB93">
        <f>AV93/(AW93*AX93)</f>
        <v>6.5493203133683116</v>
      </c>
    </row>
    <row r="94" spans="1:54" x14ac:dyDescent="0.3">
      <c r="A94" t="s">
        <v>121</v>
      </c>
      <c r="B94">
        <v>1</v>
      </c>
      <c r="C94">
        <v>1</v>
      </c>
      <c r="D94" t="s">
        <v>19</v>
      </c>
      <c r="E94">
        <v>80</v>
      </c>
      <c r="F94">
        <v>57</v>
      </c>
      <c r="G94">
        <v>0</v>
      </c>
      <c r="H94">
        <v>32</v>
      </c>
      <c r="I94">
        <v>35</v>
      </c>
      <c r="J94">
        <v>62</v>
      </c>
      <c r="K94">
        <v>32</v>
      </c>
      <c r="L94">
        <v>73</v>
      </c>
      <c r="M94">
        <v>35</v>
      </c>
      <c r="N94">
        <v>42</v>
      </c>
      <c r="O94">
        <v>10</v>
      </c>
      <c r="P94">
        <v>25</v>
      </c>
      <c r="Q94">
        <v>3</v>
      </c>
      <c r="R94">
        <v>39</v>
      </c>
      <c r="S94">
        <v>0</v>
      </c>
      <c r="T94">
        <v>0</v>
      </c>
      <c r="U94">
        <v>33</v>
      </c>
      <c r="V94">
        <v>78</v>
      </c>
      <c r="W94">
        <v>0</v>
      </c>
      <c r="X94">
        <v>30</v>
      </c>
      <c r="AR94">
        <v>8.0000000000000002E-3</v>
      </c>
      <c r="AS94">
        <v>8.3000000000000004E-2</v>
      </c>
      <c r="AT94" s="2">
        <v>2</v>
      </c>
      <c r="AU94" s="2">
        <v>1.0860000000000001</v>
      </c>
      <c r="AV94" s="2">
        <v>108.6</v>
      </c>
      <c r="AW94" s="1">
        <v>3.3280425326118501</v>
      </c>
      <c r="AX94" s="1">
        <v>3.00454598270673</v>
      </c>
      <c r="AY94" s="2">
        <v>14020</v>
      </c>
      <c r="AZ94">
        <f>AU94*AT94*AW94*AX94/2</f>
        <v>10.859192908296768</v>
      </c>
      <c r="BB94">
        <f>AV94/(AW94*AX94)</f>
        <v>10.860807151688999</v>
      </c>
    </row>
    <row r="95" spans="1:54" x14ac:dyDescent="0.3">
      <c r="A95" t="s">
        <v>122</v>
      </c>
      <c r="B95">
        <v>1</v>
      </c>
      <c r="C95">
        <v>1</v>
      </c>
      <c r="D95" t="s">
        <v>19</v>
      </c>
      <c r="E95">
        <v>96</v>
      </c>
      <c r="F95">
        <v>0</v>
      </c>
      <c r="G95">
        <v>87</v>
      </c>
      <c r="H95">
        <v>45</v>
      </c>
      <c r="I95">
        <v>46</v>
      </c>
      <c r="J95">
        <v>64</v>
      </c>
      <c r="K95">
        <v>27</v>
      </c>
      <c r="L95">
        <v>12</v>
      </c>
      <c r="M95">
        <v>0</v>
      </c>
      <c r="N95">
        <v>52</v>
      </c>
      <c r="O95">
        <v>169</v>
      </c>
      <c r="P95">
        <v>11</v>
      </c>
      <c r="Q95">
        <v>106</v>
      </c>
      <c r="R95">
        <v>105</v>
      </c>
      <c r="S95">
        <v>111</v>
      </c>
      <c r="T95">
        <v>0</v>
      </c>
      <c r="U95">
        <v>109</v>
      </c>
      <c r="V95">
        <v>0</v>
      </c>
      <c r="W95">
        <v>67</v>
      </c>
      <c r="X95">
        <v>53</v>
      </c>
      <c r="Y95">
        <v>28.2</v>
      </c>
      <c r="Z95">
        <v>17.7</v>
      </c>
      <c r="AA95">
        <v>33.200000000000003</v>
      </c>
      <c r="AB95">
        <v>35.799999999999997</v>
      </c>
      <c r="AC95">
        <v>28.2</v>
      </c>
      <c r="AD95" t="s">
        <v>19</v>
      </c>
      <c r="AE95" t="s">
        <v>19</v>
      </c>
      <c r="AF95">
        <v>28.2</v>
      </c>
      <c r="AG95">
        <v>28.2</v>
      </c>
      <c r="AH95">
        <v>35.9</v>
      </c>
      <c r="AI95">
        <v>28.2</v>
      </c>
      <c r="AJ95" t="s">
        <v>19</v>
      </c>
      <c r="AK95">
        <v>28.2</v>
      </c>
      <c r="AL95">
        <v>28.2</v>
      </c>
      <c r="AM95" t="s">
        <v>19</v>
      </c>
      <c r="AN95">
        <v>33.5</v>
      </c>
      <c r="AO95" t="s">
        <v>19</v>
      </c>
      <c r="AP95" t="s">
        <v>19</v>
      </c>
      <c r="AQ95">
        <v>39.200000000000003</v>
      </c>
      <c r="AR95">
        <v>1.0999999999999999E-2</v>
      </c>
      <c r="AS95">
        <v>0</v>
      </c>
      <c r="AT95" s="2">
        <v>1.4</v>
      </c>
      <c r="AU95" s="2">
        <v>0.88100000000000001</v>
      </c>
      <c r="AV95" s="2">
        <v>28.2</v>
      </c>
      <c r="AW95" s="1">
        <v>2.2507390891852199</v>
      </c>
      <c r="AX95" s="1">
        <v>3.00454598270673</v>
      </c>
      <c r="AY95" s="2">
        <v>14020</v>
      </c>
      <c r="AZ95">
        <f>AU95*AT95*AW95*AX95/2</f>
        <v>4.1704023528979661</v>
      </c>
      <c r="BB95">
        <f>AV95/(AW95*AX95)</f>
        <v>4.1700868473554422</v>
      </c>
    </row>
    <row r="96" spans="1:54" x14ac:dyDescent="0.3">
      <c r="A96" t="s">
        <v>123</v>
      </c>
      <c r="B96">
        <v>1</v>
      </c>
      <c r="C96">
        <v>1</v>
      </c>
      <c r="D96" t="s">
        <v>19</v>
      </c>
      <c r="E96">
        <v>20</v>
      </c>
      <c r="F96">
        <v>40</v>
      </c>
      <c r="G96">
        <v>30</v>
      </c>
      <c r="H96">
        <v>40</v>
      </c>
      <c r="I96">
        <v>40</v>
      </c>
      <c r="J96">
        <v>50</v>
      </c>
      <c r="K96">
        <v>40</v>
      </c>
      <c r="L96">
        <v>30</v>
      </c>
      <c r="M96">
        <v>40</v>
      </c>
      <c r="N96">
        <v>20</v>
      </c>
      <c r="O96">
        <v>20</v>
      </c>
      <c r="P96">
        <v>20</v>
      </c>
      <c r="Q96">
        <v>20</v>
      </c>
      <c r="R96">
        <v>40</v>
      </c>
      <c r="S96">
        <v>40</v>
      </c>
      <c r="T96">
        <v>50</v>
      </c>
      <c r="U96">
        <v>20</v>
      </c>
      <c r="V96">
        <v>50</v>
      </c>
      <c r="W96">
        <v>30</v>
      </c>
      <c r="X96">
        <v>30</v>
      </c>
      <c r="AR96">
        <v>1.0999999999999999E-2</v>
      </c>
      <c r="AS96">
        <v>6.6000000000000003E-2</v>
      </c>
      <c r="AT96" s="2">
        <v>14.3</v>
      </c>
      <c r="AU96" s="2">
        <v>1.4870000000000001</v>
      </c>
      <c r="AV96" s="2">
        <v>45.8</v>
      </c>
      <c r="AW96" s="1">
        <v>1.00000000000281</v>
      </c>
      <c r="AX96" s="1">
        <v>3.00454598270673</v>
      </c>
      <c r="AY96" s="2">
        <v>14020</v>
      </c>
      <c r="AZ96">
        <f>AU96*AT96*AW96*AX96/2</f>
        <v>31.944483115526857</v>
      </c>
      <c r="BB96">
        <f>AV96/(AW96*AX96)</f>
        <v>15.243567668287467</v>
      </c>
    </row>
    <row r="97" spans="1:55" x14ac:dyDescent="0.3">
      <c r="A97" t="s">
        <v>124</v>
      </c>
      <c r="B97">
        <v>1</v>
      </c>
      <c r="C97">
        <v>1</v>
      </c>
      <c r="D97" t="s">
        <v>19</v>
      </c>
      <c r="E97">
        <v>4</v>
      </c>
      <c r="F97">
        <v>4</v>
      </c>
      <c r="G97">
        <v>5</v>
      </c>
      <c r="H97">
        <v>3</v>
      </c>
      <c r="I97">
        <v>2</v>
      </c>
      <c r="J97">
        <v>3</v>
      </c>
      <c r="K97">
        <v>4</v>
      </c>
      <c r="L97">
        <v>3</v>
      </c>
      <c r="M97">
        <v>4</v>
      </c>
      <c r="N97">
        <v>4</v>
      </c>
      <c r="O97">
        <v>5</v>
      </c>
      <c r="P97">
        <v>4</v>
      </c>
      <c r="Q97">
        <v>2</v>
      </c>
      <c r="R97">
        <v>4</v>
      </c>
      <c r="S97">
        <v>2</v>
      </c>
      <c r="T97">
        <v>2</v>
      </c>
      <c r="U97">
        <v>3</v>
      </c>
      <c r="V97">
        <v>4</v>
      </c>
      <c r="W97">
        <v>2</v>
      </c>
      <c r="X97">
        <v>3</v>
      </c>
      <c r="AR97">
        <v>0</v>
      </c>
      <c r="AS97">
        <v>1E-3</v>
      </c>
      <c r="AT97" s="2">
        <v>0.7</v>
      </c>
      <c r="AU97" s="2">
        <v>0.752</v>
      </c>
      <c r="AV97" s="2">
        <v>149.6</v>
      </c>
      <c r="AW97" s="1">
        <v>4.9999999999997904</v>
      </c>
      <c r="AX97" s="1">
        <v>3.00454598270673</v>
      </c>
      <c r="AY97" s="2">
        <v>14020</v>
      </c>
      <c r="AZ97">
        <f>AU97*AT97*AW97*AX97/2</f>
        <v>3.9539825132418907</v>
      </c>
      <c r="BB97">
        <f>AV97/(AW97*AX97)</f>
        <v>9.9582433326738364</v>
      </c>
    </row>
    <row r="98" spans="1:55" x14ac:dyDescent="0.3">
      <c r="A98" t="s">
        <v>125</v>
      </c>
      <c r="B98">
        <v>1</v>
      </c>
      <c r="C98">
        <v>1</v>
      </c>
      <c r="D98" t="s">
        <v>19</v>
      </c>
      <c r="E98">
        <v>57</v>
      </c>
      <c r="F98">
        <v>21</v>
      </c>
      <c r="G98">
        <v>49</v>
      </c>
      <c r="H98">
        <v>0</v>
      </c>
      <c r="I98">
        <v>55</v>
      </c>
      <c r="J98">
        <v>43</v>
      </c>
      <c r="K98">
        <v>46</v>
      </c>
      <c r="L98">
        <v>4</v>
      </c>
      <c r="M98">
        <v>0</v>
      </c>
      <c r="N98">
        <v>32</v>
      </c>
      <c r="O98">
        <v>9</v>
      </c>
      <c r="P98">
        <v>28</v>
      </c>
      <c r="Q98">
        <v>13</v>
      </c>
      <c r="R98">
        <v>41</v>
      </c>
      <c r="S98">
        <v>9</v>
      </c>
      <c r="T98">
        <v>7</v>
      </c>
      <c r="U98">
        <v>0</v>
      </c>
      <c r="V98">
        <v>24</v>
      </c>
      <c r="W98">
        <v>3</v>
      </c>
      <c r="X98">
        <v>41</v>
      </c>
      <c r="Y98">
        <v>174.2</v>
      </c>
      <c r="Z98" t="s">
        <v>19</v>
      </c>
      <c r="AA98" t="s">
        <v>19</v>
      </c>
      <c r="AB98">
        <v>166.1</v>
      </c>
      <c r="AC98">
        <v>174.2</v>
      </c>
      <c r="AD98">
        <v>174.2</v>
      </c>
      <c r="AE98">
        <v>116.2</v>
      </c>
      <c r="AF98">
        <v>179</v>
      </c>
      <c r="AG98" t="s">
        <v>19</v>
      </c>
      <c r="AH98">
        <v>174.2</v>
      </c>
      <c r="AI98">
        <v>174.2</v>
      </c>
      <c r="AJ98">
        <v>174.2</v>
      </c>
      <c r="AK98">
        <v>218</v>
      </c>
      <c r="AL98">
        <v>174.2</v>
      </c>
      <c r="AM98">
        <v>174.2</v>
      </c>
      <c r="AN98">
        <v>174.2</v>
      </c>
      <c r="AO98">
        <v>111.6</v>
      </c>
      <c r="AP98">
        <v>174.2</v>
      </c>
      <c r="AQ98" t="s">
        <v>19</v>
      </c>
      <c r="AR98">
        <v>0</v>
      </c>
      <c r="AS98">
        <v>0.06</v>
      </c>
      <c r="AT98" s="2">
        <v>5</v>
      </c>
      <c r="AU98" s="2">
        <v>1.1319999999999999</v>
      </c>
      <c r="AV98" s="2">
        <v>174.2</v>
      </c>
      <c r="AW98" s="1">
        <v>2.6112224669391502</v>
      </c>
      <c r="AX98" s="1">
        <v>3.00454598270673</v>
      </c>
      <c r="AY98" s="2">
        <v>14020</v>
      </c>
      <c r="AZ98">
        <f>AU98*AT98*AW98*AX98/2</f>
        <v>22.202872463577489</v>
      </c>
      <c r="BB98">
        <f>AV98/(AW98*AX98)</f>
        <v>22.203703633784976</v>
      </c>
    </row>
    <row r="99" spans="1:55" x14ac:dyDescent="0.3">
      <c r="A99" t="s">
        <v>126</v>
      </c>
      <c r="B99">
        <v>1</v>
      </c>
      <c r="C99">
        <v>1</v>
      </c>
      <c r="D99" t="s">
        <v>19</v>
      </c>
      <c r="E99">
        <v>0</v>
      </c>
      <c r="F99">
        <v>73</v>
      </c>
      <c r="G99">
        <v>23</v>
      </c>
      <c r="H99">
        <v>76</v>
      </c>
      <c r="I99">
        <v>131</v>
      </c>
      <c r="J99">
        <v>33</v>
      </c>
      <c r="K99">
        <v>99</v>
      </c>
      <c r="L99">
        <v>0</v>
      </c>
      <c r="M99">
        <v>103</v>
      </c>
      <c r="N99">
        <v>141</v>
      </c>
      <c r="O99">
        <v>2</v>
      </c>
      <c r="P99">
        <v>30</v>
      </c>
      <c r="Q99">
        <v>49</v>
      </c>
      <c r="R99">
        <v>42</v>
      </c>
      <c r="S99">
        <v>32</v>
      </c>
      <c r="T99">
        <v>127</v>
      </c>
      <c r="U99">
        <v>63</v>
      </c>
      <c r="V99">
        <v>33</v>
      </c>
      <c r="W99">
        <v>0</v>
      </c>
      <c r="X99">
        <v>40</v>
      </c>
      <c r="Y99">
        <v>95.7</v>
      </c>
      <c r="Z99">
        <v>179.9</v>
      </c>
      <c r="AA99">
        <v>156.6</v>
      </c>
      <c r="AB99">
        <v>195.4</v>
      </c>
      <c r="AC99" t="s">
        <v>19</v>
      </c>
      <c r="AD99">
        <v>156.6</v>
      </c>
      <c r="AE99">
        <v>156.6</v>
      </c>
      <c r="AF99">
        <v>156.6</v>
      </c>
      <c r="AG99">
        <v>96.1</v>
      </c>
      <c r="AH99">
        <v>143.6</v>
      </c>
      <c r="AI99">
        <v>188.5</v>
      </c>
      <c r="AJ99">
        <v>146.19999999999999</v>
      </c>
      <c r="AK99">
        <v>173.7</v>
      </c>
      <c r="AL99">
        <v>156.6</v>
      </c>
      <c r="AM99">
        <v>156.6</v>
      </c>
      <c r="AN99">
        <v>211.9</v>
      </c>
      <c r="AO99">
        <v>156.6</v>
      </c>
      <c r="AP99">
        <v>156.6</v>
      </c>
      <c r="AQ99">
        <v>156.6</v>
      </c>
      <c r="AR99">
        <v>0</v>
      </c>
      <c r="AS99">
        <v>7.3999999999999996E-2</v>
      </c>
      <c r="AT99" s="2">
        <v>32.9</v>
      </c>
      <c r="AU99" s="2">
        <v>1.5660000000000001</v>
      </c>
      <c r="AV99" s="2">
        <v>156.6</v>
      </c>
      <c r="AW99" s="1">
        <v>1.0000000000042499</v>
      </c>
      <c r="AX99" s="1">
        <v>3.00454598270673</v>
      </c>
      <c r="AY99" s="2">
        <v>14020</v>
      </c>
      <c r="AZ99">
        <f>AU99*AT99*AW99*AX99/2</f>
        <v>77.3992076970422</v>
      </c>
      <c r="BB99">
        <f>AV99/(AW99*AX99)</f>
        <v>52.121019581886017</v>
      </c>
    </row>
    <row r="100" spans="1:55" x14ac:dyDescent="0.3">
      <c r="A100" t="s">
        <v>127</v>
      </c>
      <c r="B100">
        <v>1</v>
      </c>
      <c r="C100">
        <v>1</v>
      </c>
      <c r="D100" t="s">
        <v>19</v>
      </c>
      <c r="E100">
        <v>110</v>
      </c>
      <c r="F100">
        <v>100</v>
      </c>
      <c r="G100">
        <v>2</v>
      </c>
      <c r="H100">
        <v>2</v>
      </c>
      <c r="I100">
        <v>2</v>
      </c>
      <c r="J100">
        <v>100</v>
      </c>
      <c r="K100">
        <v>110</v>
      </c>
      <c r="L100">
        <v>110</v>
      </c>
      <c r="M100">
        <v>30</v>
      </c>
      <c r="N100">
        <v>30</v>
      </c>
      <c r="O100">
        <v>2</v>
      </c>
      <c r="P100">
        <v>30</v>
      </c>
      <c r="Q100">
        <v>100</v>
      </c>
      <c r="R100">
        <v>30</v>
      </c>
      <c r="S100">
        <v>30</v>
      </c>
      <c r="T100">
        <v>30</v>
      </c>
      <c r="U100">
        <v>30</v>
      </c>
      <c r="V100">
        <v>110</v>
      </c>
      <c r="W100">
        <v>2</v>
      </c>
      <c r="X100">
        <v>30</v>
      </c>
      <c r="Y100">
        <v>106</v>
      </c>
      <c r="Z100">
        <v>106</v>
      </c>
      <c r="AA100" t="s">
        <v>19</v>
      </c>
      <c r="AB100">
        <v>91</v>
      </c>
      <c r="AC100" t="s">
        <v>19</v>
      </c>
      <c r="AD100">
        <v>106</v>
      </c>
      <c r="AE100">
        <v>106</v>
      </c>
      <c r="AF100">
        <v>106</v>
      </c>
      <c r="AG100">
        <v>130.9</v>
      </c>
      <c r="AH100">
        <v>106</v>
      </c>
      <c r="AI100">
        <v>106</v>
      </c>
      <c r="AJ100">
        <v>106</v>
      </c>
      <c r="AK100">
        <v>66</v>
      </c>
      <c r="AL100" t="s">
        <v>19</v>
      </c>
      <c r="AM100">
        <v>106</v>
      </c>
      <c r="AN100">
        <v>106</v>
      </c>
      <c r="AO100" t="s">
        <v>19</v>
      </c>
      <c r="AP100" t="s">
        <v>19</v>
      </c>
      <c r="AQ100">
        <v>106</v>
      </c>
      <c r="AR100">
        <v>7.0000000000000001E-3</v>
      </c>
      <c r="AS100">
        <v>2.5000000000000001E-2</v>
      </c>
      <c r="AT100" s="2">
        <v>34.6</v>
      </c>
      <c r="AU100" s="2">
        <v>1.411</v>
      </c>
      <c r="AV100" s="2">
        <v>106</v>
      </c>
      <c r="AW100" s="1">
        <v>1.00000000000641</v>
      </c>
      <c r="AX100" s="1">
        <v>3.00454598270673</v>
      </c>
      <c r="AY100" s="2">
        <v>14020</v>
      </c>
      <c r="AZ100">
        <f>AU100*AT100*AW100*AX100/2</f>
        <v>73.341868802136219</v>
      </c>
      <c r="BB100">
        <f>AV100/(AW100*AX100)</f>
        <v>35.279872769271932</v>
      </c>
    </row>
    <row r="101" spans="1:55" x14ac:dyDescent="0.3">
      <c r="A101" t="s">
        <v>128</v>
      </c>
      <c r="B101">
        <v>1</v>
      </c>
      <c r="C101">
        <v>1</v>
      </c>
      <c r="D101" t="s">
        <v>19</v>
      </c>
      <c r="E101">
        <v>190</v>
      </c>
      <c r="F101">
        <v>190</v>
      </c>
      <c r="G101">
        <v>195</v>
      </c>
      <c r="H101">
        <v>228</v>
      </c>
      <c r="I101">
        <v>203</v>
      </c>
      <c r="J101">
        <v>204</v>
      </c>
      <c r="K101">
        <v>213</v>
      </c>
      <c r="L101">
        <v>185</v>
      </c>
      <c r="M101">
        <v>204</v>
      </c>
      <c r="N101">
        <v>189</v>
      </c>
      <c r="O101">
        <v>181</v>
      </c>
      <c r="P101">
        <v>202</v>
      </c>
      <c r="Q101">
        <v>194</v>
      </c>
      <c r="R101">
        <v>194</v>
      </c>
      <c r="S101">
        <v>219</v>
      </c>
      <c r="T101">
        <v>200</v>
      </c>
      <c r="U101">
        <v>193</v>
      </c>
      <c r="V101">
        <v>202</v>
      </c>
      <c r="W101">
        <v>197</v>
      </c>
      <c r="X101">
        <v>207</v>
      </c>
      <c r="AR101">
        <v>7.0000000000000001E-3</v>
      </c>
      <c r="AS101">
        <v>0.08</v>
      </c>
      <c r="AT101" s="2">
        <v>115.1</v>
      </c>
      <c r="AU101" s="2">
        <v>0.76400000000000001</v>
      </c>
      <c r="AV101" s="2">
        <v>125.9</v>
      </c>
      <c r="AW101" s="1">
        <v>1.0000000000151901</v>
      </c>
      <c r="AX101" s="1">
        <v>3.00454598270673</v>
      </c>
      <c r="AY101" s="2">
        <v>14020</v>
      </c>
      <c r="AZ101">
        <f>AU101*AT101*AW101*AX101/2</f>
        <v>132.10447867885273</v>
      </c>
      <c r="BB101">
        <f>AV101/(AW101*AX101)</f>
        <v>41.903169637852244</v>
      </c>
    </row>
    <row r="102" spans="1:55" x14ac:dyDescent="0.3">
      <c r="AZ102">
        <f>SUM(AZ2:AZ101)</f>
        <v>7157.2026517263266</v>
      </c>
      <c r="BA102">
        <f>SUM(BA2:BA101)</f>
        <v>4666.2624172487076</v>
      </c>
      <c r="BB102">
        <f>SUM(BB2:BB101)</f>
        <v>2490.886588060227</v>
      </c>
      <c r="BC102">
        <f>SUM(AZ102:BB102)</f>
        <v>14314.351657035262</v>
      </c>
    </row>
    <row r="103" spans="1:55" x14ac:dyDescent="0.3">
      <c r="AT103" s="2">
        <v>10</v>
      </c>
      <c r="AU103" s="2">
        <v>2</v>
      </c>
      <c r="AV103" s="2">
        <v>2</v>
      </c>
      <c r="AW103" s="2">
        <v>1</v>
      </c>
      <c r="AX103" s="2">
        <v>5</v>
      </c>
      <c r="AY103" s="2">
        <v>14020</v>
      </c>
      <c r="AZ103">
        <f>AU103*AT103*AW103*AX103/2</f>
        <v>50</v>
      </c>
      <c r="BA103">
        <f>AY103/AX103</f>
        <v>2804</v>
      </c>
      <c r="BB103">
        <f t="shared" ref="BB102:BB105" si="0">AV103/(AW103*AX103)</f>
        <v>0.4</v>
      </c>
    </row>
    <row r="104" spans="1:55" x14ac:dyDescent="0.3">
      <c r="AT104" s="2">
        <v>20</v>
      </c>
      <c r="AU104" s="2">
        <v>1</v>
      </c>
      <c r="AV104" s="2">
        <v>3</v>
      </c>
      <c r="AW104" s="2">
        <v>1</v>
      </c>
      <c r="AX104" s="2">
        <v>5</v>
      </c>
      <c r="AY104" s="2">
        <v>14020</v>
      </c>
      <c r="AZ104">
        <f>AU104*AT104*AW104*AX104/2</f>
        <v>50</v>
      </c>
      <c r="BA104">
        <f t="shared" ref="BA104:BA105" si="1">AY104/AX104</f>
        <v>2804</v>
      </c>
      <c r="BB104">
        <f t="shared" si="0"/>
        <v>0.6</v>
      </c>
    </row>
    <row r="105" spans="1:55" x14ac:dyDescent="0.3">
      <c r="AT105" s="2">
        <v>5</v>
      </c>
      <c r="AU105" s="2">
        <v>4</v>
      </c>
      <c r="AV105" s="2">
        <v>4</v>
      </c>
      <c r="AW105" s="2">
        <v>1</v>
      </c>
      <c r="AX105" s="2">
        <v>5</v>
      </c>
      <c r="AY105" s="2">
        <v>14020</v>
      </c>
      <c r="AZ105">
        <f>AU105*AT105*AW105*AX105/2</f>
        <v>50</v>
      </c>
      <c r="BA105">
        <f t="shared" si="1"/>
        <v>2804</v>
      </c>
      <c r="BB105">
        <f t="shared" si="0"/>
        <v>0.8</v>
      </c>
    </row>
    <row r="106" spans="1:55" x14ac:dyDescent="0.3">
      <c r="AZ106">
        <f>SUM(AZ103:AZ105)</f>
        <v>150</v>
      </c>
      <c r="BA106">
        <f>SUM(BA103:BA105)</f>
        <v>8412</v>
      </c>
      <c r="BB106">
        <f>SUM(BB103:BB105)</f>
        <v>1.8</v>
      </c>
      <c r="BC106">
        <f>SUM(AZ106:BB106)</f>
        <v>8563.7999999999993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0220-FF56-424F-9694-96647A437E8F}">
  <dimension ref="A1:B100"/>
  <sheetViews>
    <sheetView topLeftCell="A31" workbookViewId="0">
      <selection activeCell="B1" sqref="B1:B100"/>
    </sheetView>
  </sheetViews>
  <sheetFormatPr defaultRowHeight="15.6" x14ac:dyDescent="0.3"/>
  <sheetData>
    <row r="1" spans="1:2" x14ac:dyDescent="0.3">
      <c r="A1" s="1" t="s">
        <v>198</v>
      </c>
      <c r="B1">
        <v>1</v>
      </c>
    </row>
    <row r="2" spans="1:2" x14ac:dyDescent="0.3">
      <c r="A2" s="1" t="s">
        <v>199</v>
      </c>
      <c r="B2">
        <v>1</v>
      </c>
    </row>
    <row r="3" spans="1:2" x14ac:dyDescent="0.3">
      <c r="A3" s="1" t="s">
        <v>200</v>
      </c>
      <c r="B3">
        <v>1</v>
      </c>
    </row>
    <row r="4" spans="1:2" x14ac:dyDescent="0.3">
      <c r="A4" s="1" t="s">
        <v>201</v>
      </c>
      <c r="B4">
        <v>1</v>
      </c>
    </row>
    <row r="5" spans="1:2" x14ac:dyDescent="0.3">
      <c r="A5" s="1" t="s">
        <v>202</v>
      </c>
      <c r="B5">
        <v>1</v>
      </c>
    </row>
    <row r="6" spans="1:2" x14ac:dyDescent="0.3">
      <c r="A6" s="1" t="s">
        <v>203</v>
      </c>
      <c r="B6">
        <v>1</v>
      </c>
    </row>
    <row r="7" spans="1:2" x14ac:dyDescent="0.3">
      <c r="A7" s="1" t="s">
        <v>204</v>
      </c>
      <c r="B7">
        <v>1</v>
      </c>
    </row>
    <row r="8" spans="1:2" x14ac:dyDescent="0.3">
      <c r="A8" s="1" t="s">
        <v>205</v>
      </c>
      <c r="B8">
        <v>1</v>
      </c>
    </row>
    <row r="9" spans="1:2" x14ac:dyDescent="0.3">
      <c r="A9" s="1" t="s">
        <v>206</v>
      </c>
      <c r="B9">
        <v>1</v>
      </c>
    </row>
    <row r="10" spans="1:2" x14ac:dyDescent="0.3">
      <c r="A10" s="1" t="s">
        <v>207</v>
      </c>
      <c r="B10">
        <v>1</v>
      </c>
    </row>
    <row r="11" spans="1:2" x14ac:dyDescent="0.3">
      <c r="A11" s="1" t="s">
        <v>208</v>
      </c>
      <c r="B11">
        <v>1</v>
      </c>
    </row>
    <row r="12" spans="1:2" x14ac:dyDescent="0.3">
      <c r="A12" s="1" t="s">
        <v>209</v>
      </c>
      <c r="B12">
        <v>1</v>
      </c>
    </row>
    <row r="13" spans="1:2" x14ac:dyDescent="0.3">
      <c r="A13" s="1" t="s">
        <v>210</v>
      </c>
      <c r="B13">
        <v>1</v>
      </c>
    </row>
    <row r="14" spans="1:2" x14ac:dyDescent="0.3">
      <c r="A14" s="1" t="s">
        <v>211</v>
      </c>
      <c r="B14">
        <v>1</v>
      </c>
    </row>
    <row r="15" spans="1:2" x14ac:dyDescent="0.3">
      <c r="A15" s="1" t="s">
        <v>212</v>
      </c>
      <c r="B15">
        <v>1.87870184478652</v>
      </c>
    </row>
    <row r="16" spans="1:2" x14ac:dyDescent="0.3">
      <c r="A16" s="1" t="s">
        <v>213</v>
      </c>
      <c r="B16">
        <v>1</v>
      </c>
    </row>
    <row r="17" spans="1:2" x14ac:dyDescent="0.3">
      <c r="A17" s="1" t="s">
        <v>214</v>
      </c>
      <c r="B17">
        <v>1.87870184478652</v>
      </c>
    </row>
    <row r="18" spans="1:2" x14ac:dyDescent="0.3">
      <c r="A18" s="1" t="s">
        <v>215</v>
      </c>
      <c r="B18">
        <v>1.87870184478652</v>
      </c>
    </row>
    <row r="19" spans="1:2" x14ac:dyDescent="0.3">
      <c r="A19" s="1" t="s">
        <v>216</v>
      </c>
      <c r="B19">
        <v>1.87870184478652</v>
      </c>
    </row>
    <row r="20" spans="1:2" x14ac:dyDescent="0.3">
      <c r="A20" s="1" t="s">
        <v>217</v>
      </c>
      <c r="B20">
        <v>1</v>
      </c>
    </row>
    <row r="21" spans="1:2" x14ac:dyDescent="0.3">
      <c r="A21" s="1" t="s">
        <v>218</v>
      </c>
      <c r="B21">
        <v>1</v>
      </c>
    </row>
    <row r="22" spans="1:2" x14ac:dyDescent="0.3">
      <c r="A22" s="1" t="s">
        <v>219</v>
      </c>
      <c r="B22">
        <v>1</v>
      </c>
    </row>
    <row r="23" spans="1:2" x14ac:dyDescent="0.3">
      <c r="A23" s="1" t="s">
        <v>220</v>
      </c>
      <c r="B23">
        <v>1.30376997368596</v>
      </c>
    </row>
    <row r="24" spans="1:2" x14ac:dyDescent="0.3">
      <c r="A24" s="1" t="s">
        <v>221</v>
      </c>
      <c r="B24">
        <v>1</v>
      </c>
    </row>
    <row r="25" spans="1:2" x14ac:dyDescent="0.3">
      <c r="A25" s="1" t="s">
        <v>222</v>
      </c>
      <c r="B25">
        <v>1.87870184478652</v>
      </c>
    </row>
    <row r="26" spans="1:2" x14ac:dyDescent="0.3">
      <c r="A26" s="1" t="s">
        <v>223</v>
      </c>
      <c r="B26">
        <v>1</v>
      </c>
    </row>
    <row r="27" spans="1:2" x14ac:dyDescent="0.3">
      <c r="A27" s="1" t="s">
        <v>224</v>
      </c>
      <c r="B27">
        <v>1</v>
      </c>
    </row>
    <row r="28" spans="1:2" x14ac:dyDescent="0.3">
      <c r="A28" s="1" t="s">
        <v>225</v>
      </c>
      <c r="B28">
        <v>1.49941843131421</v>
      </c>
    </row>
    <row r="29" spans="1:2" x14ac:dyDescent="0.3">
      <c r="A29" s="1" t="s">
        <v>226</v>
      </c>
      <c r="B29">
        <v>1</v>
      </c>
    </row>
    <row r="30" spans="1:2" x14ac:dyDescent="0.3">
      <c r="A30" s="1" t="s">
        <v>227</v>
      </c>
      <c r="B30">
        <v>1</v>
      </c>
    </row>
    <row r="31" spans="1:2" x14ac:dyDescent="0.3">
      <c r="A31" s="1" t="s">
        <v>228</v>
      </c>
      <c r="B31">
        <v>1.87870184478652</v>
      </c>
    </row>
    <row r="32" spans="1:2" x14ac:dyDescent="0.3">
      <c r="A32" s="1" t="s">
        <v>229</v>
      </c>
      <c r="B32">
        <v>1</v>
      </c>
    </row>
    <row r="33" spans="1:2" x14ac:dyDescent="0.3">
      <c r="A33" s="1" t="s">
        <v>230</v>
      </c>
      <c r="B33">
        <v>1</v>
      </c>
    </row>
    <row r="34" spans="1:2" x14ac:dyDescent="0.3">
      <c r="A34" s="1" t="s">
        <v>231</v>
      </c>
      <c r="B34">
        <v>1</v>
      </c>
    </row>
    <row r="35" spans="1:2" x14ac:dyDescent="0.3">
      <c r="A35" s="1" t="s">
        <v>232</v>
      </c>
      <c r="B35">
        <v>1</v>
      </c>
    </row>
    <row r="36" spans="1:2" x14ac:dyDescent="0.3">
      <c r="A36" s="1" t="s">
        <v>233</v>
      </c>
      <c r="B36">
        <v>1.87870184478652</v>
      </c>
    </row>
    <row r="37" spans="1:2" x14ac:dyDescent="0.3">
      <c r="A37" s="1" t="s">
        <v>234</v>
      </c>
      <c r="B37">
        <v>1</v>
      </c>
    </row>
    <row r="38" spans="1:2" x14ac:dyDescent="0.3">
      <c r="A38" s="1" t="s">
        <v>235</v>
      </c>
      <c r="B38">
        <v>1.7105128198078501</v>
      </c>
    </row>
    <row r="39" spans="1:2" x14ac:dyDescent="0.3">
      <c r="A39" s="1" t="s">
        <v>236</v>
      </c>
      <c r="B39">
        <v>1</v>
      </c>
    </row>
    <row r="40" spans="1:2" x14ac:dyDescent="0.3">
      <c r="A40" s="1" t="s">
        <v>237</v>
      </c>
      <c r="B40">
        <v>1</v>
      </c>
    </row>
    <row r="41" spans="1:2" x14ac:dyDescent="0.3">
      <c r="A41" s="1" t="s">
        <v>238</v>
      </c>
      <c r="B41">
        <v>1</v>
      </c>
    </row>
    <row r="42" spans="1:2" x14ac:dyDescent="0.3">
      <c r="A42" s="1" t="s">
        <v>239</v>
      </c>
      <c r="B42">
        <v>1</v>
      </c>
    </row>
    <row r="43" spans="1:2" x14ac:dyDescent="0.3">
      <c r="A43" s="1" t="s">
        <v>240</v>
      </c>
      <c r="B43">
        <v>1.87870184478652</v>
      </c>
    </row>
    <row r="44" spans="1:2" x14ac:dyDescent="0.3">
      <c r="A44" s="1" t="s">
        <v>241</v>
      </c>
      <c r="B44">
        <v>1</v>
      </c>
    </row>
    <row r="45" spans="1:2" x14ac:dyDescent="0.3">
      <c r="A45" s="1" t="s">
        <v>242</v>
      </c>
      <c r="B45">
        <v>1</v>
      </c>
    </row>
    <row r="46" spans="1:2" x14ac:dyDescent="0.3">
      <c r="A46" s="1" t="s">
        <v>243</v>
      </c>
      <c r="B46">
        <v>1</v>
      </c>
    </row>
    <row r="47" spans="1:2" x14ac:dyDescent="0.3">
      <c r="A47" s="1" t="s">
        <v>244</v>
      </c>
      <c r="B47">
        <v>1</v>
      </c>
    </row>
    <row r="48" spans="1:2" x14ac:dyDescent="0.3">
      <c r="A48" s="1" t="s">
        <v>245</v>
      </c>
      <c r="B48">
        <v>1</v>
      </c>
    </row>
    <row r="49" spans="1:2" x14ac:dyDescent="0.3">
      <c r="A49" s="1" t="s">
        <v>246</v>
      </c>
      <c r="B49">
        <v>1</v>
      </c>
    </row>
    <row r="50" spans="1:2" x14ac:dyDescent="0.3">
      <c r="A50" s="1" t="s">
        <v>247</v>
      </c>
      <c r="B50">
        <v>1</v>
      </c>
    </row>
    <row r="51" spans="1:2" x14ac:dyDescent="0.3">
      <c r="A51" s="1" t="s">
        <v>248</v>
      </c>
      <c r="B51">
        <v>1</v>
      </c>
    </row>
    <row r="52" spans="1:2" x14ac:dyDescent="0.3">
      <c r="A52" s="1" t="s">
        <v>249</v>
      </c>
      <c r="B52">
        <v>1</v>
      </c>
    </row>
    <row r="53" spans="1:2" x14ac:dyDescent="0.3">
      <c r="A53" s="1" t="s">
        <v>250</v>
      </c>
      <c r="B53">
        <v>1</v>
      </c>
    </row>
    <row r="54" spans="1:2" x14ac:dyDescent="0.3">
      <c r="A54" s="1" t="s">
        <v>251</v>
      </c>
      <c r="B54">
        <v>1</v>
      </c>
    </row>
    <row r="55" spans="1:2" x14ac:dyDescent="0.3">
      <c r="A55" s="1" t="s">
        <v>252</v>
      </c>
      <c r="B55">
        <v>1.87870184478652</v>
      </c>
    </row>
    <row r="56" spans="1:2" x14ac:dyDescent="0.3">
      <c r="A56" s="1" t="s">
        <v>253</v>
      </c>
      <c r="B56">
        <v>1</v>
      </c>
    </row>
    <row r="57" spans="1:2" x14ac:dyDescent="0.3">
      <c r="A57" s="1" t="s">
        <v>254</v>
      </c>
      <c r="B57">
        <v>1</v>
      </c>
    </row>
    <row r="58" spans="1:2" x14ac:dyDescent="0.3">
      <c r="A58" s="1" t="s">
        <v>255</v>
      </c>
      <c r="B58">
        <v>1</v>
      </c>
    </row>
    <row r="59" spans="1:2" x14ac:dyDescent="0.3">
      <c r="A59" s="1" t="s">
        <v>256</v>
      </c>
      <c r="B59">
        <v>1.87870184478652</v>
      </c>
    </row>
    <row r="60" spans="1:2" x14ac:dyDescent="0.3">
      <c r="A60" s="1" t="s">
        <v>257</v>
      </c>
      <c r="B60">
        <v>1.87870184478652</v>
      </c>
    </row>
    <row r="61" spans="1:2" x14ac:dyDescent="0.3">
      <c r="A61" s="1" t="s">
        <v>258</v>
      </c>
      <c r="B61">
        <v>1.87870184478652</v>
      </c>
    </row>
    <row r="62" spans="1:2" x14ac:dyDescent="0.3">
      <c r="A62" s="1" t="s">
        <v>259</v>
      </c>
      <c r="B62">
        <v>1</v>
      </c>
    </row>
    <row r="63" spans="1:2" x14ac:dyDescent="0.3">
      <c r="A63" s="1" t="s">
        <v>260</v>
      </c>
      <c r="B63">
        <v>1</v>
      </c>
    </row>
    <row r="64" spans="1:2" x14ac:dyDescent="0.3">
      <c r="A64" s="1" t="s">
        <v>261</v>
      </c>
      <c r="B64">
        <v>1</v>
      </c>
    </row>
    <row r="65" spans="1:2" x14ac:dyDescent="0.3">
      <c r="A65" s="1" t="s">
        <v>262</v>
      </c>
      <c r="B65">
        <v>1</v>
      </c>
    </row>
    <row r="66" spans="1:2" x14ac:dyDescent="0.3">
      <c r="A66" s="1" t="s">
        <v>263</v>
      </c>
      <c r="B66">
        <v>1.87870184478652</v>
      </c>
    </row>
    <row r="67" spans="1:2" x14ac:dyDescent="0.3">
      <c r="A67" s="1" t="s">
        <v>264</v>
      </c>
      <c r="B67">
        <v>1</v>
      </c>
    </row>
    <row r="68" spans="1:2" x14ac:dyDescent="0.3">
      <c r="A68" s="1" t="s">
        <v>265</v>
      </c>
      <c r="B68">
        <v>1</v>
      </c>
    </row>
    <row r="69" spans="1:2" x14ac:dyDescent="0.3">
      <c r="A69" s="1" t="s">
        <v>266</v>
      </c>
      <c r="B69">
        <v>1.87870184478652</v>
      </c>
    </row>
    <row r="70" spans="1:2" x14ac:dyDescent="0.3">
      <c r="A70" s="1" t="s">
        <v>267</v>
      </c>
      <c r="B70">
        <v>1.87870184478652</v>
      </c>
    </row>
    <row r="71" spans="1:2" x14ac:dyDescent="0.3">
      <c r="A71" s="1" t="s">
        <v>268</v>
      </c>
      <c r="B71">
        <v>1</v>
      </c>
    </row>
    <row r="72" spans="1:2" x14ac:dyDescent="0.3">
      <c r="A72" s="1" t="s">
        <v>269</v>
      </c>
      <c r="B72">
        <v>1.7431208960792199</v>
      </c>
    </row>
    <row r="73" spans="1:2" x14ac:dyDescent="0.3">
      <c r="A73" s="1" t="s">
        <v>270</v>
      </c>
      <c r="B73">
        <v>1</v>
      </c>
    </row>
    <row r="74" spans="1:2" x14ac:dyDescent="0.3">
      <c r="A74" s="1" t="s">
        <v>271</v>
      </c>
      <c r="B74">
        <v>1</v>
      </c>
    </row>
    <row r="75" spans="1:2" x14ac:dyDescent="0.3">
      <c r="A75" s="1" t="s">
        <v>272</v>
      </c>
      <c r="B75">
        <v>1</v>
      </c>
    </row>
    <row r="76" spans="1:2" x14ac:dyDescent="0.3">
      <c r="A76" s="1" t="s">
        <v>273</v>
      </c>
      <c r="B76">
        <v>1</v>
      </c>
    </row>
    <row r="77" spans="1:2" x14ac:dyDescent="0.3">
      <c r="A77" s="1" t="s">
        <v>274</v>
      </c>
      <c r="B77">
        <v>1.87870184478652</v>
      </c>
    </row>
    <row r="78" spans="1:2" x14ac:dyDescent="0.3">
      <c r="A78" s="1" t="s">
        <v>275</v>
      </c>
      <c r="B78">
        <v>1</v>
      </c>
    </row>
    <row r="79" spans="1:2" x14ac:dyDescent="0.3">
      <c r="A79" s="1" t="s">
        <v>276</v>
      </c>
      <c r="B79">
        <v>1</v>
      </c>
    </row>
    <row r="80" spans="1:2" x14ac:dyDescent="0.3">
      <c r="A80" s="1" t="s">
        <v>277</v>
      </c>
      <c r="B80">
        <v>1</v>
      </c>
    </row>
    <row r="81" spans="1:2" x14ac:dyDescent="0.3">
      <c r="A81" s="1" t="s">
        <v>278</v>
      </c>
      <c r="B81">
        <v>1</v>
      </c>
    </row>
    <row r="82" spans="1:2" x14ac:dyDescent="0.3">
      <c r="A82" s="1" t="s">
        <v>279</v>
      </c>
      <c r="B82">
        <v>1</v>
      </c>
    </row>
    <row r="83" spans="1:2" x14ac:dyDescent="0.3">
      <c r="A83" s="1" t="s">
        <v>280</v>
      </c>
      <c r="B83">
        <v>1.87870184478652</v>
      </c>
    </row>
    <row r="84" spans="1:2" x14ac:dyDescent="0.3">
      <c r="A84" s="1" t="s">
        <v>281</v>
      </c>
      <c r="B84">
        <v>1</v>
      </c>
    </row>
    <row r="85" spans="1:2" x14ac:dyDescent="0.3">
      <c r="A85" s="1" t="s">
        <v>282</v>
      </c>
      <c r="B85">
        <v>1</v>
      </c>
    </row>
    <row r="86" spans="1:2" x14ac:dyDescent="0.3">
      <c r="A86" s="1" t="s">
        <v>283</v>
      </c>
      <c r="B86">
        <v>1.87870184478652</v>
      </c>
    </row>
    <row r="87" spans="1:2" x14ac:dyDescent="0.3">
      <c r="A87" s="1" t="s">
        <v>284</v>
      </c>
      <c r="B87">
        <v>1</v>
      </c>
    </row>
    <row r="88" spans="1:2" x14ac:dyDescent="0.3">
      <c r="A88" s="1" t="s">
        <v>285</v>
      </c>
      <c r="B88">
        <v>1.87870184478652</v>
      </c>
    </row>
    <row r="89" spans="1:2" x14ac:dyDescent="0.3">
      <c r="A89" s="1" t="s">
        <v>286</v>
      </c>
      <c r="B89">
        <v>1</v>
      </c>
    </row>
    <row r="90" spans="1:2" x14ac:dyDescent="0.3">
      <c r="A90" s="1" t="s">
        <v>287</v>
      </c>
      <c r="B90">
        <v>1.87870184478652</v>
      </c>
    </row>
    <row r="91" spans="1:2" x14ac:dyDescent="0.3">
      <c r="A91" s="1" t="s">
        <v>288</v>
      </c>
      <c r="B91">
        <v>1.87870184478652</v>
      </c>
    </row>
    <row r="92" spans="1:2" x14ac:dyDescent="0.3">
      <c r="A92" s="1" t="s">
        <v>289</v>
      </c>
      <c r="B92">
        <v>1.87870184478652</v>
      </c>
    </row>
    <row r="93" spans="1:2" x14ac:dyDescent="0.3">
      <c r="A93" s="1" t="s">
        <v>290</v>
      </c>
      <c r="B93">
        <v>1.87870184478652</v>
      </c>
    </row>
    <row r="94" spans="1:2" x14ac:dyDescent="0.3">
      <c r="A94" s="1" t="s">
        <v>291</v>
      </c>
      <c r="B94">
        <v>1.56206026204606</v>
      </c>
    </row>
    <row r="95" spans="1:2" x14ac:dyDescent="0.3">
      <c r="A95" s="1" t="s">
        <v>292</v>
      </c>
      <c r="B95">
        <v>1</v>
      </c>
    </row>
    <row r="96" spans="1:2" x14ac:dyDescent="0.3">
      <c r="A96" s="1" t="s">
        <v>293</v>
      </c>
      <c r="B96">
        <v>1.87870184478652</v>
      </c>
    </row>
    <row r="97" spans="1:2" x14ac:dyDescent="0.3">
      <c r="A97" s="1" t="s">
        <v>294</v>
      </c>
      <c r="B97">
        <v>1.87870184478652</v>
      </c>
    </row>
    <row r="98" spans="1:2" x14ac:dyDescent="0.3">
      <c r="A98" s="1" t="s">
        <v>295</v>
      </c>
      <c r="B98">
        <v>1</v>
      </c>
    </row>
    <row r="99" spans="1:2" x14ac:dyDescent="0.3">
      <c r="A99" s="1" t="s">
        <v>296</v>
      </c>
      <c r="B99">
        <v>1</v>
      </c>
    </row>
    <row r="100" spans="1:2" x14ac:dyDescent="0.3">
      <c r="A100" s="1" t="s">
        <v>297</v>
      </c>
      <c r="B100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6"/>
  <sheetViews>
    <sheetView workbookViewId="0">
      <selection activeCell="B6" sqref="B6"/>
    </sheetView>
  </sheetViews>
  <sheetFormatPr defaultRowHeight="15.6" x14ac:dyDescent="0.3"/>
  <cols>
    <col min="1" max="1" width="33.296875" bestFit="1" customWidth="1"/>
    <col min="2" max="2" width="13.59765625" bestFit="1" customWidth="1"/>
    <col min="3" max="4" width="26.59765625" bestFit="1" customWidth="1"/>
    <col min="5" max="5" width="22.09765625" bestFit="1" customWidth="1"/>
    <col min="6" max="13" width="5.8984375" bestFit="1" customWidth="1"/>
  </cols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</row>
    <row r="3" spans="1:21" x14ac:dyDescent="0.3">
      <c r="A3" t="s">
        <v>3</v>
      </c>
      <c r="B3">
        <v>20</v>
      </c>
    </row>
    <row r="4" spans="1:21" x14ac:dyDescent="0.3">
      <c r="A4" t="s">
        <v>4</v>
      </c>
    </row>
    <row r="5" spans="1:21" x14ac:dyDescent="0.3">
      <c r="A5" t="s">
        <v>5</v>
      </c>
      <c r="B5" t="s">
        <v>6</v>
      </c>
      <c r="C5" t="s">
        <v>7</v>
      </c>
      <c r="D5" t="s">
        <v>8</v>
      </c>
    </row>
    <row r="6" spans="1:21" x14ac:dyDescent="0.3">
      <c r="A6" t="s">
        <v>9</v>
      </c>
      <c r="B6">
        <v>14020</v>
      </c>
      <c r="C6">
        <v>14020</v>
      </c>
      <c r="D6">
        <v>14020</v>
      </c>
      <c r="E6">
        <v>14020</v>
      </c>
      <c r="F6">
        <v>14020</v>
      </c>
      <c r="G6">
        <v>14020</v>
      </c>
      <c r="H6">
        <v>14020</v>
      </c>
      <c r="I6">
        <v>14020</v>
      </c>
      <c r="J6">
        <v>14020</v>
      </c>
      <c r="K6">
        <v>14020</v>
      </c>
      <c r="L6">
        <v>14020</v>
      </c>
      <c r="M6">
        <v>14020</v>
      </c>
      <c r="N6">
        <v>14020</v>
      </c>
      <c r="O6">
        <v>14020</v>
      </c>
      <c r="P6">
        <v>14020</v>
      </c>
      <c r="Q6">
        <v>14020</v>
      </c>
      <c r="R6">
        <v>14020</v>
      </c>
      <c r="S6">
        <v>14020</v>
      </c>
      <c r="T6">
        <v>14020</v>
      </c>
      <c r="U6">
        <v>14020</v>
      </c>
    </row>
    <row r="7" spans="1:21" x14ac:dyDescent="0.3">
      <c r="A7" t="s">
        <v>10</v>
      </c>
    </row>
    <row r="8" spans="1:21" x14ac:dyDescent="0.3">
      <c r="A8" t="s">
        <v>11</v>
      </c>
      <c r="B8" t="s">
        <v>12</v>
      </c>
      <c r="C8" t="s">
        <v>13</v>
      </c>
      <c r="D8" t="s">
        <v>14</v>
      </c>
      <c r="E8" t="s">
        <v>15</v>
      </c>
    </row>
    <row r="9" spans="1:21" x14ac:dyDescent="0.3">
      <c r="A9" t="s">
        <v>16</v>
      </c>
      <c r="B9" t="s">
        <v>17</v>
      </c>
      <c r="C9" t="s">
        <v>18</v>
      </c>
      <c r="D9">
        <v>150</v>
      </c>
      <c r="E9" t="s">
        <v>19</v>
      </c>
    </row>
    <row r="10" spans="1:21" x14ac:dyDescent="0.3">
      <c r="A10" t="s">
        <v>16</v>
      </c>
      <c r="B10" t="s">
        <v>20</v>
      </c>
      <c r="C10" t="s">
        <v>21</v>
      </c>
      <c r="D10">
        <v>1000</v>
      </c>
      <c r="E10" t="s">
        <v>19</v>
      </c>
    </row>
    <row r="11" spans="1:21" x14ac:dyDescent="0.3">
      <c r="A11" t="s">
        <v>22</v>
      </c>
    </row>
    <row r="12" spans="1:21" x14ac:dyDescent="0.3">
      <c r="A12" t="s">
        <v>23</v>
      </c>
      <c r="B12" t="s">
        <v>24</v>
      </c>
      <c r="C12" t="s">
        <v>25</v>
      </c>
      <c r="D12" t="s">
        <v>26</v>
      </c>
      <c r="E12" t="s">
        <v>27</v>
      </c>
    </row>
    <row r="13" spans="1:21" x14ac:dyDescent="0.3">
      <c r="A13" t="s">
        <v>28</v>
      </c>
      <c r="B13" t="s">
        <v>29</v>
      </c>
      <c r="C13">
        <v>1</v>
      </c>
      <c r="D13">
        <v>1</v>
      </c>
      <c r="E13" t="s">
        <v>19</v>
      </c>
    </row>
    <row r="14" spans="1:21" x14ac:dyDescent="0.3">
      <c r="A14" t="s">
        <v>28</v>
      </c>
      <c r="B14" t="s">
        <v>30</v>
      </c>
      <c r="C14">
        <v>1</v>
      </c>
      <c r="D14">
        <v>1</v>
      </c>
      <c r="E14" t="s">
        <v>19</v>
      </c>
    </row>
    <row r="15" spans="1:21" x14ac:dyDescent="0.3">
      <c r="A15" t="s">
        <v>28</v>
      </c>
      <c r="B15" t="s">
        <v>31</v>
      </c>
      <c r="C15">
        <v>1</v>
      </c>
      <c r="D15">
        <v>1</v>
      </c>
      <c r="E15" t="s">
        <v>19</v>
      </c>
    </row>
    <row r="16" spans="1:21" x14ac:dyDescent="0.3">
      <c r="A16" t="s">
        <v>28</v>
      </c>
      <c r="B16" t="s">
        <v>32</v>
      </c>
      <c r="C16">
        <v>1</v>
      </c>
      <c r="D16">
        <v>1</v>
      </c>
      <c r="E16" t="s">
        <v>19</v>
      </c>
    </row>
    <row r="17" spans="1:5" x14ac:dyDescent="0.3">
      <c r="A17" t="s">
        <v>28</v>
      </c>
      <c r="B17" t="s">
        <v>33</v>
      </c>
      <c r="C17">
        <v>1</v>
      </c>
      <c r="D17">
        <v>1</v>
      </c>
      <c r="E17" t="s">
        <v>19</v>
      </c>
    </row>
    <row r="18" spans="1:5" x14ac:dyDescent="0.3">
      <c r="A18" t="s">
        <v>28</v>
      </c>
      <c r="B18" t="s">
        <v>34</v>
      </c>
      <c r="C18">
        <v>1</v>
      </c>
      <c r="D18">
        <v>1</v>
      </c>
      <c r="E18" t="s">
        <v>19</v>
      </c>
    </row>
    <row r="19" spans="1:5" x14ac:dyDescent="0.3">
      <c r="A19" t="s">
        <v>28</v>
      </c>
      <c r="B19" t="s">
        <v>35</v>
      </c>
      <c r="C19">
        <v>1</v>
      </c>
      <c r="D19">
        <v>1</v>
      </c>
      <c r="E19" t="s">
        <v>19</v>
      </c>
    </row>
    <row r="20" spans="1:5" x14ac:dyDescent="0.3">
      <c r="A20" t="s">
        <v>28</v>
      </c>
      <c r="B20" t="s">
        <v>36</v>
      </c>
      <c r="C20">
        <v>1</v>
      </c>
      <c r="D20">
        <v>1</v>
      </c>
      <c r="E20" t="s">
        <v>19</v>
      </c>
    </row>
    <row r="21" spans="1:5" x14ac:dyDescent="0.3">
      <c r="A21" t="s">
        <v>28</v>
      </c>
      <c r="B21" t="s">
        <v>37</v>
      </c>
      <c r="C21">
        <v>1</v>
      </c>
      <c r="D21">
        <v>1</v>
      </c>
      <c r="E21" t="s">
        <v>19</v>
      </c>
    </row>
    <row r="22" spans="1:5" x14ac:dyDescent="0.3">
      <c r="A22" t="s">
        <v>28</v>
      </c>
      <c r="B22" t="s">
        <v>38</v>
      </c>
      <c r="C22">
        <v>1</v>
      </c>
      <c r="D22">
        <v>1</v>
      </c>
      <c r="E22" t="s">
        <v>19</v>
      </c>
    </row>
    <row r="23" spans="1:5" x14ac:dyDescent="0.3">
      <c r="A23" t="s">
        <v>28</v>
      </c>
      <c r="B23" t="s">
        <v>39</v>
      </c>
      <c r="C23">
        <v>1</v>
      </c>
      <c r="D23">
        <v>1</v>
      </c>
      <c r="E23" t="s">
        <v>19</v>
      </c>
    </row>
    <row r="24" spans="1:5" x14ac:dyDescent="0.3">
      <c r="A24" t="s">
        <v>28</v>
      </c>
      <c r="B24" t="s">
        <v>40</v>
      </c>
      <c r="C24">
        <v>1</v>
      </c>
      <c r="D24">
        <v>1</v>
      </c>
      <c r="E24" t="s">
        <v>19</v>
      </c>
    </row>
    <row r="25" spans="1:5" x14ac:dyDescent="0.3">
      <c r="A25" t="s">
        <v>28</v>
      </c>
      <c r="B25" t="s">
        <v>41</v>
      </c>
      <c r="C25">
        <v>1</v>
      </c>
      <c r="D25">
        <v>1</v>
      </c>
      <c r="E25" t="s">
        <v>19</v>
      </c>
    </row>
    <row r="26" spans="1:5" x14ac:dyDescent="0.3">
      <c r="A26" t="s">
        <v>28</v>
      </c>
      <c r="B26" t="s">
        <v>42</v>
      </c>
      <c r="C26">
        <v>1</v>
      </c>
      <c r="D26">
        <v>1</v>
      </c>
      <c r="E26" t="s">
        <v>19</v>
      </c>
    </row>
    <row r="27" spans="1:5" x14ac:dyDescent="0.3">
      <c r="A27" t="s">
        <v>28</v>
      </c>
      <c r="B27" t="s">
        <v>43</v>
      </c>
      <c r="C27">
        <v>1</v>
      </c>
      <c r="D27">
        <v>1</v>
      </c>
      <c r="E27" t="s">
        <v>19</v>
      </c>
    </row>
    <row r="28" spans="1:5" x14ac:dyDescent="0.3">
      <c r="A28" t="s">
        <v>28</v>
      </c>
      <c r="B28" t="s">
        <v>44</v>
      </c>
      <c r="C28">
        <v>1</v>
      </c>
      <c r="D28">
        <v>1</v>
      </c>
      <c r="E28" t="s">
        <v>19</v>
      </c>
    </row>
    <row r="29" spans="1:5" x14ac:dyDescent="0.3">
      <c r="A29" t="s">
        <v>28</v>
      </c>
      <c r="B29" t="s">
        <v>45</v>
      </c>
      <c r="C29">
        <v>1</v>
      </c>
      <c r="D29">
        <v>1</v>
      </c>
      <c r="E29" t="s">
        <v>19</v>
      </c>
    </row>
    <row r="30" spans="1:5" x14ac:dyDescent="0.3">
      <c r="A30" t="s">
        <v>28</v>
      </c>
      <c r="B30" t="s">
        <v>46</v>
      </c>
      <c r="C30">
        <v>1</v>
      </c>
      <c r="D30">
        <v>1</v>
      </c>
      <c r="E30" t="s">
        <v>19</v>
      </c>
    </row>
    <row r="31" spans="1:5" x14ac:dyDescent="0.3">
      <c r="A31" t="s">
        <v>28</v>
      </c>
      <c r="B31" t="s">
        <v>47</v>
      </c>
      <c r="C31">
        <v>1</v>
      </c>
      <c r="D31">
        <v>1</v>
      </c>
      <c r="E31" t="s">
        <v>19</v>
      </c>
    </row>
    <row r="32" spans="1:5" x14ac:dyDescent="0.3">
      <c r="A32" t="s">
        <v>28</v>
      </c>
      <c r="B32" t="s">
        <v>48</v>
      </c>
      <c r="C32">
        <v>1</v>
      </c>
      <c r="D32">
        <v>1</v>
      </c>
      <c r="E32" t="s">
        <v>19</v>
      </c>
    </row>
    <row r="33" spans="1:5" x14ac:dyDescent="0.3">
      <c r="A33" t="s">
        <v>28</v>
      </c>
      <c r="B33" t="s">
        <v>49</v>
      </c>
      <c r="C33">
        <v>1</v>
      </c>
      <c r="D33">
        <v>1</v>
      </c>
      <c r="E33" t="s">
        <v>19</v>
      </c>
    </row>
    <row r="34" spans="1:5" x14ac:dyDescent="0.3">
      <c r="A34" t="s">
        <v>28</v>
      </c>
      <c r="B34" t="s">
        <v>50</v>
      </c>
      <c r="C34">
        <v>1</v>
      </c>
      <c r="D34">
        <v>1</v>
      </c>
      <c r="E34" t="s">
        <v>19</v>
      </c>
    </row>
    <row r="35" spans="1:5" x14ac:dyDescent="0.3">
      <c r="A35" t="s">
        <v>28</v>
      </c>
      <c r="B35" t="s">
        <v>51</v>
      </c>
      <c r="C35">
        <v>1</v>
      </c>
      <c r="D35">
        <v>1</v>
      </c>
      <c r="E35" t="s">
        <v>19</v>
      </c>
    </row>
    <row r="36" spans="1:5" x14ac:dyDescent="0.3">
      <c r="A36" t="s">
        <v>28</v>
      </c>
      <c r="B36" t="s">
        <v>52</v>
      </c>
      <c r="C36">
        <v>1</v>
      </c>
      <c r="D36">
        <v>1</v>
      </c>
      <c r="E36" t="s">
        <v>19</v>
      </c>
    </row>
    <row r="37" spans="1:5" x14ac:dyDescent="0.3">
      <c r="A37" t="s">
        <v>28</v>
      </c>
      <c r="B37" t="s">
        <v>53</v>
      </c>
      <c r="C37">
        <v>1</v>
      </c>
      <c r="D37">
        <v>1</v>
      </c>
      <c r="E37" t="s">
        <v>19</v>
      </c>
    </row>
    <row r="38" spans="1:5" x14ac:dyDescent="0.3">
      <c r="A38" t="s">
        <v>28</v>
      </c>
      <c r="B38" t="s">
        <v>54</v>
      </c>
      <c r="C38">
        <v>1</v>
      </c>
      <c r="D38">
        <v>1</v>
      </c>
      <c r="E38" t="s">
        <v>19</v>
      </c>
    </row>
    <row r="39" spans="1:5" x14ac:dyDescent="0.3">
      <c r="A39" t="s">
        <v>28</v>
      </c>
      <c r="B39" t="s">
        <v>55</v>
      </c>
      <c r="C39">
        <v>1</v>
      </c>
      <c r="D39">
        <v>1</v>
      </c>
      <c r="E39" t="s">
        <v>19</v>
      </c>
    </row>
    <row r="40" spans="1:5" x14ac:dyDescent="0.3">
      <c r="A40" t="s">
        <v>28</v>
      </c>
      <c r="B40" t="s">
        <v>56</v>
      </c>
      <c r="C40">
        <v>1</v>
      </c>
      <c r="D40">
        <v>1</v>
      </c>
      <c r="E40" t="s">
        <v>19</v>
      </c>
    </row>
    <row r="41" spans="1:5" x14ac:dyDescent="0.3">
      <c r="A41" t="s">
        <v>28</v>
      </c>
      <c r="B41" t="s">
        <v>57</v>
      </c>
      <c r="C41">
        <v>1</v>
      </c>
      <c r="D41">
        <v>1</v>
      </c>
      <c r="E41" t="s">
        <v>19</v>
      </c>
    </row>
    <row r="42" spans="1:5" x14ac:dyDescent="0.3">
      <c r="A42" t="s">
        <v>28</v>
      </c>
      <c r="B42" t="s">
        <v>58</v>
      </c>
      <c r="C42">
        <v>1</v>
      </c>
      <c r="D42">
        <v>1</v>
      </c>
      <c r="E42" t="s">
        <v>19</v>
      </c>
    </row>
    <row r="43" spans="1:5" x14ac:dyDescent="0.3">
      <c r="A43" t="s">
        <v>28</v>
      </c>
      <c r="B43" t="s">
        <v>59</v>
      </c>
      <c r="C43">
        <v>1</v>
      </c>
      <c r="D43">
        <v>1</v>
      </c>
      <c r="E43" t="s">
        <v>19</v>
      </c>
    </row>
    <row r="44" spans="1:5" x14ac:dyDescent="0.3">
      <c r="A44" t="s">
        <v>28</v>
      </c>
      <c r="B44" t="s">
        <v>60</v>
      </c>
      <c r="C44">
        <v>1</v>
      </c>
      <c r="D44">
        <v>1</v>
      </c>
      <c r="E44" t="s">
        <v>19</v>
      </c>
    </row>
    <row r="45" spans="1:5" x14ac:dyDescent="0.3">
      <c r="A45" t="s">
        <v>28</v>
      </c>
      <c r="B45" t="s">
        <v>61</v>
      </c>
      <c r="C45">
        <v>1</v>
      </c>
      <c r="D45">
        <v>1</v>
      </c>
      <c r="E45" t="s">
        <v>19</v>
      </c>
    </row>
    <row r="46" spans="1:5" x14ac:dyDescent="0.3">
      <c r="A46" t="s">
        <v>28</v>
      </c>
      <c r="B46" t="s">
        <v>62</v>
      </c>
      <c r="C46">
        <v>1</v>
      </c>
      <c r="D46">
        <v>1</v>
      </c>
      <c r="E46" t="s">
        <v>19</v>
      </c>
    </row>
    <row r="47" spans="1:5" x14ac:dyDescent="0.3">
      <c r="A47" t="s">
        <v>28</v>
      </c>
      <c r="B47" t="s">
        <v>63</v>
      </c>
      <c r="C47">
        <v>1</v>
      </c>
      <c r="D47">
        <v>1</v>
      </c>
      <c r="E47" t="s">
        <v>19</v>
      </c>
    </row>
    <row r="48" spans="1:5" x14ac:dyDescent="0.3">
      <c r="A48" t="s">
        <v>28</v>
      </c>
      <c r="B48" t="s">
        <v>64</v>
      </c>
      <c r="C48">
        <v>1</v>
      </c>
      <c r="D48">
        <v>1</v>
      </c>
      <c r="E48" t="s">
        <v>19</v>
      </c>
    </row>
    <row r="49" spans="1:5" x14ac:dyDescent="0.3">
      <c r="A49" t="s">
        <v>28</v>
      </c>
      <c r="B49" t="s">
        <v>65</v>
      </c>
      <c r="C49">
        <v>1</v>
      </c>
      <c r="D49">
        <v>1</v>
      </c>
      <c r="E49" t="s">
        <v>19</v>
      </c>
    </row>
    <row r="50" spans="1:5" x14ac:dyDescent="0.3">
      <c r="A50" t="s">
        <v>28</v>
      </c>
      <c r="B50" t="s">
        <v>66</v>
      </c>
      <c r="C50">
        <v>1</v>
      </c>
      <c r="D50">
        <v>1</v>
      </c>
      <c r="E50" t="s">
        <v>19</v>
      </c>
    </row>
    <row r="51" spans="1:5" x14ac:dyDescent="0.3">
      <c r="A51" t="s">
        <v>28</v>
      </c>
      <c r="B51" t="s">
        <v>67</v>
      </c>
      <c r="C51">
        <v>1</v>
      </c>
      <c r="D51">
        <v>1</v>
      </c>
      <c r="E51" t="s">
        <v>19</v>
      </c>
    </row>
    <row r="52" spans="1:5" x14ac:dyDescent="0.3">
      <c r="A52" t="s">
        <v>28</v>
      </c>
      <c r="B52" t="s">
        <v>68</v>
      </c>
      <c r="C52">
        <v>1</v>
      </c>
      <c r="D52">
        <v>1</v>
      </c>
      <c r="E52" t="s">
        <v>19</v>
      </c>
    </row>
    <row r="53" spans="1:5" x14ac:dyDescent="0.3">
      <c r="A53" t="s">
        <v>28</v>
      </c>
      <c r="B53" t="s">
        <v>69</v>
      </c>
      <c r="C53">
        <v>1</v>
      </c>
      <c r="D53">
        <v>1</v>
      </c>
      <c r="E53" t="s">
        <v>19</v>
      </c>
    </row>
    <row r="54" spans="1:5" x14ac:dyDescent="0.3">
      <c r="A54" t="s">
        <v>28</v>
      </c>
      <c r="B54" t="s">
        <v>70</v>
      </c>
      <c r="C54">
        <v>1</v>
      </c>
      <c r="D54">
        <v>1</v>
      </c>
      <c r="E54" t="s">
        <v>19</v>
      </c>
    </row>
    <row r="55" spans="1:5" x14ac:dyDescent="0.3">
      <c r="A55" t="s">
        <v>28</v>
      </c>
      <c r="B55" t="s">
        <v>71</v>
      </c>
      <c r="C55">
        <v>1</v>
      </c>
      <c r="D55">
        <v>1</v>
      </c>
      <c r="E55" t="s">
        <v>19</v>
      </c>
    </row>
    <row r="56" spans="1:5" x14ac:dyDescent="0.3">
      <c r="A56" t="s">
        <v>28</v>
      </c>
      <c r="B56" t="s">
        <v>72</v>
      </c>
      <c r="C56">
        <v>1</v>
      </c>
      <c r="D56">
        <v>1</v>
      </c>
      <c r="E56" t="s">
        <v>19</v>
      </c>
    </row>
    <row r="57" spans="1:5" x14ac:dyDescent="0.3">
      <c r="A57" t="s">
        <v>28</v>
      </c>
      <c r="B57" t="s">
        <v>73</v>
      </c>
      <c r="C57">
        <v>1</v>
      </c>
      <c r="D57">
        <v>1</v>
      </c>
      <c r="E57" t="s">
        <v>19</v>
      </c>
    </row>
    <row r="58" spans="1:5" x14ac:dyDescent="0.3">
      <c r="A58" t="s">
        <v>28</v>
      </c>
      <c r="B58" t="s">
        <v>74</v>
      </c>
      <c r="C58">
        <v>1</v>
      </c>
      <c r="D58">
        <v>1</v>
      </c>
      <c r="E58" t="s">
        <v>19</v>
      </c>
    </row>
    <row r="59" spans="1:5" x14ac:dyDescent="0.3">
      <c r="A59" t="s">
        <v>28</v>
      </c>
      <c r="B59" t="s">
        <v>75</v>
      </c>
      <c r="C59">
        <v>1</v>
      </c>
      <c r="D59">
        <v>1</v>
      </c>
      <c r="E59" t="s">
        <v>19</v>
      </c>
    </row>
    <row r="60" spans="1:5" x14ac:dyDescent="0.3">
      <c r="A60" t="s">
        <v>28</v>
      </c>
      <c r="B60" t="s">
        <v>76</v>
      </c>
      <c r="C60">
        <v>1</v>
      </c>
      <c r="D60">
        <v>1</v>
      </c>
      <c r="E60" t="s">
        <v>19</v>
      </c>
    </row>
    <row r="61" spans="1:5" x14ac:dyDescent="0.3">
      <c r="A61" t="s">
        <v>28</v>
      </c>
      <c r="B61" t="s">
        <v>77</v>
      </c>
      <c r="C61">
        <v>1</v>
      </c>
      <c r="D61">
        <v>1</v>
      </c>
      <c r="E61" t="s">
        <v>19</v>
      </c>
    </row>
    <row r="62" spans="1:5" x14ac:dyDescent="0.3">
      <c r="A62" t="s">
        <v>28</v>
      </c>
      <c r="B62" t="s">
        <v>78</v>
      </c>
      <c r="C62">
        <v>1</v>
      </c>
      <c r="D62">
        <v>1</v>
      </c>
      <c r="E62" t="s">
        <v>19</v>
      </c>
    </row>
    <row r="63" spans="1:5" x14ac:dyDescent="0.3">
      <c r="A63" t="s">
        <v>28</v>
      </c>
      <c r="B63" t="s">
        <v>79</v>
      </c>
      <c r="C63">
        <v>1</v>
      </c>
      <c r="D63">
        <v>1</v>
      </c>
      <c r="E63" t="s">
        <v>19</v>
      </c>
    </row>
    <row r="64" spans="1:5" x14ac:dyDescent="0.3">
      <c r="A64" t="s">
        <v>28</v>
      </c>
      <c r="B64" t="s">
        <v>80</v>
      </c>
      <c r="C64">
        <v>1</v>
      </c>
      <c r="D64">
        <v>1</v>
      </c>
      <c r="E64" t="s">
        <v>19</v>
      </c>
    </row>
    <row r="65" spans="1:5" x14ac:dyDescent="0.3">
      <c r="A65" t="s">
        <v>28</v>
      </c>
      <c r="B65" t="s">
        <v>81</v>
      </c>
      <c r="C65">
        <v>1</v>
      </c>
      <c r="D65">
        <v>1</v>
      </c>
      <c r="E65" t="s">
        <v>19</v>
      </c>
    </row>
    <row r="66" spans="1:5" x14ac:dyDescent="0.3">
      <c r="A66" t="s">
        <v>28</v>
      </c>
      <c r="B66" t="s">
        <v>82</v>
      </c>
      <c r="C66">
        <v>1</v>
      </c>
      <c r="D66">
        <v>1</v>
      </c>
      <c r="E66" t="s">
        <v>19</v>
      </c>
    </row>
    <row r="67" spans="1:5" x14ac:dyDescent="0.3">
      <c r="A67" t="s">
        <v>28</v>
      </c>
      <c r="B67" t="s">
        <v>83</v>
      </c>
      <c r="C67">
        <v>1</v>
      </c>
      <c r="D67">
        <v>1</v>
      </c>
      <c r="E67" t="s">
        <v>19</v>
      </c>
    </row>
    <row r="68" spans="1:5" x14ac:dyDescent="0.3">
      <c r="A68" t="s">
        <v>28</v>
      </c>
      <c r="B68" t="s">
        <v>84</v>
      </c>
      <c r="C68">
        <v>1</v>
      </c>
      <c r="D68">
        <v>1</v>
      </c>
      <c r="E68" t="s">
        <v>19</v>
      </c>
    </row>
    <row r="69" spans="1:5" x14ac:dyDescent="0.3">
      <c r="A69" t="s">
        <v>28</v>
      </c>
      <c r="B69" t="s">
        <v>85</v>
      </c>
      <c r="C69">
        <v>1</v>
      </c>
      <c r="D69">
        <v>1</v>
      </c>
      <c r="E69" t="s">
        <v>19</v>
      </c>
    </row>
    <row r="70" spans="1:5" x14ac:dyDescent="0.3">
      <c r="A70" t="s">
        <v>28</v>
      </c>
      <c r="B70" t="s">
        <v>86</v>
      </c>
      <c r="C70">
        <v>1</v>
      </c>
      <c r="D70">
        <v>1</v>
      </c>
      <c r="E70" t="s">
        <v>19</v>
      </c>
    </row>
    <row r="71" spans="1:5" x14ac:dyDescent="0.3">
      <c r="A71" t="s">
        <v>28</v>
      </c>
      <c r="B71" t="s">
        <v>87</v>
      </c>
      <c r="C71">
        <v>1</v>
      </c>
      <c r="D71">
        <v>1</v>
      </c>
      <c r="E71" t="s">
        <v>19</v>
      </c>
    </row>
    <row r="72" spans="1:5" x14ac:dyDescent="0.3">
      <c r="A72" t="s">
        <v>28</v>
      </c>
      <c r="B72" t="s">
        <v>88</v>
      </c>
      <c r="C72">
        <v>1</v>
      </c>
      <c r="D72">
        <v>1</v>
      </c>
      <c r="E72" t="s">
        <v>19</v>
      </c>
    </row>
    <row r="73" spans="1:5" x14ac:dyDescent="0.3">
      <c r="A73" t="s">
        <v>28</v>
      </c>
      <c r="B73" t="s">
        <v>89</v>
      </c>
      <c r="C73">
        <v>1</v>
      </c>
      <c r="D73">
        <v>1</v>
      </c>
      <c r="E73" t="s">
        <v>19</v>
      </c>
    </row>
    <row r="74" spans="1:5" x14ac:dyDescent="0.3">
      <c r="A74" t="s">
        <v>28</v>
      </c>
      <c r="B74" t="s">
        <v>90</v>
      </c>
      <c r="C74">
        <v>1</v>
      </c>
      <c r="D74">
        <v>1</v>
      </c>
      <c r="E74" t="s">
        <v>19</v>
      </c>
    </row>
    <row r="75" spans="1:5" x14ac:dyDescent="0.3">
      <c r="A75" t="s">
        <v>28</v>
      </c>
      <c r="B75" t="s">
        <v>91</v>
      </c>
      <c r="C75">
        <v>1</v>
      </c>
      <c r="D75">
        <v>1</v>
      </c>
      <c r="E75" t="s">
        <v>19</v>
      </c>
    </row>
    <row r="76" spans="1:5" x14ac:dyDescent="0.3">
      <c r="A76" t="s">
        <v>28</v>
      </c>
      <c r="B76" t="s">
        <v>92</v>
      </c>
      <c r="C76">
        <v>1</v>
      </c>
      <c r="D76">
        <v>1</v>
      </c>
      <c r="E76" t="s">
        <v>19</v>
      </c>
    </row>
    <row r="77" spans="1:5" x14ac:dyDescent="0.3">
      <c r="A77" t="s">
        <v>28</v>
      </c>
      <c r="B77" t="s">
        <v>93</v>
      </c>
      <c r="C77">
        <v>1</v>
      </c>
      <c r="D77">
        <v>1</v>
      </c>
      <c r="E77" t="s">
        <v>19</v>
      </c>
    </row>
    <row r="78" spans="1:5" x14ac:dyDescent="0.3">
      <c r="A78" t="s">
        <v>28</v>
      </c>
      <c r="B78" t="s">
        <v>94</v>
      </c>
      <c r="C78">
        <v>1</v>
      </c>
      <c r="D78">
        <v>1</v>
      </c>
      <c r="E78" t="s">
        <v>19</v>
      </c>
    </row>
    <row r="79" spans="1:5" x14ac:dyDescent="0.3">
      <c r="A79" t="s">
        <v>28</v>
      </c>
      <c r="B79" t="s">
        <v>95</v>
      </c>
      <c r="C79">
        <v>1</v>
      </c>
      <c r="D79">
        <v>1</v>
      </c>
      <c r="E79" t="s">
        <v>19</v>
      </c>
    </row>
    <row r="80" spans="1:5" x14ac:dyDescent="0.3">
      <c r="A80" t="s">
        <v>28</v>
      </c>
      <c r="B80" t="s">
        <v>96</v>
      </c>
      <c r="C80">
        <v>1</v>
      </c>
      <c r="D80">
        <v>1</v>
      </c>
      <c r="E80" t="s">
        <v>19</v>
      </c>
    </row>
    <row r="81" spans="1:5" x14ac:dyDescent="0.3">
      <c r="A81" t="s">
        <v>28</v>
      </c>
      <c r="B81" t="s">
        <v>97</v>
      </c>
      <c r="C81">
        <v>1</v>
      </c>
      <c r="D81">
        <v>1</v>
      </c>
      <c r="E81" t="s">
        <v>19</v>
      </c>
    </row>
    <row r="82" spans="1:5" x14ac:dyDescent="0.3">
      <c r="A82" t="s">
        <v>28</v>
      </c>
      <c r="B82" t="s">
        <v>98</v>
      </c>
      <c r="C82">
        <v>1</v>
      </c>
      <c r="D82">
        <v>1</v>
      </c>
      <c r="E82" t="s">
        <v>19</v>
      </c>
    </row>
    <row r="83" spans="1:5" x14ac:dyDescent="0.3">
      <c r="A83" t="s">
        <v>28</v>
      </c>
      <c r="B83" t="s">
        <v>99</v>
      </c>
      <c r="C83">
        <v>1</v>
      </c>
      <c r="D83">
        <v>1</v>
      </c>
      <c r="E83" t="s">
        <v>19</v>
      </c>
    </row>
    <row r="84" spans="1:5" x14ac:dyDescent="0.3">
      <c r="A84" t="s">
        <v>28</v>
      </c>
      <c r="B84" t="s">
        <v>100</v>
      </c>
      <c r="C84">
        <v>1</v>
      </c>
      <c r="D84">
        <v>1</v>
      </c>
      <c r="E84" t="s">
        <v>19</v>
      </c>
    </row>
    <row r="85" spans="1:5" x14ac:dyDescent="0.3">
      <c r="A85" t="s">
        <v>28</v>
      </c>
      <c r="B85" t="s">
        <v>101</v>
      </c>
      <c r="C85">
        <v>1</v>
      </c>
      <c r="D85">
        <v>1</v>
      </c>
      <c r="E85" t="s">
        <v>19</v>
      </c>
    </row>
    <row r="86" spans="1:5" x14ac:dyDescent="0.3">
      <c r="A86" t="s">
        <v>28</v>
      </c>
      <c r="B86" t="s">
        <v>102</v>
      </c>
      <c r="C86">
        <v>1</v>
      </c>
      <c r="D86">
        <v>1</v>
      </c>
      <c r="E86" t="s">
        <v>19</v>
      </c>
    </row>
    <row r="87" spans="1:5" x14ac:dyDescent="0.3">
      <c r="A87" t="s">
        <v>28</v>
      </c>
      <c r="B87" t="s">
        <v>103</v>
      </c>
      <c r="C87">
        <v>1</v>
      </c>
      <c r="D87">
        <v>1</v>
      </c>
      <c r="E87" t="s">
        <v>19</v>
      </c>
    </row>
    <row r="88" spans="1:5" x14ac:dyDescent="0.3">
      <c r="A88" t="s">
        <v>28</v>
      </c>
      <c r="B88" t="s">
        <v>104</v>
      </c>
      <c r="C88">
        <v>1</v>
      </c>
      <c r="D88">
        <v>1</v>
      </c>
      <c r="E88" t="s">
        <v>19</v>
      </c>
    </row>
    <row r="89" spans="1:5" x14ac:dyDescent="0.3">
      <c r="A89" t="s">
        <v>28</v>
      </c>
      <c r="B89" t="s">
        <v>105</v>
      </c>
      <c r="C89">
        <v>1</v>
      </c>
      <c r="D89">
        <v>1</v>
      </c>
      <c r="E89" t="s">
        <v>19</v>
      </c>
    </row>
    <row r="90" spans="1:5" x14ac:dyDescent="0.3">
      <c r="A90" t="s">
        <v>28</v>
      </c>
      <c r="B90" t="s">
        <v>106</v>
      </c>
      <c r="C90">
        <v>1</v>
      </c>
      <c r="D90">
        <v>1</v>
      </c>
      <c r="E90" t="s">
        <v>19</v>
      </c>
    </row>
    <row r="91" spans="1:5" x14ac:dyDescent="0.3">
      <c r="A91" t="s">
        <v>28</v>
      </c>
      <c r="B91" t="s">
        <v>107</v>
      </c>
      <c r="C91">
        <v>1</v>
      </c>
      <c r="D91">
        <v>1</v>
      </c>
      <c r="E91" t="s">
        <v>19</v>
      </c>
    </row>
    <row r="92" spans="1:5" x14ac:dyDescent="0.3">
      <c r="A92" t="s">
        <v>28</v>
      </c>
      <c r="B92" t="s">
        <v>108</v>
      </c>
      <c r="C92">
        <v>1</v>
      </c>
      <c r="D92">
        <v>1</v>
      </c>
      <c r="E92" t="s">
        <v>19</v>
      </c>
    </row>
    <row r="93" spans="1:5" x14ac:dyDescent="0.3">
      <c r="A93" t="s">
        <v>28</v>
      </c>
      <c r="B93" t="s">
        <v>109</v>
      </c>
      <c r="C93">
        <v>1</v>
      </c>
      <c r="D93">
        <v>1</v>
      </c>
      <c r="E93" t="s">
        <v>19</v>
      </c>
    </row>
    <row r="94" spans="1:5" x14ac:dyDescent="0.3">
      <c r="A94" t="s">
        <v>28</v>
      </c>
      <c r="B94" t="s">
        <v>110</v>
      </c>
      <c r="C94">
        <v>1</v>
      </c>
      <c r="D94">
        <v>1</v>
      </c>
      <c r="E94" t="s">
        <v>19</v>
      </c>
    </row>
    <row r="95" spans="1:5" x14ac:dyDescent="0.3">
      <c r="A95" t="s">
        <v>28</v>
      </c>
      <c r="B95" t="s">
        <v>111</v>
      </c>
      <c r="C95">
        <v>1</v>
      </c>
      <c r="D95">
        <v>1</v>
      </c>
      <c r="E95" t="s">
        <v>19</v>
      </c>
    </row>
    <row r="96" spans="1:5" x14ac:dyDescent="0.3">
      <c r="A96" t="s">
        <v>28</v>
      </c>
      <c r="B96" t="s">
        <v>112</v>
      </c>
      <c r="C96">
        <v>1</v>
      </c>
      <c r="D96">
        <v>1</v>
      </c>
      <c r="E96" t="s">
        <v>19</v>
      </c>
    </row>
    <row r="97" spans="1:5" x14ac:dyDescent="0.3">
      <c r="A97" t="s">
        <v>28</v>
      </c>
      <c r="B97" t="s">
        <v>113</v>
      </c>
      <c r="C97">
        <v>1</v>
      </c>
      <c r="D97">
        <v>1</v>
      </c>
      <c r="E97" t="s">
        <v>19</v>
      </c>
    </row>
    <row r="98" spans="1:5" x14ac:dyDescent="0.3">
      <c r="A98" t="s">
        <v>28</v>
      </c>
      <c r="B98" t="s">
        <v>114</v>
      </c>
      <c r="C98">
        <v>1</v>
      </c>
      <c r="D98">
        <v>1</v>
      </c>
      <c r="E98" t="s">
        <v>19</v>
      </c>
    </row>
    <row r="99" spans="1:5" x14ac:dyDescent="0.3">
      <c r="A99" t="s">
        <v>28</v>
      </c>
      <c r="B99" t="s">
        <v>115</v>
      </c>
      <c r="C99">
        <v>1</v>
      </c>
      <c r="D99">
        <v>1</v>
      </c>
      <c r="E99" t="s">
        <v>19</v>
      </c>
    </row>
    <row r="100" spans="1:5" x14ac:dyDescent="0.3">
      <c r="A100" t="s">
        <v>28</v>
      </c>
      <c r="B100" t="s">
        <v>116</v>
      </c>
      <c r="C100">
        <v>1</v>
      </c>
      <c r="D100">
        <v>1</v>
      </c>
      <c r="E100" t="s">
        <v>19</v>
      </c>
    </row>
    <row r="101" spans="1:5" x14ac:dyDescent="0.3">
      <c r="A101" t="s">
        <v>28</v>
      </c>
      <c r="B101" t="s">
        <v>117</v>
      </c>
      <c r="C101">
        <v>1</v>
      </c>
      <c r="D101">
        <v>1</v>
      </c>
      <c r="E101" t="s">
        <v>19</v>
      </c>
    </row>
    <row r="102" spans="1:5" x14ac:dyDescent="0.3">
      <c r="A102" t="s">
        <v>28</v>
      </c>
      <c r="B102" t="s">
        <v>118</v>
      </c>
      <c r="C102">
        <v>1</v>
      </c>
      <c r="D102">
        <v>1</v>
      </c>
      <c r="E102" t="s">
        <v>19</v>
      </c>
    </row>
    <row r="103" spans="1:5" x14ac:dyDescent="0.3">
      <c r="A103" t="s">
        <v>28</v>
      </c>
      <c r="B103" t="s">
        <v>119</v>
      </c>
      <c r="C103">
        <v>1</v>
      </c>
      <c r="D103">
        <v>1</v>
      </c>
      <c r="E103" t="s">
        <v>19</v>
      </c>
    </row>
    <row r="104" spans="1:5" x14ac:dyDescent="0.3">
      <c r="A104" t="s">
        <v>28</v>
      </c>
      <c r="B104" t="s">
        <v>120</v>
      </c>
      <c r="C104">
        <v>1</v>
      </c>
      <c r="D104">
        <v>1</v>
      </c>
      <c r="E104" t="s">
        <v>19</v>
      </c>
    </row>
    <row r="105" spans="1:5" x14ac:dyDescent="0.3">
      <c r="A105" t="s">
        <v>28</v>
      </c>
      <c r="B105" t="s">
        <v>121</v>
      </c>
      <c r="C105">
        <v>1</v>
      </c>
      <c r="D105">
        <v>1</v>
      </c>
      <c r="E105" t="s">
        <v>19</v>
      </c>
    </row>
    <row r="106" spans="1:5" x14ac:dyDescent="0.3">
      <c r="A106" t="s">
        <v>28</v>
      </c>
      <c r="B106" t="s">
        <v>122</v>
      </c>
      <c r="C106">
        <v>1</v>
      </c>
      <c r="D106">
        <v>1</v>
      </c>
      <c r="E106" t="s">
        <v>19</v>
      </c>
    </row>
    <row r="107" spans="1:5" x14ac:dyDescent="0.3">
      <c r="A107" t="s">
        <v>28</v>
      </c>
      <c r="B107" t="s">
        <v>123</v>
      </c>
      <c r="C107">
        <v>1</v>
      </c>
      <c r="D107">
        <v>1</v>
      </c>
      <c r="E107" t="s">
        <v>19</v>
      </c>
    </row>
    <row r="108" spans="1:5" x14ac:dyDescent="0.3">
      <c r="A108" t="s">
        <v>28</v>
      </c>
      <c r="B108" t="s">
        <v>124</v>
      </c>
      <c r="C108">
        <v>1</v>
      </c>
      <c r="D108">
        <v>1</v>
      </c>
      <c r="E108" t="s">
        <v>19</v>
      </c>
    </row>
    <row r="109" spans="1:5" x14ac:dyDescent="0.3">
      <c r="A109" t="s">
        <v>28</v>
      </c>
      <c r="B109" t="s">
        <v>125</v>
      </c>
      <c r="C109">
        <v>1</v>
      </c>
      <c r="D109">
        <v>1</v>
      </c>
      <c r="E109" t="s">
        <v>19</v>
      </c>
    </row>
    <row r="110" spans="1:5" x14ac:dyDescent="0.3">
      <c r="A110" t="s">
        <v>28</v>
      </c>
      <c r="B110" t="s">
        <v>126</v>
      </c>
      <c r="C110">
        <v>1</v>
      </c>
      <c r="D110">
        <v>1</v>
      </c>
      <c r="E110" t="s">
        <v>19</v>
      </c>
    </row>
    <row r="111" spans="1:5" x14ac:dyDescent="0.3">
      <c r="A111" t="s">
        <v>28</v>
      </c>
      <c r="B111" t="s">
        <v>127</v>
      </c>
      <c r="C111">
        <v>1</v>
      </c>
      <c r="D111">
        <v>1</v>
      </c>
      <c r="E111" t="s">
        <v>19</v>
      </c>
    </row>
    <row r="112" spans="1:5" x14ac:dyDescent="0.3">
      <c r="A112" t="s">
        <v>28</v>
      </c>
      <c r="B112" t="s">
        <v>128</v>
      </c>
      <c r="C112">
        <v>1</v>
      </c>
      <c r="D112">
        <v>1</v>
      </c>
      <c r="E112" t="s">
        <v>19</v>
      </c>
    </row>
    <row r="113" spans="1:22" x14ac:dyDescent="0.3">
      <c r="A113" t="s">
        <v>129</v>
      </c>
    </row>
    <row r="114" spans="1:22" x14ac:dyDescent="0.3">
      <c r="A114" t="s">
        <v>130</v>
      </c>
      <c r="B114" t="s">
        <v>2</v>
      </c>
    </row>
    <row r="115" spans="1:22" x14ac:dyDescent="0.3">
      <c r="A115" t="s">
        <v>131</v>
      </c>
    </row>
    <row r="116" spans="1:22" x14ac:dyDescent="0.3">
      <c r="A116" t="s">
        <v>132</v>
      </c>
      <c r="B116" t="s">
        <v>2</v>
      </c>
    </row>
    <row r="117" spans="1:22" x14ac:dyDescent="0.3">
      <c r="A117" t="s">
        <v>133</v>
      </c>
    </row>
    <row r="118" spans="1:22" x14ac:dyDescent="0.3">
      <c r="A118" t="s">
        <v>134</v>
      </c>
      <c r="B118" t="s">
        <v>24</v>
      </c>
      <c r="C118" t="s">
        <v>135</v>
      </c>
      <c r="D118" t="s">
        <v>136</v>
      </c>
      <c r="E118" t="s">
        <v>157</v>
      </c>
      <c r="F118" t="s">
        <v>158</v>
      </c>
      <c r="G118" t="s">
        <v>159</v>
      </c>
      <c r="H118" t="s">
        <v>160</v>
      </c>
      <c r="I118" t="s">
        <v>161</v>
      </c>
      <c r="J118" t="s">
        <v>162</v>
      </c>
      <c r="K118" t="s">
        <v>163</v>
      </c>
      <c r="L118" t="s">
        <v>164</v>
      </c>
      <c r="M118" t="s">
        <v>165</v>
      </c>
      <c r="N118" t="s">
        <v>166</v>
      </c>
      <c r="O118" t="s">
        <v>167</v>
      </c>
      <c r="P118" t="s">
        <v>168</v>
      </c>
      <c r="Q118" t="s">
        <v>169</v>
      </c>
      <c r="R118" t="s">
        <v>170</v>
      </c>
      <c r="S118" t="s">
        <v>171</v>
      </c>
      <c r="T118" t="s">
        <v>172</v>
      </c>
      <c r="U118" t="s">
        <v>173</v>
      </c>
      <c r="V118" t="s">
        <v>174</v>
      </c>
    </row>
    <row r="119" spans="1:22" x14ac:dyDescent="0.3">
      <c r="A119" t="s">
        <v>137</v>
      </c>
      <c r="B119" t="s">
        <v>29</v>
      </c>
      <c r="C119">
        <v>50</v>
      </c>
      <c r="D119">
        <v>40</v>
      </c>
      <c r="E119">
        <v>30</v>
      </c>
      <c r="F119">
        <v>20</v>
      </c>
      <c r="G119">
        <v>50</v>
      </c>
      <c r="H119">
        <v>30</v>
      </c>
      <c r="I119">
        <v>40</v>
      </c>
      <c r="J119">
        <v>50</v>
      </c>
      <c r="K119">
        <v>20</v>
      </c>
      <c r="L119">
        <v>20</v>
      </c>
      <c r="M119">
        <v>30</v>
      </c>
      <c r="N119">
        <v>30</v>
      </c>
      <c r="O119">
        <v>40</v>
      </c>
      <c r="P119">
        <v>20</v>
      </c>
      <c r="Q119">
        <v>20</v>
      </c>
      <c r="R119">
        <v>40</v>
      </c>
      <c r="S119">
        <v>30</v>
      </c>
      <c r="T119">
        <v>30</v>
      </c>
      <c r="U119">
        <v>20</v>
      </c>
      <c r="V119">
        <v>50</v>
      </c>
    </row>
    <row r="120" spans="1:22" x14ac:dyDescent="0.3">
      <c r="A120" t="s">
        <v>137</v>
      </c>
      <c r="B120" t="s">
        <v>30</v>
      </c>
      <c r="C120">
        <v>209</v>
      </c>
      <c r="D120">
        <v>217</v>
      </c>
      <c r="E120">
        <v>200</v>
      </c>
      <c r="F120">
        <v>205</v>
      </c>
      <c r="G120">
        <v>212</v>
      </c>
      <c r="H120">
        <v>187</v>
      </c>
      <c r="I120">
        <v>209</v>
      </c>
      <c r="J120">
        <v>202</v>
      </c>
      <c r="K120">
        <v>204</v>
      </c>
      <c r="L120">
        <v>211</v>
      </c>
      <c r="M120">
        <v>189</v>
      </c>
      <c r="N120">
        <v>198</v>
      </c>
      <c r="O120">
        <v>204</v>
      </c>
      <c r="P120">
        <v>203</v>
      </c>
      <c r="Q120">
        <v>208</v>
      </c>
      <c r="R120">
        <v>207</v>
      </c>
      <c r="S120">
        <v>202</v>
      </c>
      <c r="T120">
        <v>200</v>
      </c>
      <c r="U120">
        <v>203</v>
      </c>
      <c r="V120">
        <v>188</v>
      </c>
    </row>
    <row r="121" spans="1:22" x14ac:dyDescent="0.3">
      <c r="A121" t="s">
        <v>137</v>
      </c>
      <c r="B121" t="s">
        <v>31</v>
      </c>
      <c r="C121">
        <v>54</v>
      </c>
      <c r="D121">
        <v>82</v>
      </c>
      <c r="E121">
        <v>26</v>
      </c>
      <c r="F121">
        <v>30</v>
      </c>
      <c r="G121">
        <v>39</v>
      </c>
      <c r="H121">
        <v>46</v>
      </c>
      <c r="I121">
        <v>55</v>
      </c>
      <c r="J121">
        <v>44</v>
      </c>
      <c r="K121">
        <v>36</v>
      </c>
      <c r="L121">
        <v>28</v>
      </c>
      <c r="M121">
        <v>41</v>
      </c>
      <c r="N121">
        <v>53</v>
      </c>
      <c r="O121">
        <v>38</v>
      </c>
      <c r="P121">
        <v>5</v>
      </c>
      <c r="Q121">
        <v>14</v>
      </c>
      <c r="R121">
        <v>45</v>
      </c>
      <c r="S121">
        <v>71</v>
      </c>
      <c r="T121">
        <v>39</v>
      </c>
      <c r="U121">
        <v>18</v>
      </c>
      <c r="V121">
        <v>18</v>
      </c>
    </row>
    <row r="122" spans="1:22" x14ac:dyDescent="0.3">
      <c r="A122" t="s">
        <v>137</v>
      </c>
      <c r="B122" t="s">
        <v>32</v>
      </c>
      <c r="C122">
        <v>193</v>
      </c>
      <c r="D122">
        <v>193</v>
      </c>
      <c r="E122">
        <v>206</v>
      </c>
      <c r="F122">
        <v>190</v>
      </c>
      <c r="G122">
        <v>185</v>
      </c>
      <c r="H122">
        <v>198</v>
      </c>
      <c r="I122">
        <v>190</v>
      </c>
      <c r="J122">
        <v>204</v>
      </c>
      <c r="K122">
        <v>195</v>
      </c>
      <c r="L122">
        <v>200</v>
      </c>
      <c r="M122">
        <v>213</v>
      </c>
      <c r="N122">
        <v>208</v>
      </c>
      <c r="O122">
        <v>185</v>
      </c>
      <c r="P122">
        <v>214</v>
      </c>
      <c r="Q122">
        <v>194</v>
      </c>
      <c r="R122">
        <v>210</v>
      </c>
      <c r="S122">
        <v>202</v>
      </c>
      <c r="T122">
        <v>200</v>
      </c>
      <c r="U122">
        <v>207</v>
      </c>
      <c r="V122">
        <v>206</v>
      </c>
    </row>
    <row r="123" spans="1:22" x14ac:dyDescent="0.3">
      <c r="A123" t="s">
        <v>137</v>
      </c>
      <c r="B123" t="s">
        <v>33</v>
      </c>
      <c r="C123">
        <v>45</v>
      </c>
      <c r="D123">
        <v>607</v>
      </c>
      <c r="E123">
        <v>0</v>
      </c>
      <c r="F123">
        <v>69</v>
      </c>
      <c r="G123">
        <v>1829</v>
      </c>
      <c r="H123">
        <v>0</v>
      </c>
      <c r="I123">
        <v>0</v>
      </c>
      <c r="J123">
        <v>0</v>
      </c>
      <c r="K123">
        <v>0</v>
      </c>
      <c r="L123">
        <v>1602</v>
      </c>
      <c r="M123">
        <v>5</v>
      </c>
      <c r="N123">
        <v>0</v>
      </c>
      <c r="O123">
        <v>470</v>
      </c>
      <c r="P123">
        <v>0</v>
      </c>
      <c r="Q123">
        <v>0</v>
      </c>
      <c r="R123">
        <v>1299</v>
      </c>
      <c r="S123">
        <v>818</v>
      </c>
      <c r="T123">
        <v>1151</v>
      </c>
      <c r="U123">
        <v>0</v>
      </c>
      <c r="V123">
        <v>1035</v>
      </c>
    </row>
    <row r="124" spans="1:22" x14ac:dyDescent="0.3">
      <c r="A124" t="s">
        <v>137</v>
      </c>
      <c r="B124" t="s">
        <v>34</v>
      </c>
      <c r="C124">
        <v>30</v>
      </c>
      <c r="D124">
        <v>110</v>
      </c>
      <c r="E124">
        <v>30</v>
      </c>
      <c r="F124">
        <v>110</v>
      </c>
      <c r="G124">
        <v>100</v>
      </c>
      <c r="H124">
        <v>100</v>
      </c>
      <c r="I124">
        <v>30</v>
      </c>
      <c r="J124">
        <v>2</v>
      </c>
      <c r="K124">
        <v>30</v>
      </c>
      <c r="L124">
        <v>30</v>
      </c>
      <c r="M124">
        <v>2</v>
      </c>
      <c r="N124">
        <v>30</v>
      </c>
      <c r="O124">
        <v>2</v>
      </c>
      <c r="P124">
        <v>2</v>
      </c>
      <c r="Q124">
        <v>100</v>
      </c>
      <c r="R124">
        <v>110</v>
      </c>
      <c r="S124">
        <v>2</v>
      </c>
      <c r="T124">
        <v>110</v>
      </c>
      <c r="U124">
        <v>2</v>
      </c>
      <c r="V124">
        <v>110</v>
      </c>
    </row>
    <row r="125" spans="1:22" x14ac:dyDescent="0.3">
      <c r="A125" t="s">
        <v>137</v>
      </c>
      <c r="B125" t="s">
        <v>35</v>
      </c>
      <c r="C125">
        <v>201</v>
      </c>
      <c r="D125">
        <v>214</v>
      </c>
      <c r="E125">
        <v>210</v>
      </c>
      <c r="F125">
        <v>189</v>
      </c>
      <c r="G125">
        <v>216</v>
      </c>
      <c r="H125">
        <v>188</v>
      </c>
      <c r="I125">
        <v>193</v>
      </c>
      <c r="J125">
        <v>197</v>
      </c>
      <c r="K125">
        <v>211</v>
      </c>
      <c r="L125">
        <v>192</v>
      </c>
      <c r="M125">
        <v>208</v>
      </c>
      <c r="N125">
        <v>198</v>
      </c>
      <c r="O125">
        <v>208</v>
      </c>
      <c r="P125">
        <v>216</v>
      </c>
      <c r="Q125">
        <v>200</v>
      </c>
      <c r="R125">
        <v>218</v>
      </c>
      <c r="S125">
        <v>206</v>
      </c>
      <c r="T125">
        <v>202</v>
      </c>
      <c r="U125">
        <v>208</v>
      </c>
      <c r="V125">
        <v>205</v>
      </c>
    </row>
    <row r="126" spans="1:22" x14ac:dyDescent="0.3">
      <c r="A126" t="s">
        <v>137</v>
      </c>
      <c r="B126" t="s">
        <v>36</v>
      </c>
      <c r="C126">
        <v>204</v>
      </c>
      <c r="D126">
        <v>194</v>
      </c>
      <c r="E126">
        <v>179</v>
      </c>
      <c r="F126">
        <v>203</v>
      </c>
      <c r="G126">
        <v>196</v>
      </c>
      <c r="H126">
        <v>216</v>
      </c>
      <c r="I126">
        <v>203</v>
      </c>
      <c r="J126">
        <v>199</v>
      </c>
      <c r="K126">
        <v>200</v>
      </c>
      <c r="L126">
        <v>197</v>
      </c>
      <c r="M126">
        <v>198</v>
      </c>
      <c r="N126">
        <v>200</v>
      </c>
      <c r="O126">
        <v>203</v>
      </c>
      <c r="P126">
        <v>200</v>
      </c>
      <c r="Q126">
        <v>195</v>
      </c>
      <c r="R126">
        <v>185</v>
      </c>
      <c r="S126">
        <v>216</v>
      </c>
      <c r="T126">
        <v>185</v>
      </c>
      <c r="U126">
        <v>208</v>
      </c>
      <c r="V126">
        <v>199</v>
      </c>
    </row>
    <row r="127" spans="1:22" x14ac:dyDescent="0.3">
      <c r="A127" t="s">
        <v>137</v>
      </c>
      <c r="B127" t="s">
        <v>37</v>
      </c>
      <c r="C127">
        <v>8</v>
      </c>
      <c r="D127">
        <v>35</v>
      </c>
      <c r="E127">
        <v>14</v>
      </c>
      <c r="F127">
        <v>0</v>
      </c>
      <c r="G127">
        <v>0</v>
      </c>
      <c r="H127">
        <v>56</v>
      </c>
      <c r="I127">
        <v>12</v>
      </c>
      <c r="J127">
        <v>24</v>
      </c>
      <c r="K127">
        <v>0</v>
      </c>
      <c r="L127">
        <v>54</v>
      </c>
      <c r="M127">
        <v>30</v>
      </c>
      <c r="N127">
        <v>0</v>
      </c>
      <c r="O127">
        <v>0</v>
      </c>
      <c r="P127">
        <v>18</v>
      </c>
      <c r="Q127">
        <v>25</v>
      </c>
      <c r="R127">
        <v>8</v>
      </c>
      <c r="S127">
        <v>0</v>
      </c>
      <c r="T127">
        <v>0</v>
      </c>
      <c r="U127">
        <v>0</v>
      </c>
      <c r="V127">
        <v>25</v>
      </c>
    </row>
    <row r="128" spans="1:22" x14ac:dyDescent="0.3">
      <c r="A128" t="s">
        <v>137</v>
      </c>
      <c r="B128" t="s">
        <v>38</v>
      </c>
      <c r="C128">
        <v>198</v>
      </c>
      <c r="D128">
        <v>186</v>
      </c>
      <c r="E128">
        <v>197</v>
      </c>
      <c r="F128">
        <v>191</v>
      </c>
      <c r="G128">
        <v>203</v>
      </c>
      <c r="H128">
        <v>211</v>
      </c>
      <c r="I128">
        <v>184</v>
      </c>
      <c r="J128">
        <v>186</v>
      </c>
      <c r="K128">
        <v>213</v>
      </c>
      <c r="L128">
        <v>188</v>
      </c>
      <c r="M128">
        <v>207</v>
      </c>
      <c r="N128">
        <v>203</v>
      </c>
      <c r="O128">
        <v>183</v>
      </c>
      <c r="P128">
        <v>217</v>
      </c>
      <c r="Q128">
        <v>187</v>
      </c>
      <c r="R128">
        <v>205</v>
      </c>
      <c r="S128">
        <v>184</v>
      </c>
      <c r="T128">
        <v>177</v>
      </c>
      <c r="U128">
        <v>187</v>
      </c>
      <c r="V128">
        <v>200</v>
      </c>
    </row>
    <row r="129" spans="1:22" x14ac:dyDescent="0.3">
      <c r="A129" t="s">
        <v>137</v>
      </c>
      <c r="B129" t="s">
        <v>39</v>
      </c>
      <c r="C129">
        <v>184</v>
      </c>
      <c r="D129">
        <v>206</v>
      </c>
      <c r="E129">
        <v>202</v>
      </c>
      <c r="F129">
        <v>208</v>
      </c>
      <c r="G129">
        <v>190</v>
      </c>
      <c r="H129">
        <v>198</v>
      </c>
      <c r="I129">
        <v>204</v>
      </c>
      <c r="J129">
        <v>186</v>
      </c>
      <c r="K129">
        <v>214</v>
      </c>
      <c r="L129">
        <v>210</v>
      </c>
      <c r="M129">
        <v>187</v>
      </c>
      <c r="N129">
        <v>203</v>
      </c>
      <c r="O129">
        <v>224</v>
      </c>
      <c r="P129">
        <v>196</v>
      </c>
      <c r="Q129">
        <v>205</v>
      </c>
      <c r="R129">
        <v>203</v>
      </c>
      <c r="S129">
        <v>199</v>
      </c>
      <c r="T129">
        <v>206</v>
      </c>
      <c r="U129">
        <v>195</v>
      </c>
      <c r="V129">
        <v>189</v>
      </c>
    </row>
    <row r="130" spans="1:22" x14ac:dyDescent="0.3">
      <c r="A130" t="s">
        <v>137</v>
      </c>
      <c r="B130" t="s">
        <v>40</v>
      </c>
      <c r="C130">
        <v>38</v>
      </c>
      <c r="D130">
        <v>16</v>
      </c>
      <c r="E130">
        <v>2</v>
      </c>
      <c r="F130">
        <v>49</v>
      </c>
      <c r="G130">
        <v>0</v>
      </c>
      <c r="H130">
        <v>51</v>
      </c>
      <c r="I130">
        <v>92</v>
      </c>
      <c r="J130">
        <v>108</v>
      </c>
      <c r="K130">
        <v>170</v>
      </c>
      <c r="L130">
        <v>99</v>
      </c>
      <c r="M130">
        <v>124</v>
      </c>
      <c r="N130">
        <v>111</v>
      </c>
      <c r="O130">
        <v>0</v>
      </c>
      <c r="P130">
        <v>34</v>
      </c>
      <c r="Q130">
        <v>77</v>
      </c>
      <c r="R130">
        <v>0</v>
      </c>
      <c r="S130">
        <v>26</v>
      </c>
      <c r="T130">
        <v>22</v>
      </c>
      <c r="U130">
        <v>132</v>
      </c>
      <c r="V130">
        <v>47</v>
      </c>
    </row>
    <row r="131" spans="1:22" x14ac:dyDescent="0.3">
      <c r="A131" t="s">
        <v>137</v>
      </c>
      <c r="B131" t="s">
        <v>41</v>
      </c>
      <c r="C131">
        <v>27</v>
      </c>
      <c r="D131">
        <v>46</v>
      </c>
      <c r="E131">
        <v>65</v>
      </c>
      <c r="F131">
        <v>6</v>
      </c>
      <c r="G131">
        <v>31</v>
      </c>
      <c r="H131">
        <v>39</v>
      </c>
      <c r="I131">
        <v>45</v>
      </c>
      <c r="J131">
        <v>79</v>
      </c>
      <c r="K131">
        <v>35</v>
      </c>
      <c r="L131">
        <v>21</v>
      </c>
      <c r="M131">
        <v>57</v>
      </c>
      <c r="N131">
        <v>63</v>
      </c>
      <c r="O131">
        <v>54</v>
      </c>
      <c r="P131">
        <v>7</v>
      </c>
      <c r="Q131">
        <v>35</v>
      </c>
      <c r="R131">
        <v>29</v>
      </c>
      <c r="S131">
        <v>29</v>
      </c>
      <c r="T131">
        <v>60</v>
      </c>
      <c r="U131">
        <v>29</v>
      </c>
      <c r="V131">
        <v>19</v>
      </c>
    </row>
    <row r="132" spans="1:22" x14ac:dyDescent="0.3">
      <c r="A132" t="s">
        <v>137</v>
      </c>
      <c r="B132" t="s">
        <v>42</v>
      </c>
      <c r="C132">
        <v>655</v>
      </c>
      <c r="D132">
        <v>14</v>
      </c>
      <c r="E132">
        <v>0</v>
      </c>
      <c r="F132">
        <v>727</v>
      </c>
      <c r="G132">
        <v>0</v>
      </c>
      <c r="H132">
        <v>0</v>
      </c>
      <c r="I132">
        <v>0</v>
      </c>
      <c r="J132">
        <v>0</v>
      </c>
      <c r="K132">
        <v>279</v>
      </c>
      <c r="L132">
        <v>0</v>
      </c>
      <c r="M132">
        <v>0</v>
      </c>
      <c r="N132">
        <v>0</v>
      </c>
      <c r="O132">
        <v>0</v>
      </c>
      <c r="P132">
        <v>145</v>
      </c>
      <c r="Q132">
        <v>0</v>
      </c>
      <c r="R132">
        <v>945</v>
      </c>
      <c r="S132">
        <v>54</v>
      </c>
      <c r="T132">
        <v>0</v>
      </c>
      <c r="U132">
        <v>868</v>
      </c>
      <c r="V132">
        <v>0</v>
      </c>
    </row>
    <row r="133" spans="1:22" x14ac:dyDescent="0.3">
      <c r="A133" t="s">
        <v>137</v>
      </c>
      <c r="B133" t="s">
        <v>43</v>
      </c>
      <c r="C133">
        <v>51</v>
      </c>
      <c r="D133">
        <v>5</v>
      </c>
      <c r="E133">
        <v>0</v>
      </c>
      <c r="F133">
        <v>93</v>
      </c>
      <c r="G133">
        <v>23</v>
      </c>
      <c r="H133">
        <v>111</v>
      </c>
      <c r="I133">
        <v>130</v>
      </c>
      <c r="J133">
        <v>13</v>
      </c>
      <c r="K133">
        <v>0</v>
      </c>
      <c r="L133">
        <v>67</v>
      </c>
      <c r="M133">
        <v>75</v>
      </c>
      <c r="N133">
        <v>72</v>
      </c>
      <c r="O133">
        <v>31</v>
      </c>
      <c r="P133">
        <v>78</v>
      </c>
      <c r="Q133">
        <v>113</v>
      </c>
      <c r="R133">
        <v>55</v>
      </c>
      <c r="S133">
        <v>51</v>
      </c>
      <c r="T133">
        <v>68</v>
      </c>
      <c r="U133">
        <v>91</v>
      </c>
      <c r="V133">
        <v>27</v>
      </c>
    </row>
    <row r="134" spans="1:22" x14ac:dyDescent="0.3">
      <c r="A134" t="s">
        <v>137</v>
      </c>
      <c r="B134" t="s">
        <v>44</v>
      </c>
      <c r="C134">
        <v>199</v>
      </c>
      <c r="D134">
        <v>208</v>
      </c>
      <c r="E134">
        <v>220</v>
      </c>
      <c r="F134">
        <v>191</v>
      </c>
      <c r="G134">
        <v>205</v>
      </c>
      <c r="H134">
        <v>189</v>
      </c>
      <c r="I134">
        <v>195</v>
      </c>
      <c r="J134">
        <v>203</v>
      </c>
      <c r="K134">
        <v>218</v>
      </c>
      <c r="L134">
        <v>208</v>
      </c>
      <c r="M134">
        <v>196</v>
      </c>
      <c r="N134">
        <v>199</v>
      </c>
      <c r="O134">
        <v>224</v>
      </c>
      <c r="P134">
        <v>185</v>
      </c>
      <c r="Q134">
        <v>198</v>
      </c>
      <c r="R134">
        <v>215</v>
      </c>
      <c r="S134">
        <v>207</v>
      </c>
      <c r="T134">
        <v>222</v>
      </c>
      <c r="U134">
        <v>205</v>
      </c>
      <c r="V134">
        <v>206</v>
      </c>
    </row>
    <row r="135" spans="1:22" x14ac:dyDescent="0.3">
      <c r="A135" t="s">
        <v>137</v>
      </c>
      <c r="B135" t="s">
        <v>45</v>
      </c>
      <c r="C135">
        <v>3</v>
      </c>
      <c r="D135">
        <v>2</v>
      </c>
      <c r="E135">
        <v>3</v>
      </c>
      <c r="F135">
        <v>2</v>
      </c>
      <c r="G135">
        <v>2</v>
      </c>
      <c r="H135">
        <v>3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2</v>
      </c>
      <c r="O135">
        <v>4</v>
      </c>
      <c r="P135">
        <v>4</v>
      </c>
      <c r="Q135">
        <v>2</v>
      </c>
      <c r="R135">
        <v>4</v>
      </c>
      <c r="S135">
        <v>4</v>
      </c>
      <c r="T135">
        <v>5</v>
      </c>
      <c r="U135">
        <v>4</v>
      </c>
      <c r="V135">
        <v>3</v>
      </c>
    </row>
    <row r="136" spans="1:22" x14ac:dyDescent="0.3">
      <c r="A136" t="s">
        <v>137</v>
      </c>
      <c r="B136" t="s">
        <v>46</v>
      </c>
      <c r="C136">
        <v>3</v>
      </c>
      <c r="D136">
        <v>4</v>
      </c>
      <c r="E136">
        <v>4</v>
      </c>
      <c r="F136">
        <v>4</v>
      </c>
      <c r="G136">
        <v>2</v>
      </c>
      <c r="H136">
        <v>5</v>
      </c>
      <c r="I136">
        <v>4</v>
      </c>
      <c r="J136">
        <v>5</v>
      </c>
      <c r="K136">
        <v>3</v>
      </c>
      <c r="L136">
        <v>2</v>
      </c>
      <c r="M136">
        <v>3</v>
      </c>
      <c r="N136">
        <v>5</v>
      </c>
      <c r="O136">
        <v>3</v>
      </c>
      <c r="P136">
        <v>3</v>
      </c>
      <c r="Q136">
        <v>3</v>
      </c>
      <c r="R136">
        <v>3</v>
      </c>
      <c r="S136">
        <v>4</v>
      </c>
      <c r="T136">
        <v>5</v>
      </c>
      <c r="U136">
        <v>3</v>
      </c>
      <c r="V136">
        <v>2</v>
      </c>
    </row>
    <row r="137" spans="1:22" x14ac:dyDescent="0.3">
      <c r="A137" t="s">
        <v>137</v>
      </c>
      <c r="B137" t="s">
        <v>47</v>
      </c>
      <c r="C137">
        <v>50</v>
      </c>
      <c r="D137">
        <v>39</v>
      </c>
      <c r="E137">
        <v>0</v>
      </c>
      <c r="F137">
        <v>42</v>
      </c>
      <c r="G137">
        <v>64</v>
      </c>
      <c r="H137">
        <v>156</v>
      </c>
      <c r="I137">
        <v>4</v>
      </c>
      <c r="J137">
        <v>61</v>
      </c>
      <c r="K137">
        <v>25</v>
      </c>
      <c r="L137">
        <v>80</v>
      </c>
      <c r="M137">
        <v>129</v>
      </c>
      <c r="N137">
        <v>0</v>
      </c>
      <c r="O137">
        <v>28</v>
      </c>
      <c r="P137">
        <v>56</v>
      </c>
      <c r="Q137">
        <v>19</v>
      </c>
      <c r="R137">
        <v>0</v>
      </c>
      <c r="S137">
        <v>102</v>
      </c>
      <c r="T137">
        <v>113</v>
      </c>
      <c r="U137">
        <v>50</v>
      </c>
      <c r="V137">
        <v>172</v>
      </c>
    </row>
    <row r="138" spans="1:22" x14ac:dyDescent="0.3">
      <c r="A138" t="s">
        <v>137</v>
      </c>
      <c r="B138" t="s">
        <v>48</v>
      </c>
      <c r="C138">
        <v>162</v>
      </c>
      <c r="D138">
        <v>129</v>
      </c>
      <c r="E138">
        <v>99</v>
      </c>
      <c r="F138">
        <v>95</v>
      </c>
      <c r="G138">
        <v>175</v>
      </c>
      <c r="H138">
        <v>151</v>
      </c>
      <c r="I138">
        <v>40</v>
      </c>
      <c r="J138">
        <v>212</v>
      </c>
      <c r="K138">
        <v>73</v>
      </c>
      <c r="L138">
        <v>133</v>
      </c>
      <c r="M138">
        <v>95</v>
      </c>
      <c r="N138">
        <v>0</v>
      </c>
      <c r="O138">
        <v>188</v>
      </c>
      <c r="P138">
        <v>80</v>
      </c>
      <c r="Q138">
        <v>78</v>
      </c>
      <c r="R138">
        <v>84</v>
      </c>
      <c r="S138">
        <v>113</v>
      </c>
      <c r="T138">
        <v>55</v>
      </c>
      <c r="U138">
        <v>116</v>
      </c>
      <c r="V138">
        <v>106</v>
      </c>
    </row>
    <row r="139" spans="1:22" x14ac:dyDescent="0.3">
      <c r="A139" t="s">
        <v>137</v>
      </c>
      <c r="B139" t="s">
        <v>49</v>
      </c>
      <c r="C139">
        <v>5</v>
      </c>
      <c r="D139">
        <v>3</v>
      </c>
      <c r="E139">
        <v>4</v>
      </c>
      <c r="F139">
        <v>4</v>
      </c>
      <c r="G139">
        <v>4</v>
      </c>
      <c r="H139">
        <v>3</v>
      </c>
      <c r="I139">
        <v>2</v>
      </c>
      <c r="J139">
        <v>5</v>
      </c>
      <c r="K139">
        <v>3</v>
      </c>
      <c r="L139">
        <v>5</v>
      </c>
      <c r="M139">
        <v>4</v>
      </c>
      <c r="N139">
        <v>5</v>
      </c>
      <c r="O139">
        <v>5</v>
      </c>
      <c r="P139">
        <v>3</v>
      </c>
      <c r="Q139">
        <v>5</v>
      </c>
      <c r="R139">
        <v>4</v>
      </c>
      <c r="S139">
        <v>5</v>
      </c>
      <c r="T139">
        <v>2</v>
      </c>
      <c r="U139">
        <v>4</v>
      </c>
      <c r="V139">
        <v>5</v>
      </c>
    </row>
    <row r="140" spans="1:22" x14ac:dyDescent="0.3">
      <c r="A140" t="s">
        <v>137</v>
      </c>
      <c r="B140" t="s">
        <v>50</v>
      </c>
      <c r="C140">
        <v>193</v>
      </c>
      <c r="D140">
        <v>206</v>
      </c>
      <c r="E140">
        <v>199</v>
      </c>
      <c r="F140">
        <v>204</v>
      </c>
      <c r="G140">
        <v>195</v>
      </c>
      <c r="H140">
        <v>195</v>
      </c>
      <c r="I140">
        <v>206</v>
      </c>
      <c r="J140">
        <v>191</v>
      </c>
      <c r="K140">
        <v>216</v>
      </c>
      <c r="L140">
        <v>201</v>
      </c>
      <c r="M140">
        <v>203</v>
      </c>
      <c r="N140">
        <v>200</v>
      </c>
      <c r="O140">
        <v>212</v>
      </c>
      <c r="P140">
        <v>189</v>
      </c>
      <c r="Q140">
        <v>188</v>
      </c>
      <c r="R140">
        <v>214</v>
      </c>
      <c r="S140">
        <v>196</v>
      </c>
      <c r="T140">
        <v>204</v>
      </c>
      <c r="U140">
        <v>223</v>
      </c>
      <c r="V140">
        <v>199</v>
      </c>
    </row>
    <row r="141" spans="1:22" x14ac:dyDescent="0.3">
      <c r="A141" t="s">
        <v>137</v>
      </c>
      <c r="B141" t="s">
        <v>51</v>
      </c>
      <c r="C141">
        <v>142</v>
      </c>
      <c r="D141">
        <v>62</v>
      </c>
      <c r="E141">
        <v>63</v>
      </c>
      <c r="F141">
        <v>70</v>
      </c>
      <c r="G141">
        <v>102</v>
      </c>
      <c r="H141">
        <v>166</v>
      </c>
      <c r="I141">
        <v>48</v>
      </c>
      <c r="J141">
        <v>132</v>
      </c>
      <c r="K141">
        <v>179</v>
      </c>
      <c r="L141">
        <v>172</v>
      </c>
      <c r="M141">
        <v>84</v>
      </c>
      <c r="N141">
        <v>62</v>
      </c>
      <c r="O141">
        <v>100</v>
      </c>
      <c r="P141">
        <v>102</v>
      </c>
      <c r="Q141">
        <v>153</v>
      </c>
      <c r="R141">
        <v>141</v>
      </c>
      <c r="S141">
        <v>78</v>
      </c>
      <c r="T141">
        <v>104</v>
      </c>
      <c r="U141">
        <v>80</v>
      </c>
      <c r="V141">
        <v>83</v>
      </c>
    </row>
    <row r="142" spans="1:22" x14ac:dyDescent="0.3">
      <c r="A142" t="s">
        <v>137</v>
      </c>
      <c r="B142" t="s">
        <v>52</v>
      </c>
      <c r="C142">
        <v>20</v>
      </c>
      <c r="D142">
        <v>20</v>
      </c>
      <c r="E142">
        <v>40</v>
      </c>
      <c r="F142">
        <v>20</v>
      </c>
      <c r="G142">
        <v>40</v>
      </c>
      <c r="H142">
        <v>30</v>
      </c>
      <c r="I142">
        <v>50</v>
      </c>
      <c r="J142">
        <v>50</v>
      </c>
      <c r="K142">
        <v>50</v>
      </c>
      <c r="L142">
        <v>30</v>
      </c>
      <c r="M142">
        <v>20</v>
      </c>
      <c r="N142">
        <v>50</v>
      </c>
      <c r="O142">
        <v>20</v>
      </c>
      <c r="P142">
        <v>20</v>
      </c>
      <c r="Q142">
        <v>20</v>
      </c>
      <c r="R142">
        <v>20</v>
      </c>
      <c r="S142">
        <v>30</v>
      </c>
      <c r="T142">
        <v>50</v>
      </c>
      <c r="U142">
        <v>40</v>
      </c>
      <c r="V142">
        <v>50</v>
      </c>
    </row>
    <row r="143" spans="1:22" x14ac:dyDescent="0.3">
      <c r="A143" t="s">
        <v>137</v>
      </c>
      <c r="B143" t="s">
        <v>53</v>
      </c>
      <c r="C143">
        <v>77</v>
      </c>
      <c r="D143">
        <v>108</v>
      </c>
      <c r="E143">
        <v>99</v>
      </c>
      <c r="F143">
        <v>79</v>
      </c>
      <c r="G143">
        <v>17</v>
      </c>
      <c r="H143">
        <v>91</v>
      </c>
      <c r="I143">
        <v>62</v>
      </c>
      <c r="J143">
        <v>0</v>
      </c>
      <c r="K143">
        <v>63</v>
      </c>
      <c r="L143">
        <v>83</v>
      </c>
      <c r="M143">
        <v>52</v>
      </c>
      <c r="N143">
        <v>60</v>
      </c>
      <c r="O143">
        <v>105</v>
      </c>
      <c r="P143">
        <v>0</v>
      </c>
      <c r="Q143">
        <v>64</v>
      </c>
      <c r="R143">
        <v>54</v>
      </c>
      <c r="S143">
        <v>65</v>
      </c>
      <c r="T143">
        <v>47</v>
      </c>
      <c r="U143">
        <v>26</v>
      </c>
      <c r="V143">
        <v>29</v>
      </c>
    </row>
    <row r="144" spans="1:22" x14ac:dyDescent="0.3">
      <c r="A144" t="s">
        <v>137</v>
      </c>
      <c r="B144" t="s">
        <v>54</v>
      </c>
      <c r="C144">
        <v>183</v>
      </c>
      <c r="D144">
        <v>61</v>
      </c>
      <c r="E144">
        <v>89</v>
      </c>
      <c r="F144">
        <v>0</v>
      </c>
      <c r="G144">
        <v>74</v>
      </c>
      <c r="H144">
        <v>188</v>
      </c>
      <c r="I144">
        <v>144</v>
      </c>
      <c r="J144">
        <v>114</v>
      </c>
      <c r="K144">
        <v>65</v>
      </c>
      <c r="L144">
        <v>177</v>
      </c>
      <c r="M144">
        <v>180</v>
      </c>
      <c r="N144">
        <v>184</v>
      </c>
      <c r="O144">
        <v>0</v>
      </c>
      <c r="P144">
        <v>137</v>
      </c>
      <c r="Q144">
        <v>131</v>
      </c>
      <c r="R144">
        <v>68</v>
      </c>
      <c r="S144">
        <v>17</v>
      </c>
      <c r="T144">
        <v>0</v>
      </c>
      <c r="U144">
        <v>101</v>
      </c>
      <c r="V144">
        <v>68</v>
      </c>
    </row>
    <row r="145" spans="1:22" x14ac:dyDescent="0.3">
      <c r="A145" t="s">
        <v>137</v>
      </c>
      <c r="B145" t="s">
        <v>55</v>
      </c>
      <c r="C145">
        <v>196</v>
      </c>
      <c r="D145">
        <v>750</v>
      </c>
      <c r="E145">
        <v>1706</v>
      </c>
      <c r="F145">
        <v>777</v>
      </c>
      <c r="G145">
        <v>1512</v>
      </c>
      <c r="H145">
        <v>518</v>
      </c>
      <c r="I145">
        <v>1007</v>
      </c>
      <c r="J145">
        <v>315</v>
      </c>
      <c r="K145">
        <v>1188</v>
      </c>
      <c r="L145">
        <v>0</v>
      </c>
      <c r="M145">
        <v>0</v>
      </c>
      <c r="N145">
        <v>0</v>
      </c>
      <c r="O145">
        <v>281</v>
      </c>
      <c r="P145">
        <v>0</v>
      </c>
      <c r="Q145">
        <v>0</v>
      </c>
      <c r="R145">
        <v>597</v>
      </c>
      <c r="S145">
        <v>3452</v>
      </c>
      <c r="T145">
        <v>1480</v>
      </c>
      <c r="U145">
        <v>0</v>
      </c>
      <c r="V145">
        <v>0</v>
      </c>
    </row>
    <row r="146" spans="1:22" x14ac:dyDescent="0.3">
      <c r="A146" t="s">
        <v>137</v>
      </c>
      <c r="B146" t="s">
        <v>56</v>
      </c>
      <c r="C146">
        <v>71</v>
      </c>
      <c r="D146">
        <v>51</v>
      </c>
      <c r="E146">
        <v>23</v>
      </c>
      <c r="F146">
        <v>14</v>
      </c>
      <c r="G146">
        <v>0</v>
      </c>
      <c r="H146">
        <v>83</v>
      </c>
      <c r="I146">
        <v>74</v>
      </c>
      <c r="J146">
        <v>62</v>
      </c>
      <c r="K146">
        <v>16</v>
      </c>
      <c r="L146">
        <v>45</v>
      </c>
      <c r="M146">
        <v>12</v>
      </c>
      <c r="N146">
        <v>45</v>
      </c>
      <c r="O146">
        <v>31</v>
      </c>
      <c r="P146">
        <v>35</v>
      </c>
      <c r="Q146">
        <v>95</v>
      </c>
      <c r="R146">
        <v>76</v>
      </c>
      <c r="S146">
        <v>37</v>
      </c>
      <c r="T146">
        <v>19</v>
      </c>
      <c r="U146">
        <v>56</v>
      </c>
      <c r="V146">
        <v>38</v>
      </c>
    </row>
    <row r="147" spans="1:22" x14ac:dyDescent="0.3">
      <c r="A147" t="s">
        <v>137</v>
      </c>
      <c r="B147" t="s">
        <v>57</v>
      </c>
      <c r="C147">
        <v>841</v>
      </c>
      <c r="D147">
        <v>1251</v>
      </c>
      <c r="E147">
        <v>311</v>
      </c>
      <c r="F147">
        <v>0</v>
      </c>
      <c r="G147">
        <v>883</v>
      </c>
      <c r="H147">
        <v>0</v>
      </c>
      <c r="I147">
        <v>0</v>
      </c>
      <c r="J147">
        <v>443</v>
      </c>
      <c r="K147">
        <v>0</v>
      </c>
      <c r="L147">
        <v>0</v>
      </c>
      <c r="M147">
        <v>0</v>
      </c>
      <c r="N147">
        <v>0</v>
      </c>
      <c r="O147">
        <v>793</v>
      </c>
      <c r="P147">
        <v>687</v>
      </c>
      <c r="Q147">
        <v>549</v>
      </c>
      <c r="R147">
        <v>648</v>
      </c>
      <c r="S147">
        <v>756</v>
      </c>
      <c r="T147">
        <v>0</v>
      </c>
      <c r="U147">
        <v>0</v>
      </c>
      <c r="V147">
        <v>0</v>
      </c>
    </row>
    <row r="148" spans="1:22" x14ac:dyDescent="0.3">
      <c r="A148" t="s">
        <v>137</v>
      </c>
      <c r="B148" t="s">
        <v>58</v>
      </c>
      <c r="C148">
        <v>115</v>
      </c>
      <c r="D148">
        <v>61</v>
      </c>
      <c r="E148">
        <v>70</v>
      </c>
      <c r="F148">
        <v>115</v>
      </c>
      <c r="G148">
        <v>104</v>
      </c>
      <c r="H148">
        <v>16</v>
      </c>
      <c r="I148">
        <v>122</v>
      </c>
      <c r="J148">
        <v>71</v>
      </c>
      <c r="K148">
        <v>138</v>
      </c>
      <c r="L148">
        <v>0</v>
      </c>
      <c r="M148">
        <v>140</v>
      </c>
      <c r="N148">
        <v>129</v>
      </c>
      <c r="O148">
        <v>94</v>
      </c>
      <c r="P148">
        <v>114</v>
      </c>
      <c r="Q148">
        <v>79</v>
      </c>
      <c r="R148">
        <v>45</v>
      </c>
      <c r="S148">
        <v>70</v>
      </c>
      <c r="T148">
        <v>117</v>
      </c>
      <c r="U148">
        <v>78</v>
      </c>
      <c r="V148">
        <v>99</v>
      </c>
    </row>
    <row r="149" spans="1:22" x14ac:dyDescent="0.3">
      <c r="A149" t="s">
        <v>137</v>
      </c>
      <c r="B149" t="s">
        <v>59</v>
      </c>
      <c r="C149">
        <v>4</v>
      </c>
      <c r="D149">
        <v>2</v>
      </c>
      <c r="E149">
        <v>4</v>
      </c>
      <c r="F149">
        <v>4</v>
      </c>
      <c r="G149">
        <v>2</v>
      </c>
      <c r="H149">
        <v>5</v>
      </c>
      <c r="I149">
        <v>5</v>
      </c>
      <c r="J149">
        <v>4</v>
      </c>
      <c r="K149">
        <v>5</v>
      </c>
      <c r="L149">
        <v>4</v>
      </c>
      <c r="M149">
        <v>3</v>
      </c>
      <c r="N149">
        <v>3</v>
      </c>
      <c r="O149">
        <v>3</v>
      </c>
      <c r="P149">
        <v>4</v>
      </c>
      <c r="Q149">
        <v>2</v>
      </c>
      <c r="R149">
        <v>4</v>
      </c>
      <c r="S149">
        <v>3</v>
      </c>
      <c r="T149">
        <v>2</v>
      </c>
      <c r="U149">
        <v>5</v>
      </c>
      <c r="V149">
        <v>5</v>
      </c>
    </row>
    <row r="150" spans="1:22" x14ac:dyDescent="0.3">
      <c r="A150" t="s">
        <v>137</v>
      </c>
      <c r="B150" t="s">
        <v>60</v>
      </c>
      <c r="C150">
        <v>139</v>
      </c>
      <c r="D150">
        <v>50</v>
      </c>
      <c r="E150">
        <v>101</v>
      </c>
      <c r="F150">
        <v>66</v>
      </c>
      <c r="G150">
        <v>124</v>
      </c>
      <c r="H150">
        <v>121</v>
      </c>
      <c r="I150">
        <v>152</v>
      </c>
      <c r="J150">
        <v>59</v>
      </c>
      <c r="K150">
        <v>51</v>
      </c>
      <c r="L150">
        <v>66</v>
      </c>
      <c r="M150">
        <v>156</v>
      </c>
      <c r="N150">
        <v>159</v>
      </c>
      <c r="O150">
        <v>57</v>
      </c>
      <c r="P150">
        <v>80</v>
      </c>
      <c r="Q150">
        <v>118</v>
      </c>
      <c r="R150">
        <v>146</v>
      </c>
      <c r="S150">
        <v>133</v>
      </c>
      <c r="T150">
        <v>122</v>
      </c>
      <c r="U150">
        <v>105</v>
      </c>
      <c r="V150">
        <v>95</v>
      </c>
    </row>
    <row r="151" spans="1:22" x14ac:dyDescent="0.3">
      <c r="A151" t="s">
        <v>137</v>
      </c>
      <c r="B151" t="s">
        <v>61</v>
      </c>
      <c r="C151">
        <v>48</v>
      </c>
      <c r="D151">
        <v>49</v>
      </c>
      <c r="E151">
        <v>36</v>
      </c>
      <c r="F151">
        <v>22</v>
      </c>
      <c r="G151">
        <v>42</v>
      </c>
      <c r="H151">
        <v>46</v>
      </c>
      <c r="I151">
        <v>0</v>
      </c>
      <c r="J151">
        <v>18</v>
      </c>
      <c r="K151">
        <v>51</v>
      </c>
      <c r="L151">
        <v>18</v>
      </c>
      <c r="M151">
        <v>62</v>
      </c>
      <c r="N151">
        <v>55</v>
      </c>
      <c r="O151">
        <v>19</v>
      </c>
      <c r="P151">
        <v>44</v>
      </c>
      <c r="Q151">
        <v>61</v>
      </c>
      <c r="R151">
        <v>30</v>
      </c>
      <c r="S151">
        <v>61</v>
      </c>
      <c r="T151">
        <v>30</v>
      </c>
      <c r="U151">
        <v>39</v>
      </c>
      <c r="V151">
        <v>44</v>
      </c>
    </row>
    <row r="152" spans="1:22" x14ac:dyDescent="0.3">
      <c r="A152" t="s">
        <v>137</v>
      </c>
      <c r="B152" t="s">
        <v>62</v>
      </c>
      <c r="C152">
        <v>202</v>
      </c>
      <c r="D152">
        <v>208</v>
      </c>
      <c r="E152">
        <v>196</v>
      </c>
      <c r="F152">
        <v>190</v>
      </c>
      <c r="G152">
        <v>196</v>
      </c>
      <c r="H152">
        <v>201</v>
      </c>
      <c r="I152">
        <v>198</v>
      </c>
      <c r="J152">
        <v>199</v>
      </c>
      <c r="K152">
        <v>187</v>
      </c>
      <c r="L152">
        <v>205</v>
      </c>
      <c r="M152">
        <v>178</v>
      </c>
      <c r="N152">
        <v>190</v>
      </c>
      <c r="O152">
        <v>197</v>
      </c>
      <c r="P152">
        <v>193</v>
      </c>
      <c r="Q152">
        <v>206</v>
      </c>
      <c r="R152">
        <v>207</v>
      </c>
      <c r="S152">
        <v>228</v>
      </c>
      <c r="T152">
        <v>209</v>
      </c>
      <c r="U152">
        <v>181</v>
      </c>
      <c r="V152">
        <v>190</v>
      </c>
    </row>
    <row r="153" spans="1:22" x14ac:dyDescent="0.3">
      <c r="A153" t="s">
        <v>137</v>
      </c>
      <c r="B153" t="s">
        <v>63</v>
      </c>
      <c r="C153">
        <v>39</v>
      </c>
      <c r="D153">
        <v>30</v>
      </c>
      <c r="E153">
        <v>45</v>
      </c>
      <c r="F153">
        <v>4</v>
      </c>
      <c r="G153">
        <v>42</v>
      </c>
      <c r="H153">
        <v>37</v>
      </c>
      <c r="I153">
        <v>57</v>
      </c>
      <c r="J153">
        <v>52</v>
      </c>
      <c r="K153">
        <v>0</v>
      </c>
      <c r="L153">
        <v>10</v>
      </c>
      <c r="M153">
        <v>41</v>
      </c>
      <c r="N153">
        <v>54</v>
      </c>
      <c r="O153">
        <v>35</v>
      </c>
      <c r="P153">
        <v>49</v>
      </c>
      <c r="Q153">
        <v>23</v>
      </c>
      <c r="R153">
        <v>16</v>
      </c>
      <c r="S153">
        <v>41</v>
      </c>
      <c r="T153">
        <v>44</v>
      </c>
      <c r="U153">
        <v>39</v>
      </c>
      <c r="V153">
        <v>47</v>
      </c>
    </row>
    <row r="154" spans="1:22" x14ac:dyDescent="0.3">
      <c r="A154" t="s">
        <v>137</v>
      </c>
      <c r="B154" t="s">
        <v>64</v>
      </c>
      <c r="C154">
        <v>3</v>
      </c>
      <c r="D154">
        <v>2</v>
      </c>
      <c r="E154">
        <v>4</v>
      </c>
      <c r="F154">
        <v>5</v>
      </c>
      <c r="G154">
        <v>3</v>
      </c>
      <c r="H154">
        <v>3</v>
      </c>
      <c r="I154">
        <v>4</v>
      </c>
      <c r="J154">
        <v>2</v>
      </c>
      <c r="K154">
        <v>3</v>
      </c>
      <c r="L154">
        <v>2</v>
      </c>
      <c r="M154">
        <v>2</v>
      </c>
      <c r="N154">
        <v>5</v>
      </c>
      <c r="O154">
        <v>2</v>
      </c>
      <c r="P154">
        <v>5</v>
      </c>
      <c r="Q154">
        <v>3</v>
      </c>
      <c r="R154">
        <v>3</v>
      </c>
      <c r="S154">
        <v>4</v>
      </c>
      <c r="T154">
        <v>2</v>
      </c>
      <c r="U154">
        <v>5</v>
      </c>
      <c r="V154">
        <v>5</v>
      </c>
    </row>
    <row r="155" spans="1:22" x14ac:dyDescent="0.3">
      <c r="A155" t="s">
        <v>137</v>
      </c>
      <c r="B155" t="s">
        <v>65</v>
      </c>
      <c r="C155">
        <v>5</v>
      </c>
      <c r="D155">
        <v>17</v>
      </c>
      <c r="E155">
        <v>4</v>
      </c>
      <c r="F155">
        <v>77</v>
      </c>
      <c r="G155">
        <v>66</v>
      </c>
      <c r="H155">
        <v>90</v>
      </c>
      <c r="I155">
        <v>147</v>
      </c>
      <c r="J155">
        <v>116</v>
      </c>
      <c r="K155">
        <v>106</v>
      </c>
      <c r="L155">
        <v>63</v>
      </c>
      <c r="M155">
        <v>85</v>
      </c>
      <c r="N155">
        <v>35</v>
      </c>
      <c r="O155">
        <v>24</v>
      </c>
      <c r="P155">
        <v>104</v>
      </c>
      <c r="Q155">
        <v>30</v>
      </c>
      <c r="R155">
        <v>60</v>
      </c>
      <c r="S155">
        <v>6</v>
      </c>
      <c r="T155">
        <v>54</v>
      </c>
      <c r="U155">
        <v>64</v>
      </c>
      <c r="V155">
        <v>99</v>
      </c>
    </row>
    <row r="156" spans="1:22" x14ac:dyDescent="0.3">
      <c r="A156" t="s">
        <v>137</v>
      </c>
      <c r="B156" t="s">
        <v>66</v>
      </c>
      <c r="C156">
        <v>4</v>
      </c>
      <c r="D156">
        <v>3</v>
      </c>
      <c r="E156">
        <v>4</v>
      </c>
      <c r="F156">
        <v>4</v>
      </c>
      <c r="G156">
        <v>3</v>
      </c>
      <c r="H156">
        <v>5</v>
      </c>
      <c r="I156">
        <v>2</v>
      </c>
      <c r="J156">
        <v>4</v>
      </c>
      <c r="K156">
        <v>5</v>
      </c>
      <c r="L156">
        <v>3</v>
      </c>
      <c r="M156">
        <v>5</v>
      </c>
      <c r="N156">
        <v>2</v>
      </c>
      <c r="O156">
        <v>5</v>
      </c>
      <c r="P156">
        <v>5</v>
      </c>
      <c r="Q156">
        <v>4</v>
      </c>
      <c r="R156">
        <v>5</v>
      </c>
      <c r="S156">
        <v>4</v>
      </c>
      <c r="T156">
        <v>4</v>
      </c>
      <c r="U156">
        <v>2</v>
      </c>
      <c r="V156">
        <v>4</v>
      </c>
    </row>
    <row r="157" spans="1:22" x14ac:dyDescent="0.3">
      <c r="A157" t="s">
        <v>137</v>
      </c>
      <c r="B157" t="s">
        <v>67</v>
      </c>
      <c r="C157">
        <v>0</v>
      </c>
      <c r="D157">
        <v>439</v>
      </c>
      <c r="E157">
        <v>1566</v>
      </c>
      <c r="F157">
        <v>0</v>
      </c>
      <c r="G157">
        <v>0</v>
      </c>
      <c r="H157">
        <v>471</v>
      </c>
      <c r="I157">
        <v>0</v>
      </c>
      <c r="J157">
        <v>0</v>
      </c>
      <c r="K157">
        <v>1044</v>
      </c>
      <c r="L157">
        <v>0</v>
      </c>
      <c r="M157">
        <v>0</v>
      </c>
      <c r="N157">
        <v>497</v>
      </c>
      <c r="O157">
        <v>234</v>
      </c>
      <c r="P157">
        <v>1410</v>
      </c>
      <c r="Q157">
        <v>0</v>
      </c>
      <c r="R157">
        <v>472</v>
      </c>
      <c r="S157">
        <v>689</v>
      </c>
      <c r="T157">
        <v>0</v>
      </c>
      <c r="U157">
        <v>0</v>
      </c>
      <c r="V157">
        <v>2759</v>
      </c>
    </row>
    <row r="158" spans="1:22" x14ac:dyDescent="0.3">
      <c r="A158" t="s">
        <v>137</v>
      </c>
      <c r="B158" t="s">
        <v>68</v>
      </c>
      <c r="C158">
        <v>66</v>
      </c>
      <c r="D158">
        <v>86</v>
      </c>
      <c r="E158">
        <v>130</v>
      </c>
      <c r="F158">
        <v>89</v>
      </c>
      <c r="G158">
        <v>160</v>
      </c>
      <c r="H158">
        <v>61</v>
      </c>
      <c r="I158">
        <v>82</v>
      </c>
      <c r="J158">
        <v>147</v>
      </c>
      <c r="K158">
        <v>168</v>
      </c>
      <c r="L158">
        <v>41</v>
      </c>
      <c r="M158">
        <v>113</v>
      </c>
      <c r="N158">
        <v>69</v>
      </c>
      <c r="O158">
        <v>30</v>
      </c>
      <c r="P158">
        <v>52</v>
      </c>
      <c r="Q158">
        <v>63</v>
      </c>
      <c r="R158">
        <v>63</v>
      </c>
      <c r="S158">
        <v>70</v>
      </c>
      <c r="T158">
        <v>76</v>
      </c>
      <c r="U158">
        <v>97</v>
      </c>
      <c r="V158">
        <v>91</v>
      </c>
    </row>
    <row r="159" spans="1:22" x14ac:dyDescent="0.3">
      <c r="A159" t="s">
        <v>137</v>
      </c>
      <c r="B159" t="s">
        <v>69</v>
      </c>
      <c r="C159">
        <v>50</v>
      </c>
      <c r="D159">
        <v>40</v>
      </c>
      <c r="E159">
        <v>42</v>
      </c>
      <c r="F159">
        <v>29</v>
      </c>
      <c r="G159">
        <v>48</v>
      </c>
      <c r="H159">
        <v>12</v>
      </c>
      <c r="I159">
        <v>47</v>
      </c>
      <c r="J159">
        <v>52</v>
      </c>
      <c r="K159">
        <v>3</v>
      </c>
      <c r="L159">
        <v>45</v>
      </c>
      <c r="M159">
        <v>71</v>
      </c>
      <c r="N159">
        <v>24</v>
      </c>
      <c r="O159">
        <v>6</v>
      </c>
      <c r="P159">
        <v>44</v>
      </c>
      <c r="Q159">
        <v>55</v>
      </c>
      <c r="R159">
        <v>29</v>
      </c>
      <c r="S159">
        <v>13</v>
      </c>
      <c r="T159">
        <v>16</v>
      </c>
      <c r="U159">
        <v>50</v>
      </c>
      <c r="V159">
        <v>66</v>
      </c>
    </row>
    <row r="160" spans="1:22" x14ac:dyDescent="0.3">
      <c r="A160" t="s">
        <v>137</v>
      </c>
      <c r="B160" t="s">
        <v>70</v>
      </c>
      <c r="C160">
        <v>185</v>
      </c>
      <c r="D160">
        <v>188</v>
      </c>
      <c r="E160">
        <v>201</v>
      </c>
      <c r="F160">
        <v>188</v>
      </c>
      <c r="G160">
        <v>190</v>
      </c>
      <c r="H160">
        <v>185</v>
      </c>
      <c r="I160">
        <v>209</v>
      </c>
      <c r="J160">
        <v>204</v>
      </c>
      <c r="K160">
        <v>195</v>
      </c>
      <c r="L160">
        <v>215</v>
      </c>
      <c r="M160">
        <v>205</v>
      </c>
      <c r="N160">
        <v>201</v>
      </c>
      <c r="O160">
        <v>187</v>
      </c>
      <c r="P160">
        <v>204</v>
      </c>
      <c r="Q160">
        <v>203</v>
      </c>
      <c r="R160">
        <v>201</v>
      </c>
      <c r="S160">
        <v>197</v>
      </c>
      <c r="T160">
        <v>199</v>
      </c>
      <c r="U160">
        <v>203</v>
      </c>
      <c r="V160">
        <v>194</v>
      </c>
    </row>
    <row r="161" spans="1:22" x14ac:dyDescent="0.3">
      <c r="A161" t="s">
        <v>137</v>
      </c>
      <c r="B161" t="s">
        <v>71</v>
      </c>
      <c r="C161">
        <v>137</v>
      </c>
      <c r="D161">
        <v>107</v>
      </c>
      <c r="E161">
        <v>66</v>
      </c>
      <c r="F161">
        <v>10</v>
      </c>
      <c r="G161">
        <v>200</v>
      </c>
      <c r="H161">
        <v>117</v>
      </c>
      <c r="I161">
        <v>195</v>
      </c>
      <c r="J161">
        <v>147</v>
      </c>
      <c r="K161">
        <v>25</v>
      </c>
      <c r="L161">
        <v>140</v>
      </c>
      <c r="M161">
        <v>29</v>
      </c>
      <c r="N161">
        <v>95</v>
      </c>
      <c r="O161">
        <v>58</v>
      </c>
      <c r="P161">
        <v>91</v>
      </c>
      <c r="Q161">
        <v>74</v>
      </c>
      <c r="R161">
        <v>115</v>
      </c>
      <c r="S161">
        <v>163</v>
      </c>
      <c r="T161">
        <v>63</v>
      </c>
      <c r="U161">
        <v>174</v>
      </c>
      <c r="V161">
        <v>71</v>
      </c>
    </row>
    <row r="162" spans="1:22" x14ac:dyDescent="0.3">
      <c r="A162" t="s">
        <v>137</v>
      </c>
      <c r="B162" t="s">
        <v>72</v>
      </c>
      <c r="C162">
        <v>1338</v>
      </c>
      <c r="D162">
        <v>431</v>
      </c>
      <c r="E162">
        <v>0</v>
      </c>
      <c r="F162">
        <v>875</v>
      </c>
      <c r="G162">
        <v>501</v>
      </c>
      <c r="H162">
        <v>1334</v>
      </c>
      <c r="I162">
        <v>554</v>
      </c>
      <c r="J162">
        <v>0</v>
      </c>
      <c r="K162">
        <v>0</v>
      </c>
      <c r="L162">
        <v>1879</v>
      </c>
      <c r="M162">
        <v>0</v>
      </c>
      <c r="N162">
        <v>517</v>
      </c>
      <c r="O162">
        <v>1470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1189</v>
      </c>
    </row>
    <row r="163" spans="1:22" x14ac:dyDescent="0.3">
      <c r="A163" t="s">
        <v>137</v>
      </c>
      <c r="B163" t="s">
        <v>73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1440</v>
      </c>
      <c r="I163">
        <v>33</v>
      </c>
      <c r="J163">
        <v>0</v>
      </c>
      <c r="K163">
        <v>1054</v>
      </c>
      <c r="L163">
        <v>0</v>
      </c>
      <c r="M163">
        <v>0</v>
      </c>
      <c r="N163">
        <v>2164</v>
      </c>
      <c r="O163">
        <v>0</v>
      </c>
      <c r="P163">
        <v>392</v>
      </c>
      <c r="Q163">
        <v>702</v>
      </c>
      <c r="R163">
        <v>2311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 t="s">
        <v>137</v>
      </c>
      <c r="B164" t="s">
        <v>74</v>
      </c>
      <c r="C164">
        <v>0</v>
      </c>
      <c r="D164">
        <v>18</v>
      </c>
      <c r="E164">
        <v>7</v>
      </c>
      <c r="F164">
        <v>0</v>
      </c>
      <c r="G164">
        <v>12</v>
      </c>
      <c r="H164">
        <v>38</v>
      </c>
      <c r="I164">
        <v>0</v>
      </c>
      <c r="J164">
        <v>28</v>
      </c>
      <c r="K164">
        <v>9</v>
      </c>
      <c r="L164">
        <v>14</v>
      </c>
      <c r="M164">
        <v>54</v>
      </c>
      <c r="N164">
        <v>28</v>
      </c>
      <c r="O164">
        <v>25</v>
      </c>
      <c r="P164">
        <v>17</v>
      </c>
      <c r="Q164">
        <v>27</v>
      </c>
      <c r="R164">
        <v>44</v>
      </c>
      <c r="S164">
        <v>0</v>
      </c>
      <c r="T164">
        <v>42</v>
      </c>
      <c r="U164">
        <v>20</v>
      </c>
      <c r="V164">
        <v>6</v>
      </c>
    </row>
    <row r="165" spans="1:22" x14ac:dyDescent="0.3">
      <c r="A165" t="s">
        <v>137</v>
      </c>
      <c r="B165" t="s">
        <v>75</v>
      </c>
      <c r="C165">
        <v>30</v>
      </c>
      <c r="D165">
        <v>69</v>
      </c>
      <c r="E165">
        <v>0</v>
      </c>
      <c r="F165">
        <v>0</v>
      </c>
      <c r="G165">
        <v>11</v>
      </c>
      <c r="H165">
        <v>133</v>
      </c>
      <c r="I165">
        <v>31</v>
      </c>
      <c r="J165">
        <v>0</v>
      </c>
      <c r="K165">
        <v>162</v>
      </c>
      <c r="L165">
        <v>50</v>
      </c>
      <c r="M165">
        <v>70</v>
      </c>
      <c r="N165">
        <v>91</v>
      </c>
      <c r="O165">
        <v>35</v>
      </c>
      <c r="P165">
        <v>31</v>
      </c>
      <c r="Q165">
        <v>0</v>
      </c>
      <c r="R165">
        <v>101</v>
      </c>
      <c r="S165">
        <v>41</v>
      </c>
      <c r="T165">
        <v>25</v>
      </c>
      <c r="U165">
        <v>45</v>
      </c>
      <c r="V165">
        <v>61</v>
      </c>
    </row>
    <row r="166" spans="1:22" x14ac:dyDescent="0.3">
      <c r="A166" t="s">
        <v>137</v>
      </c>
      <c r="B166" t="s">
        <v>76</v>
      </c>
      <c r="C166">
        <v>185</v>
      </c>
      <c r="D166">
        <v>205</v>
      </c>
      <c r="E166">
        <v>219</v>
      </c>
      <c r="F166">
        <v>227</v>
      </c>
      <c r="G166">
        <v>210</v>
      </c>
      <c r="H166">
        <v>212</v>
      </c>
      <c r="I166">
        <v>186</v>
      </c>
      <c r="J166">
        <v>190</v>
      </c>
      <c r="K166">
        <v>205</v>
      </c>
      <c r="L166">
        <v>180</v>
      </c>
      <c r="M166">
        <v>208</v>
      </c>
      <c r="N166">
        <v>202</v>
      </c>
      <c r="O166">
        <v>201</v>
      </c>
      <c r="P166">
        <v>198</v>
      </c>
      <c r="Q166">
        <v>204</v>
      </c>
      <c r="R166">
        <v>170</v>
      </c>
      <c r="S166">
        <v>199</v>
      </c>
      <c r="T166">
        <v>220</v>
      </c>
      <c r="U166">
        <v>201</v>
      </c>
      <c r="V166">
        <v>223</v>
      </c>
    </row>
    <row r="167" spans="1:22" x14ac:dyDescent="0.3">
      <c r="A167" t="s">
        <v>137</v>
      </c>
      <c r="B167" t="s">
        <v>77</v>
      </c>
      <c r="C167">
        <v>118</v>
      </c>
      <c r="D167">
        <v>119</v>
      </c>
      <c r="E167">
        <v>87</v>
      </c>
      <c r="F167">
        <v>104</v>
      </c>
      <c r="G167">
        <v>125</v>
      </c>
      <c r="H167">
        <v>71</v>
      </c>
      <c r="I167">
        <v>28</v>
      </c>
      <c r="J167">
        <v>103</v>
      </c>
      <c r="K167">
        <v>107</v>
      </c>
      <c r="L167">
        <v>146</v>
      </c>
      <c r="M167">
        <v>135</v>
      </c>
      <c r="N167">
        <v>90</v>
      </c>
      <c r="O167">
        <v>187</v>
      </c>
      <c r="P167">
        <v>147</v>
      </c>
      <c r="Q167">
        <v>224</v>
      </c>
      <c r="R167">
        <v>85</v>
      </c>
      <c r="S167">
        <v>88</v>
      </c>
      <c r="T167">
        <v>25</v>
      </c>
      <c r="U167">
        <v>65</v>
      </c>
      <c r="V167">
        <v>40</v>
      </c>
    </row>
    <row r="168" spans="1:22" x14ac:dyDescent="0.3">
      <c r="A168" t="s">
        <v>137</v>
      </c>
      <c r="B168" t="s">
        <v>78</v>
      </c>
      <c r="C168">
        <v>110</v>
      </c>
      <c r="D168">
        <v>110</v>
      </c>
      <c r="E168">
        <v>30</v>
      </c>
      <c r="F168">
        <v>100</v>
      </c>
      <c r="G168">
        <v>2</v>
      </c>
      <c r="H168">
        <v>30</v>
      </c>
      <c r="I168">
        <v>2</v>
      </c>
      <c r="J168">
        <v>110</v>
      </c>
      <c r="K168">
        <v>30</v>
      </c>
      <c r="L168">
        <v>30</v>
      </c>
      <c r="M168">
        <v>110</v>
      </c>
      <c r="N168">
        <v>2</v>
      </c>
      <c r="O168">
        <v>30</v>
      </c>
      <c r="P168">
        <v>30</v>
      </c>
      <c r="Q168">
        <v>30</v>
      </c>
      <c r="R168">
        <v>2</v>
      </c>
      <c r="S168">
        <v>100</v>
      </c>
      <c r="T168">
        <v>30</v>
      </c>
      <c r="U168">
        <v>30</v>
      </c>
      <c r="V168">
        <v>30</v>
      </c>
    </row>
    <row r="169" spans="1:22" x14ac:dyDescent="0.3">
      <c r="A169" t="s">
        <v>137</v>
      </c>
      <c r="B169" t="s">
        <v>79</v>
      </c>
      <c r="C169">
        <v>111</v>
      </c>
      <c r="D169">
        <v>36</v>
      </c>
      <c r="E169">
        <v>62</v>
      </c>
      <c r="F169">
        <v>36</v>
      </c>
      <c r="G169">
        <v>148</v>
      </c>
      <c r="H169">
        <v>82</v>
      </c>
      <c r="I169">
        <v>120</v>
      </c>
      <c r="J169">
        <v>79</v>
      </c>
      <c r="K169">
        <v>97</v>
      </c>
      <c r="L169">
        <v>118</v>
      </c>
      <c r="M169">
        <v>95</v>
      </c>
      <c r="N169">
        <v>81</v>
      </c>
      <c r="O169">
        <v>124</v>
      </c>
      <c r="P169">
        <v>36</v>
      </c>
      <c r="Q169">
        <v>44</v>
      </c>
      <c r="R169">
        <v>145</v>
      </c>
      <c r="S169">
        <v>188</v>
      </c>
      <c r="T169">
        <v>34</v>
      </c>
      <c r="U169">
        <v>76</v>
      </c>
      <c r="V169">
        <v>12</v>
      </c>
    </row>
    <row r="170" spans="1:22" x14ac:dyDescent="0.3">
      <c r="A170" t="s">
        <v>137</v>
      </c>
      <c r="B170" t="s">
        <v>80</v>
      </c>
      <c r="C170">
        <v>9</v>
      </c>
      <c r="D170">
        <v>17</v>
      </c>
      <c r="E170">
        <v>27</v>
      </c>
      <c r="F170">
        <v>68</v>
      </c>
      <c r="G170">
        <v>32</v>
      </c>
      <c r="H170">
        <v>39</v>
      </c>
      <c r="I170">
        <v>25</v>
      </c>
      <c r="J170">
        <v>76</v>
      </c>
      <c r="K170">
        <v>68</v>
      </c>
      <c r="L170">
        <v>13</v>
      </c>
      <c r="M170">
        <v>35</v>
      </c>
      <c r="N170">
        <v>54</v>
      </c>
      <c r="O170">
        <v>18</v>
      </c>
      <c r="P170">
        <v>14</v>
      </c>
      <c r="Q170">
        <v>72</v>
      </c>
      <c r="R170">
        <v>47</v>
      </c>
      <c r="S170">
        <v>75</v>
      </c>
      <c r="T170">
        <v>38</v>
      </c>
      <c r="U170">
        <v>78</v>
      </c>
      <c r="V170">
        <v>33</v>
      </c>
    </row>
    <row r="171" spans="1:22" x14ac:dyDescent="0.3">
      <c r="A171" t="s">
        <v>137</v>
      </c>
      <c r="B171" t="s">
        <v>81</v>
      </c>
      <c r="C171">
        <v>123</v>
      </c>
      <c r="D171">
        <v>158</v>
      </c>
      <c r="E171">
        <v>30</v>
      </c>
      <c r="F171">
        <v>111</v>
      </c>
      <c r="G171">
        <v>75</v>
      </c>
      <c r="H171">
        <v>36</v>
      </c>
      <c r="I171">
        <v>122</v>
      </c>
      <c r="J171">
        <v>69</v>
      </c>
      <c r="K171">
        <v>90</v>
      </c>
      <c r="L171">
        <v>105</v>
      </c>
      <c r="M171">
        <v>79</v>
      </c>
      <c r="N171">
        <v>91</v>
      </c>
      <c r="O171">
        <v>24</v>
      </c>
      <c r="P171">
        <v>93</v>
      </c>
      <c r="Q171">
        <v>107</v>
      </c>
      <c r="R171">
        <v>70</v>
      </c>
      <c r="S171">
        <v>141</v>
      </c>
      <c r="T171">
        <v>90</v>
      </c>
      <c r="U171">
        <v>0</v>
      </c>
      <c r="V171">
        <v>58</v>
      </c>
    </row>
    <row r="172" spans="1:22" x14ac:dyDescent="0.3">
      <c r="A172" t="s">
        <v>137</v>
      </c>
      <c r="B172" t="s">
        <v>82</v>
      </c>
      <c r="C172">
        <v>0</v>
      </c>
      <c r="D172">
        <v>0</v>
      </c>
      <c r="E172">
        <v>1362</v>
      </c>
      <c r="F172">
        <v>1213</v>
      </c>
      <c r="G172">
        <v>0</v>
      </c>
      <c r="H172">
        <v>0</v>
      </c>
      <c r="I172">
        <v>0</v>
      </c>
      <c r="J172">
        <v>0</v>
      </c>
      <c r="K172">
        <v>562</v>
      </c>
      <c r="L172">
        <v>0</v>
      </c>
      <c r="M172">
        <v>695</v>
      </c>
      <c r="N172">
        <v>2119</v>
      </c>
      <c r="O172">
        <v>743</v>
      </c>
      <c r="P172">
        <v>390</v>
      </c>
      <c r="Q172">
        <v>1158</v>
      </c>
      <c r="R172">
        <v>1140</v>
      </c>
      <c r="S172">
        <v>0</v>
      </c>
      <c r="T172">
        <v>0</v>
      </c>
      <c r="U172">
        <v>4</v>
      </c>
      <c r="V172">
        <v>0</v>
      </c>
    </row>
    <row r="173" spans="1:22" x14ac:dyDescent="0.3">
      <c r="A173" t="s">
        <v>137</v>
      </c>
      <c r="B173" t="s">
        <v>83</v>
      </c>
      <c r="C173">
        <v>4</v>
      </c>
      <c r="D173">
        <v>4</v>
      </c>
      <c r="E173">
        <v>3</v>
      </c>
      <c r="F173">
        <v>4</v>
      </c>
      <c r="G173">
        <v>4</v>
      </c>
      <c r="H173">
        <v>2</v>
      </c>
      <c r="I173">
        <v>5</v>
      </c>
      <c r="J173">
        <v>5</v>
      </c>
      <c r="K173">
        <v>3</v>
      </c>
      <c r="L173">
        <v>5</v>
      </c>
      <c r="M173">
        <v>4</v>
      </c>
      <c r="N173">
        <v>5</v>
      </c>
      <c r="O173">
        <v>4</v>
      </c>
      <c r="P173">
        <v>3</v>
      </c>
      <c r="Q173">
        <v>2</v>
      </c>
      <c r="R173">
        <v>5</v>
      </c>
      <c r="S173">
        <v>5</v>
      </c>
      <c r="T173">
        <v>2</v>
      </c>
      <c r="U173">
        <v>5</v>
      </c>
      <c r="V173">
        <v>2</v>
      </c>
    </row>
    <row r="174" spans="1:22" x14ac:dyDescent="0.3">
      <c r="A174" t="s">
        <v>137</v>
      </c>
      <c r="B174" t="s">
        <v>84</v>
      </c>
      <c r="C174">
        <v>72</v>
      </c>
      <c r="D174">
        <v>0</v>
      </c>
      <c r="E174">
        <v>0</v>
      </c>
      <c r="F174">
        <v>448</v>
      </c>
      <c r="G174">
        <v>1310</v>
      </c>
      <c r="H174">
        <v>1056</v>
      </c>
      <c r="I174">
        <v>318</v>
      </c>
      <c r="J174">
        <v>575</v>
      </c>
      <c r="K174">
        <v>329</v>
      </c>
      <c r="L174">
        <v>529</v>
      </c>
      <c r="M174">
        <v>0</v>
      </c>
      <c r="N174">
        <v>336</v>
      </c>
      <c r="O174">
        <v>1168</v>
      </c>
      <c r="P174">
        <v>0</v>
      </c>
      <c r="Q174">
        <v>0</v>
      </c>
      <c r="R174">
        <v>644</v>
      </c>
      <c r="S174">
        <v>1253</v>
      </c>
      <c r="T174">
        <v>0</v>
      </c>
      <c r="U174">
        <v>0</v>
      </c>
      <c r="V174">
        <v>0</v>
      </c>
    </row>
    <row r="175" spans="1:22" x14ac:dyDescent="0.3">
      <c r="A175" t="s">
        <v>137</v>
      </c>
      <c r="B175" t="s">
        <v>85</v>
      </c>
      <c r="C175">
        <v>30</v>
      </c>
      <c r="D175">
        <v>110</v>
      </c>
      <c r="E175">
        <v>30</v>
      </c>
      <c r="F175">
        <v>2</v>
      </c>
      <c r="G175">
        <v>110</v>
      </c>
      <c r="H175">
        <v>30</v>
      </c>
      <c r="I175">
        <v>2</v>
      </c>
      <c r="J175">
        <v>2</v>
      </c>
      <c r="K175">
        <v>100</v>
      </c>
      <c r="L175">
        <v>110</v>
      </c>
      <c r="M175">
        <v>2</v>
      </c>
      <c r="N175">
        <v>100</v>
      </c>
      <c r="O175">
        <v>30</v>
      </c>
      <c r="P175">
        <v>30</v>
      </c>
      <c r="Q175">
        <v>30</v>
      </c>
      <c r="R175">
        <v>100</v>
      </c>
      <c r="S175">
        <v>30</v>
      </c>
      <c r="T175">
        <v>30</v>
      </c>
      <c r="U175">
        <v>30</v>
      </c>
      <c r="V175">
        <v>30</v>
      </c>
    </row>
    <row r="176" spans="1:22" x14ac:dyDescent="0.3">
      <c r="A176" t="s">
        <v>137</v>
      </c>
      <c r="B176" t="s">
        <v>86</v>
      </c>
      <c r="C176">
        <v>50</v>
      </c>
      <c r="D176">
        <v>50</v>
      </c>
      <c r="E176">
        <v>20</v>
      </c>
      <c r="F176">
        <v>30</v>
      </c>
      <c r="G176">
        <v>30</v>
      </c>
      <c r="H176">
        <v>20</v>
      </c>
      <c r="I176">
        <v>20</v>
      </c>
      <c r="J176">
        <v>30</v>
      </c>
      <c r="K176">
        <v>30</v>
      </c>
      <c r="L176">
        <v>40</v>
      </c>
      <c r="M176">
        <v>50</v>
      </c>
      <c r="N176">
        <v>30</v>
      </c>
      <c r="O176">
        <v>30</v>
      </c>
      <c r="P176">
        <v>50</v>
      </c>
      <c r="Q176">
        <v>20</v>
      </c>
      <c r="R176">
        <v>20</v>
      </c>
      <c r="S176">
        <v>20</v>
      </c>
      <c r="T176">
        <v>50</v>
      </c>
      <c r="U176">
        <v>40</v>
      </c>
      <c r="V176">
        <v>40</v>
      </c>
    </row>
    <row r="177" spans="1:22" x14ac:dyDescent="0.3">
      <c r="A177" t="s">
        <v>137</v>
      </c>
      <c r="B177" t="s">
        <v>87</v>
      </c>
      <c r="C177">
        <v>30</v>
      </c>
      <c r="D177">
        <v>30</v>
      </c>
      <c r="E177">
        <v>2</v>
      </c>
      <c r="F177">
        <v>100</v>
      </c>
      <c r="G177">
        <v>2</v>
      </c>
      <c r="H177">
        <v>2</v>
      </c>
      <c r="I177">
        <v>30</v>
      </c>
      <c r="J177">
        <v>30</v>
      </c>
      <c r="K177">
        <v>30</v>
      </c>
      <c r="L177">
        <v>30</v>
      </c>
      <c r="M177">
        <v>110</v>
      </c>
      <c r="N177">
        <v>30</v>
      </c>
      <c r="O177">
        <v>2</v>
      </c>
      <c r="P177">
        <v>2</v>
      </c>
      <c r="Q177">
        <v>30</v>
      </c>
      <c r="R177">
        <v>2</v>
      </c>
      <c r="S177">
        <v>2</v>
      </c>
      <c r="T177">
        <v>2</v>
      </c>
      <c r="U177">
        <v>100</v>
      </c>
      <c r="V177">
        <v>110</v>
      </c>
    </row>
    <row r="178" spans="1:22" x14ac:dyDescent="0.3">
      <c r="A178" t="s">
        <v>137</v>
      </c>
      <c r="B178" t="s">
        <v>88</v>
      </c>
      <c r="C178">
        <v>2</v>
      </c>
      <c r="D178">
        <v>5</v>
      </c>
      <c r="E178">
        <v>2</v>
      </c>
      <c r="F178">
        <v>3</v>
      </c>
      <c r="G178">
        <v>2</v>
      </c>
      <c r="H178">
        <v>4</v>
      </c>
      <c r="I178">
        <v>4</v>
      </c>
      <c r="J178">
        <v>4</v>
      </c>
      <c r="K178">
        <v>5</v>
      </c>
      <c r="L178">
        <v>3</v>
      </c>
      <c r="M178">
        <v>3</v>
      </c>
      <c r="N178">
        <v>2</v>
      </c>
      <c r="O178">
        <v>3</v>
      </c>
      <c r="P178">
        <v>3</v>
      </c>
      <c r="Q178">
        <v>5</v>
      </c>
      <c r="R178">
        <v>3</v>
      </c>
      <c r="S178">
        <v>5</v>
      </c>
      <c r="T178">
        <v>3</v>
      </c>
      <c r="U178">
        <v>2</v>
      </c>
      <c r="V178">
        <v>3</v>
      </c>
    </row>
    <row r="179" spans="1:22" x14ac:dyDescent="0.3">
      <c r="A179" t="s">
        <v>137</v>
      </c>
      <c r="B179" t="s">
        <v>89</v>
      </c>
      <c r="C179">
        <v>17</v>
      </c>
      <c r="D179">
        <v>58</v>
      </c>
      <c r="E179">
        <v>15</v>
      </c>
      <c r="F179">
        <v>120</v>
      </c>
      <c r="G179">
        <v>104</v>
      </c>
      <c r="H179">
        <v>69</v>
      </c>
      <c r="I179">
        <v>0</v>
      </c>
      <c r="J179">
        <v>70</v>
      </c>
      <c r="K179">
        <v>59</v>
      </c>
      <c r="L179">
        <v>117</v>
      </c>
      <c r="M179">
        <v>68</v>
      </c>
      <c r="N179">
        <v>44</v>
      </c>
      <c r="O179">
        <v>50</v>
      </c>
      <c r="P179">
        <v>60</v>
      </c>
      <c r="Q179">
        <v>0</v>
      </c>
      <c r="R179">
        <v>104</v>
      </c>
      <c r="S179">
        <v>0</v>
      </c>
      <c r="T179">
        <v>52</v>
      </c>
      <c r="U179">
        <v>59</v>
      </c>
      <c r="V179">
        <v>75</v>
      </c>
    </row>
    <row r="180" spans="1:22" x14ac:dyDescent="0.3">
      <c r="A180" t="s">
        <v>137</v>
      </c>
      <c r="B180" t="s">
        <v>90</v>
      </c>
      <c r="C180">
        <v>206</v>
      </c>
      <c r="D180">
        <v>199</v>
      </c>
      <c r="E180">
        <v>191</v>
      </c>
      <c r="F180">
        <v>182</v>
      </c>
      <c r="G180">
        <v>208</v>
      </c>
      <c r="H180">
        <v>198</v>
      </c>
      <c r="I180">
        <v>169</v>
      </c>
      <c r="J180">
        <v>208</v>
      </c>
      <c r="K180">
        <v>189</v>
      </c>
      <c r="L180">
        <v>196</v>
      </c>
      <c r="M180">
        <v>207</v>
      </c>
      <c r="N180">
        <v>211</v>
      </c>
      <c r="O180">
        <v>208</v>
      </c>
      <c r="P180">
        <v>185</v>
      </c>
      <c r="Q180">
        <v>202</v>
      </c>
      <c r="R180">
        <v>202</v>
      </c>
      <c r="S180">
        <v>199</v>
      </c>
      <c r="T180">
        <v>214</v>
      </c>
      <c r="U180">
        <v>209</v>
      </c>
      <c r="V180">
        <v>182</v>
      </c>
    </row>
    <row r="181" spans="1:22" x14ac:dyDescent="0.3">
      <c r="A181" t="s">
        <v>137</v>
      </c>
      <c r="B181" t="s">
        <v>91</v>
      </c>
      <c r="C181">
        <v>33</v>
      </c>
      <c r="D181">
        <v>45</v>
      </c>
      <c r="E181">
        <v>48</v>
      </c>
      <c r="F181">
        <v>0</v>
      </c>
      <c r="G181">
        <v>0</v>
      </c>
      <c r="H181">
        <v>21</v>
      </c>
      <c r="I181">
        <v>3</v>
      </c>
      <c r="J181">
        <v>0</v>
      </c>
      <c r="K181">
        <v>39</v>
      </c>
      <c r="L181">
        <v>29</v>
      </c>
      <c r="M181">
        <v>47</v>
      </c>
      <c r="N181">
        <v>21</v>
      </c>
      <c r="O181">
        <v>18</v>
      </c>
      <c r="P181">
        <v>8</v>
      </c>
      <c r="Q181">
        <v>34</v>
      </c>
      <c r="R181">
        <v>7</v>
      </c>
      <c r="S181">
        <v>24</v>
      </c>
      <c r="T181">
        <v>0</v>
      </c>
      <c r="U181">
        <v>24</v>
      </c>
      <c r="V181">
        <v>0</v>
      </c>
    </row>
    <row r="182" spans="1:22" x14ac:dyDescent="0.3">
      <c r="A182" t="s">
        <v>137</v>
      </c>
      <c r="B182" t="s">
        <v>92</v>
      </c>
      <c r="C182">
        <v>4</v>
      </c>
      <c r="D182">
        <v>4</v>
      </c>
      <c r="E182">
        <v>2</v>
      </c>
      <c r="F182">
        <v>3</v>
      </c>
      <c r="G182">
        <v>3</v>
      </c>
      <c r="H182">
        <v>5</v>
      </c>
      <c r="I182">
        <v>4</v>
      </c>
      <c r="J182">
        <v>2</v>
      </c>
      <c r="K182">
        <v>4</v>
      </c>
      <c r="L182">
        <v>4</v>
      </c>
      <c r="M182">
        <v>3</v>
      </c>
      <c r="N182">
        <v>5</v>
      </c>
      <c r="O182">
        <v>3</v>
      </c>
      <c r="P182">
        <v>3</v>
      </c>
      <c r="Q182">
        <v>2</v>
      </c>
      <c r="R182">
        <v>4</v>
      </c>
      <c r="S182">
        <v>3</v>
      </c>
      <c r="T182">
        <v>4</v>
      </c>
      <c r="U182">
        <v>2</v>
      </c>
      <c r="V182">
        <v>5</v>
      </c>
    </row>
    <row r="183" spans="1:22" x14ac:dyDescent="0.3">
      <c r="A183" t="s">
        <v>137</v>
      </c>
      <c r="B183" t="s">
        <v>93</v>
      </c>
      <c r="C183">
        <v>3</v>
      </c>
      <c r="D183">
        <v>4</v>
      </c>
      <c r="E183">
        <v>2</v>
      </c>
      <c r="F183">
        <v>5</v>
      </c>
      <c r="G183">
        <v>5</v>
      </c>
      <c r="H183">
        <v>2</v>
      </c>
      <c r="I183">
        <v>4</v>
      </c>
      <c r="J183">
        <v>2</v>
      </c>
      <c r="K183">
        <v>2</v>
      </c>
      <c r="L183">
        <v>5</v>
      </c>
      <c r="M183">
        <v>2</v>
      </c>
      <c r="N183">
        <v>2</v>
      </c>
      <c r="O183">
        <v>5</v>
      </c>
      <c r="P183">
        <v>5</v>
      </c>
      <c r="Q183">
        <v>2</v>
      </c>
      <c r="R183">
        <v>2</v>
      </c>
      <c r="S183">
        <v>2</v>
      </c>
      <c r="T183">
        <v>2</v>
      </c>
      <c r="U183">
        <v>5</v>
      </c>
      <c r="V183">
        <v>5</v>
      </c>
    </row>
    <row r="184" spans="1:22" x14ac:dyDescent="0.3">
      <c r="A184" t="s">
        <v>137</v>
      </c>
      <c r="B184" t="s">
        <v>94</v>
      </c>
      <c r="C184">
        <v>66</v>
      </c>
      <c r="D184">
        <v>130</v>
      </c>
      <c r="E184">
        <v>8</v>
      </c>
      <c r="F184">
        <v>99</v>
      </c>
      <c r="G184">
        <v>0</v>
      </c>
      <c r="H184">
        <v>112</v>
      </c>
      <c r="I184">
        <v>0</v>
      </c>
      <c r="J184">
        <v>109</v>
      </c>
      <c r="K184">
        <v>76</v>
      </c>
      <c r="L184">
        <v>44</v>
      </c>
      <c r="M184">
        <v>86</v>
      </c>
      <c r="N184">
        <v>29</v>
      </c>
      <c r="O184">
        <v>114</v>
      </c>
      <c r="P184">
        <v>19</v>
      </c>
      <c r="Q184">
        <v>49</v>
      </c>
      <c r="R184">
        <v>136</v>
      </c>
      <c r="S184">
        <v>72</v>
      </c>
      <c r="T184">
        <v>97</v>
      </c>
      <c r="U184">
        <v>0</v>
      </c>
      <c r="V184">
        <v>61</v>
      </c>
    </row>
    <row r="185" spans="1:22" x14ac:dyDescent="0.3">
      <c r="A185" t="s">
        <v>137</v>
      </c>
      <c r="B185" t="s">
        <v>95</v>
      </c>
      <c r="C185">
        <v>48</v>
      </c>
      <c r="D185">
        <v>27</v>
      </c>
      <c r="E185">
        <v>0</v>
      </c>
      <c r="F185">
        <v>10</v>
      </c>
      <c r="G185">
        <v>4</v>
      </c>
      <c r="H185">
        <v>10</v>
      </c>
      <c r="I185">
        <v>28</v>
      </c>
      <c r="J185">
        <v>2</v>
      </c>
      <c r="K185">
        <v>31</v>
      </c>
      <c r="L185">
        <v>44</v>
      </c>
      <c r="M185">
        <v>21</v>
      </c>
      <c r="N185">
        <v>26</v>
      </c>
      <c r="O185">
        <v>11</v>
      </c>
      <c r="P185">
        <v>0</v>
      </c>
      <c r="Q185">
        <v>26</v>
      </c>
      <c r="R185">
        <v>0</v>
      </c>
      <c r="S185">
        <v>11</v>
      </c>
      <c r="T185">
        <v>46</v>
      </c>
      <c r="U185">
        <v>39</v>
      </c>
      <c r="V185">
        <v>62</v>
      </c>
    </row>
    <row r="186" spans="1:22" x14ac:dyDescent="0.3">
      <c r="A186" t="s">
        <v>137</v>
      </c>
      <c r="B186" t="s">
        <v>96</v>
      </c>
      <c r="C186">
        <v>67</v>
      </c>
      <c r="D186">
        <v>129</v>
      </c>
      <c r="E186">
        <v>128</v>
      </c>
      <c r="F186">
        <v>74</v>
      </c>
      <c r="G186">
        <v>67</v>
      </c>
      <c r="H186">
        <v>0</v>
      </c>
      <c r="I186">
        <v>219</v>
      </c>
      <c r="J186">
        <v>72</v>
      </c>
      <c r="K186">
        <v>89</v>
      </c>
      <c r="L186">
        <v>155</v>
      </c>
      <c r="M186">
        <v>99</v>
      </c>
      <c r="N186">
        <v>107</v>
      </c>
      <c r="O186">
        <v>118</v>
      </c>
      <c r="P186">
        <v>132</v>
      </c>
      <c r="Q186">
        <v>156</v>
      </c>
      <c r="R186">
        <v>121</v>
      </c>
      <c r="S186">
        <v>51</v>
      </c>
      <c r="T186">
        <v>125</v>
      </c>
      <c r="U186">
        <v>56</v>
      </c>
      <c r="V186">
        <v>124</v>
      </c>
    </row>
    <row r="187" spans="1:22" x14ac:dyDescent="0.3">
      <c r="A187" t="s">
        <v>137</v>
      </c>
      <c r="B187" t="s">
        <v>97</v>
      </c>
      <c r="C187">
        <v>30</v>
      </c>
      <c r="D187">
        <v>30</v>
      </c>
      <c r="E187">
        <v>30</v>
      </c>
      <c r="F187">
        <v>30</v>
      </c>
      <c r="G187">
        <v>30</v>
      </c>
      <c r="H187">
        <v>110</v>
      </c>
      <c r="I187">
        <v>30</v>
      </c>
      <c r="J187">
        <v>110</v>
      </c>
      <c r="K187">
        <v>100</v>
      </c>
      <c r="L187">
        <v>100</v>
      </c>
      <c r="M187">
        <v>30</v>
      </c>
      <c r="N187">
        <v>30</v>
      </c>
      <c r="O187">
        <v>30</v>
      </c>
      <c r="P187">
        <v>100</v>
      </c>
      <c r="Q187">
        <v>2</v>
      </c>
      <c r="R187">
        <v>2</v>
      </c>
      <c r="S187">
        <v>110</v>
      </c>
      <c r="T187">
        <v>110</v>
      </c>
      <c r="U187">
        <v>30</v>
      </c>
      <c r="V187">
        <v>30</v>
      </c>
    </row>
    <row r="188" spans="1:22" x14ac:dyDescent="0.3">
      <c r="A188" t="s">
        <v>137</v>
      </c>
      <c r="B188" t="s">
        <v>98</v>
      </c>
      <c r="C188">
        <v>38</v>
      </c>
      <c r="D188">
        <v>59</v>
      </c>
      <c r="E188">
        <v>54</v>
      </c>
      <c r="F188">
        <v>13</v>
      </c>
      <c r="G188">
        <v>39</v>
      </c>
      <c r="H188">
        <v>32</v>
      </c>
      <c r="I188">
        <v>36</v>
      </c>
      <c r="J188">
        <v>31</v>
      </c>
      <c r="K188">
        <v>51</v>
      </c>
      <c r="L188">
        <v>35</v>
      </c>
      <c r="M188">
        <v>44</v>
      </c>
      <c r="N188">
        <v>51</v>
      </c>
      <c r="O188">
        <v>48</v>
      </c>
      <c r="P188">
        <v>19</v>
      </c>
      <c r="Q188">
        <v>46</v>
      </c>
      <c r="R188">
        <v>15</v>
      </c>
      <c r="S188">
        <v>57</v>
      </c>
      <c r="T188">
        <v>49</v>
      </c>
      <c r="U188">
        <v>9</v>
      </c>
      <c r="V188">
        <v>0</v>
      </c>
    </row>
    <row r="189" spans="1:22" x14ac:dyDescent="0.3">
      <c r="A189" t="s">
        <v>137</v>
      </c>
      <c r="B189" t="s">
        <v>99</v>
      </c>
      <c r="C189">
        <v>0</v>
      </c>
      <c r="D189">
        <v>48</v>
      </c>
      <c r="E189">
        <v>78</v>
      </c>
      <c r="F189">
        <v>43</v>
      </c>
      <c r="G189">
        <v>89</v>
      </c>
      <c r="H189">
        <v>148</v>
      </c>
      <c r="I189">
        <v>154</v>
      </c>
      <c r="J189">
        <v>0</v>
      </c>
      <c r="K189">
        <v>96</v>
      </c>
      <c r="L189">
        <v>0</v>
      </c>
      <c r="M189">
        <v>53</v>
      </c>
      <c r="N189">
        <v>122</v>
      </c>
      <c r="O189">
        <v>55</v>
      </c>
      <c r="P189">
        <v>0</v>
      </c>
      <c r="Q189">
        <v>57</v>
      </c>
      <c r="R189">
        <v>28</v>
      </c>
      <c r="S189">
        <v>117</v>
      </c>
      <c r="T189">
        <v>0</v>
      </c>
      <c r="U189">
        <v>0</v>
      </c>
      <c r="V189">
        <v>164</v>
      </c>
    </row>
    <row r="190" spans="1:22" x14ac:dyDescent="0.3">
      <c r="A190" t="s">
        <v>137</v>
      </c>
      <c r="B190" t="s">
        <v>100</v>
      </c>
      <c r="C190">
        <v>22</v>
      </c>
      <c r="D190">
        <v>18</v>
      </c>
      <c r="E190">
        <v>48</v>
      </c>
      <c r="F190">
        <v>2</v>
      </c>
      <c r="G190">
        <v>48</v>
      </c>
      <c r="H190">
        <v>41</v>
      </c>
      <c r="I190">
        <v>46</v>
      </c>
      <c r="J190">
        <v>76</v>
      </c>
      <c r="K190">
        <v>67</v>
      </c>
      <c r="L190">
        <v>10</v>
      </c>
      <c r="M190">
        <v>3</v>
      </c>
      <c r="N190">
        <v>22</v>
      </c>
      <c r="O190">
        <v>6</v>
      </c>
      <c r="P190">
        <v>28</v>
      </c>
      <c r="Q190">
        <v>3</v>
      </c>
      <c r="R190">
        <v>33</v>
      </c>
      <c r="S190">
        <v>36</v>
      </c>
      <c r="T190">
        <v>24</v>
      </c>
      <c r="U190">
        <v>28</v>
      </c>
      <c r="V190">
        <v>36</v>
      </c>
    </row>
    <row r="191" spans="1:22" x14ac:dyDescent="0.3">
      <c r="A191" t="s">
        <v>137</v>
      </c>
      <c r="B191" t="s">
        <v>101</v>
      </c>
      <c r="C191">
        <v>83</v>
      </c>
      <c r="D191">
        <v>179</v>
      </c>
      <c r="E191">
        <v>37</v>
      </c>
      <c r="F191">
        <v>56</v>
      </c>
      <c r="G191">
        <v>124</v>
      </c>
      <c r="H191">
        <v>123</v>
      </c>
      <c r="I191">
        <v>62</v>
      </c>
      <c r="J191">
        <v>101</v>
      </c>
      <c r="K191">
        <v>4</v>
      </c>
      <c r="L191">
        <v>214</v>
      </c>
      <c r="M191">
        <v>171</v>
      </c>
      <c r="N191">
        <v>136</v>
      </c>
      <c r="O191">
        <v>182</v>
      </c>
      <c r="P191">
        <v>70</v>
      </c>
      <c r="Q191">
        <v>88</v>
      </c>
      <c r="R191">
        <v>116</v>
      </c>
      <c r="S191">
        <v>151</v>
      </c>
      <c r="T191">
        <v>146</v>
      </c>
      <c r="U191">
        <v>173</v>
      </c>
      <c r="V191">
        <v>0</v>
      </c>
    </row>
    <row r="192" spans="1:22" x14ac:dyDescent="0.3">
      <c r="A192" t="s">
        <v>137</v>
      </c>
      <c r="B192" t="s">
        <v>102</v>
      </c>
      <c r="C192">
        <v>30</v>
      </c>
      <c r="D192">
        <v>20</v>
      </c>
      <c r="E192">
        <v>40</v>
      </c>
      <c r="F192">
        <v>50</v>
      </c>
      <c r="G192">
        <v>40</v>
      </c>
      <c r="H192">
        <v>20</v>
      </c>
      <c r="I192">
        <v>20</v>
      </c>
      <c r="J192">
        <v>50</v>
      </c>
      <c r="K192">
        <v>50</v>
      </c>
      <c r="L192">
        <v>50</v>
      </c>
      <c r="M192">
        <v>20</v>
      </c>
      <c r="N192">
        <v>20</v>
      </c>
      <c r="O192">
        <v>50</v>
      </c>
      <c r="P192">
        <v>40</v>
      </c>
      <c r="Q192">
        <v>30</v>
      </c>
      <c r="R192">
        <v>20</v>
      </c>
      <c r="S192">
        <v>20</v>
      </c>
      <c r="T192">
        <v>30</v>
      </c>
      <c r="U192">
        <v>30</v>
      </c>
      <c r="V192">
        <v>50</v>
      </c>
    </row>
    <row r="193" spans="1:22" x14ac:dyDescent="0.3">
      <c r="A193" t="s">
        <v>137</v>
      </c>
      <c r="B193" t="s">
        <v>103</v>
      </c>
      <c r="C193">
        <v>50</v>
      </c>
      <c r="D193">
        <v>20</v>
      </c>
      <c r="E193">
        <v>40</v>
      </c>
      <c r="F193">
        <v>30</v>
      </c>
      <c r="G193">
        <v>40</v>
      </c>
      <c r="H193">
        <v>20</v>
      </c>
      <c r="I193">
        <v>50</v>
      </c>
      <c r="J193">
        <v>30</v>
      </c>
      <c r="K193">
        <v>30</v>
      </c>
      <c r="L193">
        <v>50</v>
      </c>
      <c r="M193">
        <v>50</v>
      </c>
      <c r="N193">
        <v>50</v>
      </c>
      <c r="O193">
        <v>40</v>
      </c>
      <c r="P193">
        <v>50</v>
      </c>
      <c r="Q193">
        <v>50</v>
      </c>
      <c r="R193">
        <v>50</v>
      </c>
      <c r="S193">
        <v>50</v>
      </c>
      <c r="T193">
        <v>40</v>
      </c>
      <c r="U193">
        <v>40</v>
      </c>
      <c r="V193">
        <v>50</v>
      </c>
    </row>
    <row r="194" spans="1:22" x14ac:dyDescent="0.3">
      <c r="A194" t="s">
        <v>137</v>
      </c>
      <c r="B194" t="s">
        <v>104</v>
      </c>
      <c r="C194">
        <v>77</v>
      </c>
      <c r="D194">
        <v>76</v>
      </c>
      <c r="E194">
        <v>113</v>
      </c>
      <c r="F194">
        <v>185</v>
      </c>
      <c r="G194">
        <v>235</v>
      </c>
      <c r="H194">
        <v>128</v>
      </c>
      <c r="I194">
        <v>207</v>
      </c>
      <c r="J194">
        <v>116</v>
      </c>
      <c r="K194">
        <v>116</v>
      </c>
      <c r="L194">
        <v>152</v>
      </c>
      <c r="M194">
        <v>97</v>
      </c>
      <c r="N194">
        <v>160</v>
      </c>
      <c r="O194">
        <v>169</v>
      </c>
      <c r="P194">
        <v>35</v>
      </c>
      <c r="Q194">
        <v>97</v>
      </c>
      <c r="R194">
        <v>49</v>
      </c>
      <c r="S194">
        <v>152</v>
      </c>
      <c r="T194">
        <v>40</v>
      </c>
      <c r="U194">
        <v>123</v>
      </c>
      <c r="V194">
        <v>138</v>
      </c>
    </row>
    <row r="195" spans="1:22" x14ac:dyDescent="0.3">
      <c r="A195" t="s">
        <v>137</v>
      </c>
      <c r="B195" t="s">
        <v>105</v>
      </c>
      <c r="C195">
        <v>4</v>
      </c>
      <c r="D195">
        <v>3</v>
      </c>
      <c r="E195">
        <v>2</v>
      </c>
      <c r="F195">
        <v>5</v>
      </c>
      <c r="G195">
        <v>5</v>
      </c>
      <c r="H195">
        <v>4</v>
      </c>
      <c r="I195">
        <v>2</v>
      </c>
      <c r="J195">
        <v>4</v>
      </c>
      <c r="K195">
        <v>4</v>
      </c>
      <c r="L195">
        <v>2</v>
      </c>
      <c r="M195">
        <v>2</v>
      </c>
      <c r="N195">
        <v>2</v>
      </c>
      <c r="O195">
        <v>2</v>
      </c>
      <c r="P195">
        <v>3</v>
      </c>
      <c r="Q195">
        <v>2</v>
      </c>
      <c r="R195">
        <v>5</v>
      </c>
      <c r="S195">
        <v>5</v>
      </c>
      <c r="T195">
        <v>5</v>
      </c>
      <c r="U195">
        <v>3</v>
      </c>
      <c r="V195">
        <v>2</v>
      </c>
    </row>
    <row r="196" spans="1:22" x14ac:dyDescent="0.3">
      <c r="A196" t="s">
        <v>137</v>
      </c>
      <c r="B196" t="s">
        <v>106</v>
      </c>
      <c r="C196">
        <v>200</v>
      </c>
      <c r="D196">
        <v>207</v>
      </c>
      <c r="E196">
        <v>209</v>
      </c>
      <c r="F196">
        <v>210</v>
      </c>
      <c r="G196">
        <v>199</v>
      </c>
      <c r="H196">
        <v>209</v>
      </c>
      <c r="I196">
        <v>225</v>
      </c>
      <c r="J196">
        <v>191</v>
      </c>
      <c r="K196">
        <v>204</v>
      </c>
      <c r="L196">
        <v>211</v>
      </c>
      <c r="M196">
        <v>198</v>
      </c>
      <c r="N196">
        <v>209</v>
      </c>
      <c r="O196">
        <v>203</v>
      </c>
      <c r="P196">
        <v>194</v>
      </c>
      <c r="Q196">
        <v>205</v>
      </c>
      <c r="R196">
        <v>196</v>
      </c>
      <c r="S196">
        <v>206</v>
      </c>
      <c r="T196">
        <v>199</v>
      </c>
      <c r="U196">
        <v>204</v>
      </c>
      <c r="V196">
        <v>186</v>
      </c>
    </row>
    <row r="197" spans="1:22" x14ac:dyDescent="0.3">
      <c r="A197" t="s">
        <v>137</v>
      </c>
      <c r="B197" t="s">
        <v>107</v>
      </c>
      <c r="C197">
        <v>0</v>
      </c>
      <c r="D197">
        <v>260</v>
      </c>
      <c r="E197">
        <v>265</v>
      </c>
      <c r="F197">
        <v>732</v>
      </c>
      <c r="G197">
        <v>0</v>
      </c>
      <c r="H197">
        <v>1454</v>
      </c>
      <c r="I197">
        <v>1146</v>
      </c>
      <c r="J197">
        <v>1596</v>
      </c>
      <c r="K197">
        <v>761</v>
      </c>
      <c r="L197">
        <v>1134</v>
      </c>
      <c r="M197">
        <v>258</v>
      </c>
      <c r="N197">
        <v>283</v>
      </c>
      <c r="O197">
        <v>2018</v>
      </c>
      <c r="P197">
        <v>2373</v>
      </c>
      <c r="Q197">
        <v>628</v>
      </c>
      <c r="R197">
        <v>4</v>
      </c>
      <c r="S197">
        <v>1767</v>
      </c>
      <c r="T197">
        <v>2244</v>
      </c>
      <c r="U197">
        <v>0</v>
      </c>
      <c r="V197">
        <v>0</v>
      </c>
    </row>
    <row r="198" spans="1:22" x14ac:dyDescent="0.3">
      <c r="A198" t="s">
        <v>137</v>
      </c>
      <c r="B198" t="s">
        <v>108</v>
      </c>
      <c r="C198">
        <v>73</v>
      </c>
      <c r="D198">
        <v>54</v>
      </c>
      <c r="E198">
        <v>81</v>
      </c>
      <c r="F198">
        <v>73</v>
      </c>
      <c r="G198">
        <v>97</v>
      </c>
      <c r="H198">
        <v>63</v>
      </c>
      <c r="I198">
        <v>113</v>
      </c>
      <c r="J198">
        <v>96</v>
      </c>
      <c r="K198">
        <v>104</v>
      </c>
      <c r="L198">
        <v>59</v>
      </c>
      <c r="M198">
        <v>52</v>
      </c>
      <c r="N198">
        <v>0</v>
      </c>
      <c r="O198">
        <v>0</v>
      </c>
      <c r="P198">
        <v>86</v>
      </c>
      <c r="Q198">
        <v>0</v>
      </c>
      <c r="R198">
        <v>39</v>
      </c>
      <c r="S198">
        <v>133</v>
      </c>
      <c r="T198">
        <v>28</v>
      </c>
      <c r="U198">
        <v>45</v>
      </c>
      <c r="V198">
        <v>0</v>
      </c>
    </row>
    <row r="199" spans="1:22" x14ac:dyDescent="0.3">
      <c r="A199" t="s">
        <v>137</v>
      </c>
      <c r="B199" t="s">
        <v>109</v>
      </c>
      <c r="C199">
        <v>38</v>
      </c>
      <c r="D199">
        <v>12</v>
      </c>
      <c r="E199">
        <v>101</v>
      </c>
      <c r="F199">
        <v>0</v>
      </c>
      <c r="G199">
        <v>104</v>
      </c>
      <c r="H199">
        <v>0</v>
      </c>
      <c r="I199">
        <v>109</v>
      </c>
      <c r="J199">
        <v>26</v>
      </c>
      <c r="K199">
        <v>13</v>
      </c>
      <c r="L199">
        <v>16</v>
      </c>
      <c r="M199">
        <v>0</v>
      </c>
      <c r="N199">
        <v>62</v>
      </c>
      <c r="O199">
        <v>117</v>
      </c>
      <c r="P199">
        <v>8</v>
      </c>
      <c r="Q199">
        <v>129</v>
      </c>
      <c r="R199">
        <v>0</v>
      </c>
      <c r="S199">
        <v>0</v>
      </c>
      <c r="T199">
        <v>112</v>
      </c>
      <c r="U199">
        <v>87</v>
      </c>
      <c r="V199">
        <v>0</v>
      </c>
    </row>
    <row r="200" spans="1:22" x14ac:dyDescent="0.3">
      <c r="A200" t="s">
        <v>137</v>
      </c>
      <c r="B200" t="s">
        <v>110</v>
      </c>
      <c r="C200">
        <v>90</v>
      </c>
      <c r="D200">
        <v>58</v>
      </c>
      <c r="E200">
        <v>94</v>
      </c>
      <c r="F200">
        <v>178</v>
      </c>
      <c r="G200">
        <v>84</v>
      </c>
      <c r="H200">
        <v>145</v>
      </c>
      <c r="I200">
        <v>4</v>
      </c>
      <c r="J200">
        <v>143</v>
      </c>
      <c r="K200">
        <v>70</v>
      </c>
      <c r="L200">
        <v>75</v>
      </c>
      <c r="M200">
        <v>103</v>
      </c>
      <c r="N200">
        <v>46</v>
      </c>
      <c r="O200">
        <v>116</v>
      </c>
      <c r="P200">
        <v>19</v>
      </c>
      <c r="Q200">
        <v>19</v>
      </c>
      <c r="R200">
        <v>60</v>
      </c>
      <c r="S200">
        <v>95</v>
      </c>
      <c r="T200">
        <v>119</v>
      </c>
      <c r="U200">
        <v>125</v>
      </c>
      <c r="V200">
        <v>94</v>
      </c>
    </row>
    <row r="201" spans="1:22" x14ac:dyDescent="0.3">
      <c r="A201" t="s">
        <v>137</v>
      </c>
      <c r="B201" t="s">
        <v>111</v>
      </c>
      <c r="C201">
        <v>4</v>
      </c>
      <c r="D201">
        <v>2</v>
      </c>
      <c r="E201">
        <v>3</v>
      </c>
      <c r="F201">
        <v>3</v>
      </c>
      <c r="G201">
        <v>2</v>
      </c>
      <c r="H201">
        <v>2</v>
      </c>
      <c r="I201">
        <v>4</v>
      </c>
      <c r="J201">
        <v>5</v>
      </c>
      <c r="K201">
        <v>2</v>
      </c>
      <c r="L201">
        <v>3</v>
      </c>
      <c r="M201">
        <v>5</v>
      </c>
      <c r="N201">
        <v>5</v>
      </c>
      <c r="O201">
        <v>4</v>
      </c>
      <c r="P201">
        <v>4</v>
      </c>
      <c r="Q201">
        <v>5</v>
      </c>
      <c r="R201">
        <v>4</v>
      </c>
      <c r="S201">
        <v>3</v>
      </c>
      <c r="T201">
        <v>5</v>
      </c>
      <c r="U201">
        <v>5</v>
      </c>
      <c r="V201">
        <v>2</v>
      </c>
    </row>
    <row r="202" spans="1:22" x14ac:dyDescent="0.3">
      <c r="A202" t="s">
        <v>137</v>
      </c>
      <c r="B202" t="s">
        <v>112</v>
      </c>
      <c r="C202">
        <v>30</v>
      </c>
      <c r="D202">
        <v>30</v>
      </c>
      <c r="E202">
        <v>2</v>
      </c>
      <c r="F202">
        <v>100</v>
      </c>
      <c r="G202">
        <v>30</v>
      </c>
      <c r="H202">
        <v>30</v>
      </c>
      <c r="I202">
        <v>110</v>
      </c>
      <c r="J202">
        <v>2</v>
      </c>
      <c r="K202">
        <v>2</v>
      </c>
      <c r="L202">
        <v>30</v>
      </c>
      <c r="M202">
        <v>2</v>
      </c>
      <c r="N202">
        <v>30</v>
      </c>
      <c r="O202">
        <v>30</v>
      </c>
      <c r="P202">
        <v>100</v>
      </c>
      <c r="Q202">
        <v>30</v>
      </c>
      <c r="R202">
        <v>30</v>
      </c>
      <c r="S202">
        <v>2</v>
      </c>
      <c r="T202">
        <v>2</v>
      </c>
      <c r="U202">
        <v>110</v>
      </c>
      <c r="V202">
        <v>30</v>
      </c>
    </row>
    <row r="203" spans="1:22" x14ac:dyDescent="0.3">
      <c r="A203" t="s">
        <v>137</v>
      </c>
      <c r="B203" t="s">
        <v>113</v>
      </c>
      <c r="C203">
        <v>110</v>
      </c>
      <c r="D203">
        <v>60</v>
      </c>
      <c r="E203">
        <v>116</v>
      </c>
      <c r="F203">
        <v>96</v>
      </c>
      <c r="G203">
        <v>19</v>
      </c>
      <c r="H203">
        <v>86</v>
      </c>
      <c r="I203">
        <v>0</v>
      </c>
      <c r="J203">
        <v>66</v>
      </c>
      <c r="K203">
        <v>58</v>
      </c>
      <c r="L203">
        <v>69</v>
      </c>
      <c r="M203">
        <v>30</v>
      </c>
      <c r="N203">
        <v>37</v>
      </c>
      <c r="O203">
        <v>11</v>
      </c>
      <c r="P203">
        <v>23</v>
      </c>
      <c r="Q203">
        <v>58</v>
      </c>
      <c r="R203">
        <v>64</v>
      </c>
      <c r="S203">
        <v>0</v>
      </c>
      <c r="T203">
        <v>0</v>
      </c>
      <c r="U203">
        <v>59</v>
      </c>
      <c r="V203">
        <v>109</v>
      </c>
    </row>
    <row r="204" spans="1:22" x14ac:dyDescent="0.3">
      <c r="A204" t="s">
        <v>137</v>
      </c>
      <c r="B204" t="s">
        <v>114</v>
      </c>
      <c r="C204">
        <v>4</v>
      </c>
      <c r="D204">
        <v>5</v>
      </c>
      <c r="E204">
        <v>5</v>
      </c>
      <c r="F204">
        <v>4</v>
      </c>
      <c r="G204">
        <v>2</v>
      </c>
      <c r="H204">
        <v>4</v>
      </c>
      <c r="I204">
        <v>2</v>
      </c>
      <c r="J204">
        <v>5</v>
      </c>
      <c r="K204">
        <v>4</v>
      </c>
      <c r="L204">
        <v>5</v>
      </c>
      <c r="M204">
        <v>4</v>
      </c>
      <c r="N204">
        <v>5</v>
      </c>
      <c r="O204">
        <v>2</v>
      </c>
      <c r="P204">
        <v>5</v>
      </c>
      <c r="Q204">
        <v>5</v>
      </c>
      <c r="R204">
        <v>2</v>
      </c>
      <c r="S204">
        <v>5</v>
      </c>
      <c r="T204">
        <v>3</v>
      </c>
      <c r="U204">
        <v>5</v>
      </c>
      <c r="V204">
        <v>2</v>
      </c>
    </row>
    <row r="205" spans="1:22" x14ac:dyDescent="0.3">
      <c r="A205" t="s">
        <v>137</v>
      </c>
      <c r="B205" t="s">
        <v>115</v>
      </c>
      <c r="C205">
        <v>30</v>
      </c>
      <c r="D205">
        <v>2</v>
      </c>
      <c r="E205">
        <v>2</v>
      </c>
      <c r="F205">
        <v>110</v>
      </c>
      <c r="G205">
        <v>2</v>
      </c>
      <c r="H205">
        <v>30</v>
      </c>
      <c r="I205">
        <v>30</v>
      </c>
      <c r="J205">
        <v>30</v>
      </c>
      <c r="K205">
        <v>100</v>
      </c>
      <c r="L205">
        <v>2</v>
      </c>
      <c r="M205">
        <v>2</v>
      </c>
      <c r="N205">
        <v>30</v>
      </c>
      <c r="O205">
        <v>30</v>
      </c>
      <c r="P205">
        <v>30</v>
      </c>
      <c r="Q205">
        <v>2</v>
      </c>
      <c r="R205">
        <v>30</v>
      </c>
      <c r="S205">
        <v>100</v>
      </c>
      <c r="T205">
        <v>110</v>
      </c>
      <c r="U205">
        <v>30</v>
      </c>
      <c r="V205">
        <v>110</v>
      </c>
    </row>
    <row r="206" spans="1:22" x14ac:dyDescent="0.3">
      <c r="A206" t="s">
        <v>137</v>
      </c>
      <c r="B206" t="s">
        <v>116</v>
      </c>
      <c r="C206">
        <v>49</v>
      </c>
      <c r="D206">
        <v>19</v>
      </c>
      <c r="E206">
        <v>30</v>
      </c>
      <c r="F206">
        <v>28</v>
      </c>
      <c r="G206">
        <v>27</v>
      </c>
      <c r="H206">
        <v>0</v>
      </c>
      <c r="I206">
        <v>0</v>
      </c>
      <c r="J206">
        <v>21</v>
      </c>
      <c r="K206">
        <v>31</v>
      </c>
      <c r="L206">
        <v>43</v>
      </c>
      <c r="M206">
        <v>8</v>
      </c>
      <c r="N206">
        <v>39</v>
      </c>
      <c r="O206">
        <v>3</v>
      </c>
      <c r="P206">
        <v>4</v>
      </c>
      <c r="Q206">
        <v>11</v>
      </c>
      <c r="R206">
        <v>6</v>
      </c>
      <c r="S206">
        <v>38</v>
      </c>
      <c r="T206">
        <v>15</v>
      </c>
      <c r="U206">
        <v>21</v>
      </c>
      <c r="V206">
        <v>0</v>
      </c>
    </row>
    <row r="207" spans="1:22" x14ac:dyDescent="0.3">
      <c r="A207" t="s">
        <v>137</v>
      </c>
      <c r="B207" t="s">
        <v>117</v>
      </c>
      <c r="C207">
        <v>697</v>
      </c>
      <c r="D207">
        <v>3</v>
      </c>
      <c r="E207">
        <v>1290</v>
      </c>
      <c r="F207">
        <v>145</v>
      </c>
      <c r="G207">
        <v>116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1241</v>
      </c>
      <c r="N207">
        <v>830</v>
      </c>
      <c r="O207">
        <v>0</v>
      </c>
      <c r="P207">
        <v>0</v>
      </c>
      <c r="Q207">
        <v>0</v>
      </c>
      <c r="R207">
        <v>1932</v>
      </c>
      <c r="S207">
        <v>0</v>
      </c>
      <c r="T207">
        <v>750</v>
      </c>
      <c r="U207">
        <v>1076</v>
      </c>
      <c r="V207">
        <v>0</v>
      </c>
    </row>
    <row r="208" spans="1:22" x14ac:dyDescent="0.3">
      <c r="A208" t="s">
        <v>137</v>
      </c>
      <c r="B208" t="s">
        <v>118</v>
      </c>
      <c r="C208">
        <v>2</v>
      </c>
      <c r="D208">
        <v>2</v>
      </c>
      <c r="E208">
        <v>4</v>
      </c>
      <c r="F208">
        <v>5</v>
      </c>
      <c r="G208">
        <v>5</v>
      </c>
      <c r="H208">
        <v>4</v>
      </c>
      <c r="I208">
        <v>3</v>
      </c>
      <c r="J208">
        <v>2</v>
      </c>
      <c r="K208">
        <v>5</v>
      </c>
      <c r="L208">
        <v>3</v>
      </c>
      <c r="M208">
        <v>5</v>
      </c>
      <c r="N208">
        <v>5</v>
      </c>
      <c r="O208">
        <v>4</v>
      </c>
      <c r="P208">
        <v>4</v>
      </c>
      <c r="Q208">
        <v>4</v>
      </c>
      <c r="R208">
        <v>2</v>
      </c>
      <c r="S208">
        <v>4</v>
      </c>
      <c r="T208">
        <v>4</v>
      </c>
      <c r="U208">
        <v>5</v>
      </c>
      <c r="V208">
        <v>5</v>
      </c>
    </row>
    <row r="209" spans="1:22" x14ac:dyDescent="0.3">
      <c r="A209" t="s">
        <v>137</v>
      </c>
      <c r="B209" t="s">
        <v>119</v>
      </c>
      <c r="C209">
        <v>30</v>
      </c>
      <c r="D209">
        <v>30</v>
      </c>
      <c r="E209">
        <v>2</v>
      </c>
      <c r="F209">
        <v>2</v>
      </c>
      <c r="G209">
        <v>30</v>
      </c>
      <c r="H209">
        <v>2</v>
      </c>
      <c r="I209">
        <v>110</v>
      </c>
      <c r="J209">
        <v>30</v>
      </c>
      <c r="K209">
        <v>110</v>
      </c>
      <c r="L209">
        <v>110</v>
      </c>
      <c r="M209">
        <v>110</v>
      </c>
      <c r="N209">
        <v>30</v>
      </c>
      <c r="O209">
        <v>110</v>
      </c>
      <c r="P209">
        <v>2</v>
      </c>
      <c r="Q209">
        <v>2</v>
      </c>
      <c r="R209">
        <v>110</v>
      </c>
      <c r="S209">
        <v>110</v>
      </c>
      <c r="T209">
        <v>100</v>
      </c>
      <c r="U209">
        <v>110</v>
      </c>
      <c r="V209">
        <v>30</v>
      </c>
    </row>
    <row r="210" spans="1:22" x14ac:dyDescent="0.3">
      <c r="A210" t="s">
        <v>137</v>
      </c>
      <c r="B210" t="s">
        <v>120</v>
      </c>
      <c r="C210">
        <v>26</v>
      </c>
      <c r="D210">
        <v>22</v>
      </c>
      <c r="E210">
        <v>19</v>
      </c>
      <c r="F210">
        <v>0</v>
      </c>
      <c r="G210">
        <v>50</v>
      </c>
      <c r="H210">
        <v>36</v>
      </c>
      <c r="I210">
        <v>3</v>
      </c>
      <c r="J210">
        <v>20</v>
      </c>
      <c r="K210">
        <v>43</v>
      </c>
      <c r="L210">
        <v>12</v>
      </c>
      <c r="M210">
        <v>0</v>
      </c>
      <c r="N210">
        <v>4</v>
      </c>
      <c r="O210">
        <v>14</v>
      </c>
      <c r="P210">
        <v>42</v>
      </c>
      <c r="Q210">
        <v>31</v>
      </c>
      <c r="R210">
        <v>5</v>
      </c>
      <c r="S210">
        <v>0</v>
      </c>
      <c r="T210">
        <v>39</v>
      </c>
      <c r="U210">
        <v>2</v>
      </c>
      <c r="V210">
        <v>6</v>
      </c>
    </row>
    <row r="211" spans="1:22" x14ac:dyDescent="0.3">
      <c r="A211" t="s">
        <v>137</v>
      </c>
      <c r="B211" t="s">
        <v>121</v>
      </c>
      <c r="C211">
        <v>80</v>
      </c>
      <c r="D211">
        <v>57</v>
      </c>
      <c r="E211">
        <v>0</v>
      </c>
      <c r="F211">
        <v>32</v>
      </c>
      <c r="G211">
        <v>35</v>
      </c>
      <c r="H211">
        <v>62</v>
      </c>
      <c r="I211">
        <v>32</v>
      </c>
      <c r="J211">
        <v>73</v>
      </c>
      <c r="K211">
        <v>35</v>
      </c>
      <c r="L211">
        <v>42</v>
      </c>
      <c r="M211">
        <v>10</v>
      </c>
      <c r="N211">
        <v>25</v>
      </c>
      <c r="O211">
        <v>3</v>
      </c>
      <c r="P211">
        <v>39</v>
      </c>
      <c r="Q211">
        <v>0</v>
      </c>
      <c r="R211">
        <v>0</v>
      </c>
      <c r="S211">
        <v>33</v>
      </c>
      <c r="T211">
        <v>78</v>
      </c>
      <c r="U211">
        <v>0</v>
      </c>
      <c r="V211">
        <v>30</v>
      </c>
    </row>
    <row r="212" spans="1:22" x14ac:dyDescent="0.3">
      <c r="A212" t="s">
        <v>137</v>
      </c>
      <c r="B212" t="s">
        <v>122</v>
      </c>
      <c r="C212">
        <v>96</v>
      </c>
      <c r="D212">
        <v>0</v>
      </c>
      <c r="E212">
        <v>87</v>
      </c>
      <c r="F212">
        <v>45</v>
      </c>
      <c r="G212">
        <v>46</v>
      </c>
      <c r="H212">
        <v>64</v>
      </c>
      <c r="I212">
        <v>27</v>
      </c>
      <c r="J212">
        <v>12</v>
      </c>
      <c r="K212">
        <v>0</v>
      </c>
      <c r="L212">
        <v>52</v>
      </c>
      <c r="M212">
        <v>169</v>
      </c>
      <c r="N212">
        <v>11</v>
      </c>
      <c r="O212">
        <v>106</v>
      </c>
      <c r="P212">
        <v>105</v>
      </c>
      <c r="Q212">
        <v>111</v>
      </c>
      <c r="R212">
        <v>0</v>
      </c>
      <c r="S212">
        <v>109</v>
      </c>
      <c r="T212">
        <v>0</v>
      </c>
      <c r="U212">
        <v>67</v>
      </c>
      <c r="V212">
        <v>53</v>
      </c>
    </row>
    <row r="213" spans="1:22" x14ac:dyDescent="0.3">
      <c r="A213" t="s">
        <v>137</v>
      </c>
      <c r="B213" t="s">
        <v>123</v>
      </c>
      <c r="C213">
        <v>20</v>
      </c>
      <c r="D213">
        <v>40</v>
      </c>
      <c r="E213">
        <v>30</v>
      </c>
      <c r="F213">
        <v>40</v>
      </c>
      <c r="G213">
        <v>40</v>
      </c>
      <c r="H213">
        <v>50</v>
      </c>
      <c r="I213">
        <v>40</v>
      </c>
      <c r="J213">
        <v>30</v>
      </c>
      <c r="K213">
        <v>40</v>
      </c>
      <c r="L213">
        <v>20</v>
      </c>
      <c r="M213">
        <v>20</v>
      </c>
      <c r="N213">
        <v>20</v>
      </c>
      <c r="O213">
        <v>20</v>
      </c>
      <c r="P213">
        <v>40</v>
      </c>
      <c r="Q213">
        <v>40</v>
      </c>
      <c r="R213">
        <v>50</v>
      </c>
      <c r="S213">
        <v>20</v>
      </c>
      <c r="T213">
        <v>50</v>
      </c>
      <c r="U213">
        <v>30</v>
      </c>
      <c r="V213">
        <v>30</v>
      </c>
    </row>
    <row r="214" spans="1:22" x14ac:dyDescent="0.3">
      <c r="A214" t="s">
        <v>137</v>
      </c>
      <c r="B214" t="s">
        <v>124</v>
      </c>
      <c r="C214">
        <v>4</v>
      </c>
      <c r="D214">
        <v>4</v>
      </c>
      <c r="E214">
        <v>5</v>
      </c>
      <c r="F214">
        <v>3</v>
      </c>
      <c r="G214">
        <v>2</v>
      </c>
      <c r="H214">
        <v>3</v>
      </c>
      <c r="I214">
        <v>4</v>
      </c>
      <c r="J214">
        <v>3</v>
      </c>
      <c r="K214">
        <v>4</v>
      </c>
      <c r="L214">
        <v>4</v>
      </c>
      <c r="M214">
        <v>5</v>
      </c>
      <c r="N214">
        <v>4</v>
      </c>
      <c r="O214">
        <v>2</v>
      </c>
      <c r="P214">
        <v>4</v>
      </c>
      <c r="Q214">
        <v>2</v>
      </c>
      <c r="R214">
        <v>2</v>
      </c>
      <c r="S214">
        <v>3</v>
      </c>
      <c r="T214">
        <v>4</v>
      </c>
      <c r="U214">
        <v>2</v>
      </c>
      <c r="V214">
        <v>3</v>
      </c>
    </row>
    <row r="215" spans="1:22" x14ac:dyDescent="0.3">
      <c r="A215" t="s">
        <v>137</v>
      </c>
      <c r="B215" t="s">
        <v>125</v>
      </c>
      <c r="C215">
        <v>57</v>
      </c>
      <c r="D215">
        <v>21</v>
      </c>
      <c r="E215">
        <v>49</v>
      </c>
      <c r="F215">
        <v>0</v>
      </c>
      <c r="G215">
        <v>55</v>
      </c>
      <c r="H215">
        <v>43</v>
      </c>
      <c r="I215">
        <v>46</v>
      </c>
      <c r="J215">
        <v>4</v>
      </c>
      <c r="K215">
        <v>0</v>
      </c>
      <c r="L215">
        <v>32</v>
      </c>
      <c r="M215">
        <v>9</v>
      </c>
      <c r="N215">
        <v>28</v>
      </c>
      <c r="O215">
        <v>13</v>
      </c>
      <c r="P215">
        <v>41</v>
      </c>
      <c r="Q215">
        <v>9</v>
      </c>
      <c r="R215">
        <v>7</v>
      </c>
      <c r="S215">
        <v>0</v>
      </c>
      <c r="T215">
        <v>24</v>
      </c>
      <c r="U215">
        <v>3</v>
      </c>
      <c r="V215">
        <v>41</v>
      </c>
    </row>
    <row r="216" spans="1:22" x14ac:dyDescent="0.3">
      <c r="A216" t="s">
        <v>137</v>
      </c>
      <c r="B216" t="s">
        <v>126</v>
      </c>
      <c r="C216">
        <v>0</v>
      </c>
      <c r="D216">
        <v>73</v>
      </c>
      <c r="E216">
        <v>23</v>
      </c>
      <c r="F216">
        <v>76</v>
      </c>
      <c r="G216">
        <v>131</v>
      </c>
      <c r="H216">
        <v>33</v>
      </c>
      <c r="I216">
        <v>99</v>
      </c>
      <c r="J216">
        <v>0</v>
      </c>
      <c r="K216">
        <v>103</v>
      </c>
      <c r="L216">
        <v>141</v>
      </c>
      <c r="M216">
        <v>2</v>
      </c>
      <c r="N216">
        <v>30</v>
      </c>
      <c r="O216">
        <v>49</v>
      </c>
      <c r="P216">
        <v>42</v>
      </c>
      <c r="Q216">
        <v>32</v>
      </c>
      <c r="R216">
        <v>127</v>
      </c>
      <c r="S216">
        <v>63</v>
      </c>
      <c r="T216">
        <v>33</v>
      </c>
      <c r="U216">
        <v>0</v>
      </c>
      <c r="V216">
        <v>40</v>
      </c>
    </row>
    <row r="217" spans="1:22" x14ac:dyDescent="0.3">
      <c r="A217" t="s">
        <v>137</v>
      </c>
      <c r="B217" t="s">
        <v>127</v>
      </c>
      <c r="C217">
        <v>110</v>
      </c>
      <c r="D217">
        <v>100</v>
      </c>
      <c r="E217">
        <v>2</v>
      </c>
      <c r="F217">
        <v>2</v>
      </c>
      <c r="G217">
        <v>2</v>
      </c>
      <c r="H217">
        <v>100</v>
      </c>
      <c r="I217">
        <v>110</v>
      </c>
      <c r="J217">
        <v>110</v>
      </c>
      <c r="K217">
        <v>30</v>
      </c>
      <c r="L217">
        <v>30</v>
      </c>
      <c r="M217">
        <v>2</v>
      </c>
      <c r="N217">
        <v>30</v>
      </c>
      <c r="O217">
        <v>100</v>
      </c>
      <c r="P217">
        <v>30</v>
      </c>
      <c r="Q217">
        <v>30</v>
      </c>
      <c r="R217">
        <v>30</v>
      </c>
      <c r="S217">
        <v>30</v>
      </c>
      <c r="T217">
        <v>110</v>
      </c>
      <c r="U217">
        <v>2</v>
      </c>
      <c r="V217">
        <v>30</v>
      </c>
    </row>
    <row r="218" spans="1:22" x14ac:dyDescent="0.3">
      <c r="A218" t="s">
        <v>137</v>
      </c>
      <c r="B218" t="s">
        <v>128</v>
      </c>
      <c r="C218">
        <v>190</v>
      </c>
      <c r="D218">
        <v>190</v>
      </c>
      <c r="E218">
        <v>195</v>
      </c>
      <c r="F218">
        <v>228</v>
      </c>
      <c r="G218">
        <v>203</v>
      </c>
      <c r="H218">
        <v>204</v>
      </c>
      <c r="I218">
        <v>213</v>
      </c>
      <c r="J218">
        <v>185</v>
      </c>
      <c r="K218">
        <v>204</v>
      </c>
      <c r="L218">
        <v>189</v>
      </c>
      <c r="M218">
        <v>181</v>
      </c>
      <c r="N218">
        <v>202</v>
      </c>
      <c r="O218">
        <v>194</v>
      </c>
      <c r="P218">
        <v>194</v>
      </c>
      <c r="Q218">
        <v>219</v>
      </c>
      <c r="R218">
        <v>200</v>
      </c>
      <c r="S218">
        <v>193</v>
      </c>
      <c r="T218">
        <v>202</v>
      </c>
      <c r="U218">
        <v>197</v>
      </c>
      <c r="V218">
        <v>207</v>
      </c>
    </row>
    <row r="219" spans="1:22" x14ac:dyDescent="0.3">
      <c r="A219" t="s">
        <v>138</v>
      </c>
    </row>
    <row r="220" spans="1:22" x14ac:dyDescent="0.3">
      <c r="A220" t="s">
        <v>139</v>
      </c>
      <c r="B220" t="s">
        <v>24</v>
      </c>
      <c r="C220" t="s">
        <v>140</v>
      </c>
    </row>
    <row r="221" spans="1:22" x14ac:dyDescent="0.3">
      <c r="A221" t="s">
        <v>141</v>
      </c>
      <c r="B221" t="s">
        <v>29</v>
      </c>
      <c r="C221">
        <v>20</v>
      </c>
    </row>
    <row r="222" spans="1:22" x14ac:dyDescent="0.3">
      <c r="A222" t="s">
        <v>141</v>
      </c>
      <c r="B222" t="s">
        <v>30</v>
      </c>
      <c r="C222">
        <v>193.9</v>
      </c>
    </row>
    <row r="223" spans="1:22" x14ac:dyDescent="0.3">
      <c r="A223" t="s">
        <v>141</v>
      </c>
      <c r="B223" t="s">
        <v>31</v>
      </c>
      <c r="C223">
        <v>30.2</v>
      </c>
    </row>
    <row r="224" spans="1:22" x14ac:dyDescent="0.3">
      <c r="A224" t="s">
        <v>141</v>
      </c>
      <c r="B224" t="s">
        <v>32</v>
      </c>
      <c r="C224">
        <v>141.5</v>
      </c>
    </row>
    <row r="225" spans="1:3" x14ac:dyDescent="0.3">
      <c r="A225" t="s">
        <v>141</v>
      </c>
      <c r="B225" t="s">
        <v>33</v>
      </c>
      <c r="C225">
        <v>44.3</v>
      </c>
    </row>
    <row r="226" spans="1:3" x14ac:dyDescent="0.3">
      <c r="A226" t="s">
        <v>141</v>
      </c>
      <c r="B226" t="s">
        <v>34</v>
      </c>
      <c r="C226">
        <v>7.7</v>
      </c>
    </row>
    <row r="227" spans="1:3" x14ac:dyDescent="0.3">
      <c r="A227" t="s">
        <v>141</v>
      </c>
      <c r="B227" t="s">
        <v>35</v>
      </c>
      <c r="C227">
        <v>80.599999999999994</v>
      </c>
    </row>
    <row r="228" spans="1:3" x14ac:dyDescent="0.3">
      <c r="A228" t="s">
        <v>141</v>
      </c>
      <c r="B228" t="s">
        <v>36</v>
      </c>
      <c r="C228">
        <v>115.9</v>
      </c>
    </row>
    <row r="229" spans="1:3" x14ac:dyDescent="0.3">
      <c r="A229" t="s">
        <v>141</v>
      </c>
      <c r="B229" t="s">
        <v>37</v>
      </c>
      <c r="C229">
        <v>13.2</v>
      </c>
    </row>
    <row r="230" spans="1:3" x14ac:dyDescent="0.3">
      <c r="A230" t="s">
        <v>141</v>
      </c>
      <c r="B230" t="s">
        <v>38</v>
      </c>
      <c r="C230">
        <v>89.9</v>
      </c>
    </row>
    <row r="231" spans="1:3" x14ac:dyDescent="0.3">
      <c r="A231" t="s">
        <v>141</v>
      </c>
      <c r="B231" t="s">
        <v>39</v>
      </c>
      <c r="C231">
        <v>60.9</v>
      </c>
    </row>
    <row r="232" spans="1:3" x14ac:dyDescent="0.3">
      <c r="A232" t="s">
        <v>141</v>
      </c>
      <c r="B232" t="s">
        <v>40</v>
      </c>
      <c r="C232">
        <v>40.6</v>
      </c>
    </row>
    <row r="233" spans="1:3" x14ac:dyDescent="0.3">
      <c r="A233" t="s">
        <v>141</v>
      </c>
      <c r="B233" t="s">
        <v>41</v>
      </c>
      <c r="C233">
        <v>17.600000000000001</v>
      </c>
    </row>
    <row r="234" spans="1:3" x14ac:dyDescent="0.3">
      <c r="A234" t="s">
        <v>141</v>
      </c>
      <c r="B234" t="s">
        <v>42</v>
      </c>
      <c r="C234">
        <v>157.30000000000001</v>
      </c>
    </row>
    <row r="235" spans="1:3" x14ac:dyDescent="0.3">
      <c r="A235" t="s">
        <v>141</v>
      </c>
      <c r="B235" t="s">
        <v>43</v>
      </c>
      <c r="C235">
        <v>4.7</v>
      </c>
    </row>
    <row r="236" spans="1:3" x14ac:dyDescent="0.3">
      <c r="A236" t="s">
        <v>141</v>
      </c>
      <c r="B236" t="s">
        <v>44</v>
      </c>
      <c r="C236">
        <v>50.8</v>
      </c>
    </row>
    <row r="237" spans="1:3" x14ac:dyDescent="0.3">
      <c r="A237" t="s">
        <v>141</v>
      </c>
      <c r="B237" t="s">
        <v>45</v>
      </c>
      <c r="C237">
        <v>0.4</v>
      </c>
    </row>
    <row r="238" spans="1:3" x14ac:dyDescent="0.3">
      <c r="A238" t="s">
        <v>141</v>
      </c>
      <c r="B238" t="s">
        <v>46</v>
      </c>
      <c r="C238">
        <v>3.5</v>
      </c>
    </row>
    <row r="239" spans="1:3" x14ac:dyDescent="0.3">
      <c r="A239" t="s">
        <v>141</v>
      </c>
      <c r="B239" t="s">
        <v>47</v>
      </c>
      <c r="C239">
        <v>12.2</v>
      </c>
    </row>
    <row r="240" spans="1:3" x14ac:dyDescent="0.3">
      <c r="A240" t="s">
        <v>141</v>
      </c>
      <c r="B240" t="s">
        <v>48</v>
      </c>
      <c r="C240">
        <v>49.1</v>
      </c>
    </row>
    <row r="241" spans="1:3" x14ac:dyDescent="0.3">
      <c r="A241" t="s">
        <v>141</v>
      </c>
      <c r="B241" t="s">
        <v>49</v>
      </c>
      <c r="C241">
        <v>2.8</v>
      </c>
    </row>
    <row r="242" spans="1:3" x14ac:dyDescent="0.3">
      <c r="A242" t="s">
        <v>141</v>
      </c>
      <c r="B242" t="s">
        <v>50</v>
      </c>
      <c r="C242">
        <v>51.2</v>
      </c>
    </row>
    <row r="243" spans="1:3" x14ac:dyDescent="0.3">
      <c r="A243" t="s">
        <v>141</v>
      </c>
      <c r="B243" t="s">
        <v>51</v>
      </c>
      <c r="C243">
        <v>6.6</v>
      </c>
    </row>
    <row r="244" spans="1:3" x14ac:dyDescent="0.3">
      <c r="A244" t="s">
        <v>141</v>
      </c>
      <c r="B244" t="s">
        <v>52</v>
      </c>
      <c r="C244">
        <v>16.399999999999999</v>
      </c>
    </row>
    <row r="245" spans="1:3" x14ac:dyDescent="0.3">
      <c r="A245" t="s">
        <v>141</v>
      </c>
      <c r="B245" t="s">
        <v>53</v>
      </c>
      <c r="C245">
        <v>8.1999999999999993</v>
      </c>
    </row>
    <row r="246" spans="1:3" x14ac:dyDescent="0.3">
      <c r="A246" t="s">
        <v>141</v>
      </c>
      <c r="B246" t="s">
        <v>54</v>
      </c>
      <c r="C246">
        <v>56.3</v>
      </c>
    </row>
    <row r="247" spans="1:3" x14ac:dyDescent="0.3">
      <c r="A247" t="s">
        <v>141</v>
      </c>
      <c r="B247" t="s">
        <v>55</v>
      </c>
      <c r="C247">
        <v>22.7</v>
      </c>
    </row>
    <row r="248" spans="1:3" x14ac:dyDescent="0.3">
      <c r="A248" t="s">
        <v>141</v>
      </c>
      <c r="B248" t="s">
        <v>56</v>
      </c>
      <c r="C248">
        <v>11.6</v>
      </c>
    </row>
    <row r="249" spans="1:3" x14ac:dyDescent="0.3">
      <c r="A249" t="s">
        <v>141</v>
      </c>
      <c r="B249" t="s">
        <v>57</v>
      </c>
      <c r="C249">
        <v>134.30000000000001</v>
      </c>
    </row>
    <row r="250" spans="1:3" x14ac:dyDescent="0.3">
      <c r="A250" t="s">
        <v>141</v>
      </c>
      <c r="B250" t="s">
        <v>58</v>
      </c>
      <c r="C250">
        <v>77.3</v>
      </c>
    </row>
    <row r="251" spans="1:3" x14ac:dyDescent="0.3">
      <c r="A251" t="s">
        <v>141</v>
      </c>
      <c r="B251" t="s">
        <v>59</v>
      </c>
      <c r="C251">
        <v>1.6</v>
      </c>
    </row>
    <row r="252" spans="1:3" x14ac:dyDescent="0.3">
      <c r="A252" t="s">
        <v>141</v>
      </c>
      <c r="B252" t="s">
        <v>60</v>
      </c>
      <c r="C252">
        <v>24.5</v>
      </c>
    </row>
    <row r="253" spans="1:3" x14ac:dyDescent="0.3">
      <c r="A253" t="s">
        <v>141</v>
      </c>
      <c r="B253" t="s">
        <v>61</v>
      </c>
      <c r="C253">
        <v>29.7</v>
      </c>
    </row>
    <row r="254" spans="1:3" x14ac:dyDescent="0.3">
      <c r="A254" t="s">
        <v>141</v>
      </c>
      <c r="B254" t="s">
        <v>62</v>
      </c>
      <c r="C254">
        <v>167</v>
      </c>
    </row>
    <row r="255" spans="1:3" x14ac:dyDescent="0.3">
      <c r="A255" t="s">
        <v>141</v>
      </c>
      <c r="B255" t="s">
        <v>63</v>
      </c>
      <c r="C255">
        <v>13.6</v>
      </c>
    </row>
    <row r="256" spans="1:3" x14ac:dyDescent="0.3">
      <c r="A256" t="s">
        <v>141</v>
      </c>
      <c r="B256" t="s">
        <v>64</v>
      </c>
      <c r="C256">
        <v>1</v>
      </c>
    </row>
    <row r="257" spans="1:3" x14ac:dyDescent="0.3">
      <c r="A257" t="s">
        <v>141</v>
      </c>
      <c r="B257" t="s">
        <v>65</v>
      </c>
      <c r="C257">
        <v>13.6</v>
      </c>
    </row>
    <row r="258" spans="1:3" x14ac:dyDescent="0.3">
      <c r="A258" t="s">
        <v>141</v>
      </c>
      <c r="B258" t="s">
        <v>66</v>
      </c>
      <c r="C258">
        <v>3</v>
      </c>
    </row>
    <row r="259" spans="1:3" x14ac:dyDescent="0.3">
      <c r="A259" t="s">
        <v>141</v>
      </c>
      <c r="B259" t="s">
        <v>67</v>
      </c>
      <c r="C259">
        <v>14.5</v>
      </c>
    </row>
    <row r="260" spans="1:3" x14ac:dyDescent="0.3">
      <c r="A260" t="s">
        <v>141</v>
      </c>
      <c r="B260" t="s">
        <v>68</v>
      </c>
      <c r="C260">
        <v>87.9</v>
      </c>
    </row>
    <row r="261" spans="1:3" x14ac:dyDescent="0.3">
      <c r="A261" t="s">
        <v>141</v>
      </c>
      <c r="B261" t="s">
        <v>69</v>
      </c>
      <c r="C261">
        <v>16.5</v>
      </c>
    </row>
    <row r="262" spans="1:3" x14ac:dyDescent="0.3">
      <c r="A262" t="s">
        <v>141</v>
      </c>
      <c r="B262" t="s">
        <v>70</v>
      </c>
      <c r="C262">
        <v>125.6</v>
      </c>
    </row>
    <row r="263" spans="1:3" x14ac:dyDescent="0.3">
      <c r="A263" t="s">
        <v>141</v>
      </c>
      <c r="B263" t="s">
        <v>71</v>
      </c>
      <c r="C263">
        <v>1.4</v>
      </c>
    </row>
    <row r="264" spans="1:3" x14ac:dyDescent="0.3">
      <c r="A264" t="s">
        <v>141</v>
      </c>
      <c r="B264" t="s">
        <v>72</v>
      </c>
      <c r="C264">
        <v>184.7</v>
      </c>
    </row>
    <row r="265" spans="1:3" x14ac:dyDescent="0.3">
      <c r="A265" t="s">
        <v>141</v>
      </c>
      <c r="B265" t="s">
        <v>73</v>
      </c>
      <c r="C265">
        <v>53.6</v>
      </c>
    </row>
    <row r="266" spans="1:3" x14ac:dyDescent="0.3">
      <c r="A266" t="s">
        <v>141</v>
      </c>
      <c r="B266" t="s">
        <v>74</v>
      </c>
      <c r="C266">
        <v>11.4</v>
      </c>
    </row>
    <row r="267" spans="1:3" x14ac:dyDescent="0.3">
      <c r="A267" t="s">
        <v>141</v>
      </c>
      <c r="B267" t="s">
        <v>75</v>
      </c>
      <c r="C267">
        <v>47</v>
      </c>
    </row>
    <row r="268" spans="1:3" x14ac:dyDescent="0.3">
      <c r="A268" t="s">
        <v>141</v>
      </c>
      <c r="B268" t="s">
        <v>76</v>
      </c>
      <c r="C268">
        <v>80.900000000000006</v>
      </c>
    </row>
    <row r="269" spans="1:3" x14ac:dyDescent="0.3">
      <c r="A269" t="s">
        <v>141</v>
      </c>
      <c r="B269" t="s">
        <v>77</v>
      </c>
      <c r="C269">
        <v>86.2</v>
      </c>
    </row>
    <row r="270" spans="1:3" x14ac:dyDescent="0.3">
      <c r="A270" t="s">
        <v>141</v>
      </c>
      <c r="B270" t="s">
        <v>78</v>
      </c>
      <c r="C270">
        <v>29.3</v>
      </c>
    </row>
    <row r="271" spans="1:3" x14ac:dyDescent="0.3">
      <c r="A271" t="s">
        <v>141</v>
      </c>
      <c r="B271" t="s">
        <v>79</v>
      </c>
      <c r="C271">
        <v>54</v>
      </c>
    </row>
    <row r="272" spans="1:3" x14ac:dyDescent="0.3">
      <c r="A272" t="s">
        <v>141</v>
      </c>
      <c r="B272" t="s">
        <v>80</v>
      </c>
      <c r="C272">
        <v>29</v>
      </c>
    </row>
    <row r="273" spans="1:3" x14ac:dyDescent="0.3">
      <c r="A273" t="s">
        <v>141</v>
      </c>
      <c r="B273" t="s">
        <v>81</v>
      </c>
      <c r="C273">
        <v>18</v>
      </c>
    </row>
    <row r="274" spans="1:3" x14ac:dyDescent="0.3">
      <c r="A274" t="s">
        <v>141</v>
      </c>
      <c r="B274" t="s">
        <v>82</v>
      </c>
      <c r="C274">
        <v>137.1</v>
      </c>
    </row>
    <row r="275" spans="1:3" x14ac:dyDescent="0.3">
      <c r="A275" t="s">
        <v>141</v>
      </c>
      <c r="B275" t="s">
        <v>83</v>
      </c>
      <c r="C275">
        <v>2.1</v>
      </c>
    </row>
    <row r="276" spans="1:3" x14ac:dyDescent="0.3">
      <c r="A276" t="s">
        <v>141</v>
      </c>
      <c r="B276" t="s">
        <v>84</v>
      </c>
      <c r="C276">
        <v>129.19999999999999</v>
      </c>
    </row>
    <row r="277" spans="1:3" x14ac:dyDescent="0.3">
      <c r="A277" t="s">
        <v>141</v>
      </c>
      <c r="B277" t="s">
        <v>85</v>
      </c>
      <c r="C277">
        <v>28</v>
      </c>
    </row>
    <row r="278" spans="1:3" x14ac:dyDescent="0.3">
      <c r="A278" t="s">
        <v>141</v>
      </c>
      <c r="B278" t="s">
        <v>86</v>
      </c>
      <c r="C278">
        <v>23.9</v>
      </c>
    </row>
    <row r="279" spans="1:3" x14ac:dyDescent="0.3">
      <c r="A279" t="s">
        <v>141</v>
      </c>
      <c r="B279" t="s">
        <v>87</v>
      </c>
      <c r="C279">
        <v>6.6</v>
      </c>
    </row>
    <row r="280" spans="1:3" x14ac:dyDescent="0.3">
      <c r="A280" t="s">
        <v>141</v>
      </c>
      <c r="B280" t="s">
        <v>88</v>
      </c>
      <c r="C280">
        <v>2.5</v>
      </c>
    </row>
    <row r="281" spans="1:3" x14ac:dyDescent="0.3">
      <c r="A281" t="s">
        <v>141</v>
      </c>
      <c r="B281" t="s">
        <v>89</v>
      </c>
      <c r="C281">
        <v>3.3</v>
      </c>
    </row>
    <row r="282" spans="1:3" x14ac:dyDescent="0.3">
      <c r="A282" t="s">
        <v>141</v>
      </c>
      <c r="B282" t="s">
        <v>90</v>
      </c>
      <c r="C282">
        <v>71</v>
      </c>
    </row>
    <row r="283" spans="1:3" x14ac:dyDescent="0.3">
      <c r="A283" t="s">
        <v>141</v>
      </c>
      <c r="B283" t="s">
        <v>91</v>
      </c>
      <c r="C283">
        <v>10.7</v>
      </c>
    </row>
    <row r="284" spans="1:3" x14ac:dyDescent="0.3">
      <c r="A284" t="s">
        <v>141</v>
      </c>
      <c r="B284" t="s">
        <v>92</v>
      </c>
      <c r="C284">
        <v>1.6</v>
      </c>
    </row>
    <row r="285" spans="1:3" x14ac:dyDescent="0.3">
      <c r="A285" t="s">
        <v>141</v>
      </c>
      <c r="B285" t="s">
        <v>93</v>
      </c>
      <c r="C285">
        <v>2.8</v>
      </c>
    </row>
    <row r="286" spans="1:3" x14ac:dyDescent="0.3">
      <c r="A286" t="s">
        <v>141</v>
      </c>
      <c r="B286" t="s">
        <v>94</v>
      </c>
      <c r="C286">
        <v>11.8</v>
      </c>
    </row>
    <row r="287" spans="1:3" x14ac:dyDescent="0.3">
      <c r="A287" t="s">
        <v>141</v>
      </c>
      <c r="B287" t="s">
        <v>95</v>
      </c>
      <c r="C287">
        <v>16.8</v>
      </c>
    </row>
    <row r="288" spans="1:3" x14ac:dyDescent="0.3">
      <c r="A288" t="s">
        <v>141</v>
      </c>
      <c r="B288" t="s">
        <v>96</v>
      </c>
      <c r="C288">
        <v>98.1</v>
      </c>
    </row>
    <row r="289" spans="1:3" x14ac:dyDescent="0.3">
      <c r="A289" t="s">
        <v>141</v>
      </c>
      <c r="B289" t="s">
        <v>97</v>
      </c>
      <c r="C289">
        <v>28</v>
      </c>
    </row>
    <row r="290" spans="1:3" x14ac:dyDescent="0.3">
      <c r="A290" t="s">
        <v>141</v>
      </c>
      <c r="B290" t="s">
        <v>98</v>
      </c>
      <c r="C290">
        <v>2.5</v>
      </c>
    </row>
    <row r="291" spans="1:3" x14ac:dyDescent="0.3">
      <c r="A291" t="s">
        <v>141</v>
      </c>
      <c r="B291" t="s">
        <v>99</v>
      </c>
      <c r="C291">
        <v>9</v>
      </c>
    </row>
    <row r="292" spans="1:3" x14ac:dyDescent="0.3">
      <c r="A292" t="s">
        <v>141</v>
      </c>
      <c r="B292" t="s">
        <v>100</v>
      </c>
      <c r="C292">
        <v>15.3</v>
      </c>
    </row>
    <row r="293" spans="1:3" x14ac:dyDescent="0.3">
      <c r="A293" t="s">
        <v>141</v>
      </c>
      <c r="B293" t="s">
        <v>101</v>
      </c>
      <c r="C293">
        <v>22.2</v>
      </c>
    </row>
    <row r="294" spans="1:3" x14ac:dyDescent="0.3">
      <c r="A294" t="s">
        <v>141</v>
      </c>
      <c r="B294" t="s">
        <v>102</v>
      </c>
      <c r="C294">
        <v>31.2</v>
      </c>
    </row>
    <row r="295" spans="1:3" x14ac:dyDescent="0.3">
      <c r="A295" t="s">
        <v>141</v>
      </c>
      <c r="B295" t="s">
        <v>103</v>
      </c>
      <c r="C295">
        <v>26.5</v>
      </c>
    </row>
    <row r="296" spans="1:3" x14ac:dyDescent="0.3">
      <c r="A296" t="s">
        <v>141</v>
      </c>
      <c r="B296" t="s">
        <v>104</v>
      </c>
      <c r="C296">
        <v>17.899999999999999</v>
      </c>
    </row>
    <row r="297" spans="1:3" x14ac:dyDescent="0.3">
      <c r="A297" t="s">
        <v>141</v>
      </c>
      <c r="B297" t="s">
        <v>105</v>
      </c>
      <c r="C297">
        <v>0.6</v>
      </c>
    </row>
    <row r="298" spans="1:3" x14ac:dyDescent="0.3">
      <c r="A298" t="s">
        <v>141</v>
      </c>
      <c r="B298" t="s">
        <v>106</v>
      </c>
      <c r="C298">
        <v>152.9</v>
      </c>
    </row>
    <row r="299" spans="1:3" x14ac:dyDescent="0.3">
      <c r="A299" t="s">
        <v>141</v>
      </c>
      <c r="B299" t="s">
        <v>107</v>
      </c>
      <c r="C299">
        <v>114.3</v>
      </c>
    </row>
    <row r="300" spans="1:3" x14ac:dyDescent="0.3">
      <c r="A300" t="s">
        <v>141</v>
      </c>
      <c r="B300" t="s">
        <v>108</v>
      </c>
      <c r="C300">
        <v>46.3</v>
      </c>
    </row>
    <row r="301" spans="1:3" x14ac:dyDescent="0.3">
      <c r="A301" t="s">
        <v>141</v>
      </c>
      <c r="B301" t="s">
        <v>109</v>
      </c>
      <c r="C301">
        <v>46.8</v>
      </c>
    </row>
    <row r="302" spans="1:3" x14ac:dyDescent="0.3">
      <c r="A302" t="s">
        <v>141</v>
      </c>
      <c r="B302" t="s">
        <v>110</v>
      </c>
      <c r="C302">
        <v>57.7</v>
      </c>
    </row>
    <row r="303" spans="1:3" x14ac:dyDescent="0.3">
      <c r="A303" t="s">
        <v>141</v>
      </c>
      <c r="B303" t="s">
        <v>111</v>
      </c>
      <c r="C303">
        <v>1</v>
      </c>
    </row>
    <row r="304" spans="1:3" x14ac:dyDescent="0.3">
      <c r="A304" t="s">
        <v>141</v>
      </c>
      <c r="B304" t="s">
        <v>112</v>
      </c>
      <c r="C304">
        <v>15.2</v>
      </c>
    </row>
    <row r="305" spans="1:3" x14ac:dyDescent="0.3">
      <c r="A305" t="s">
        <v>141</v>
      </c>
      <c r="B305" t="s">
        <v>113</v>
      </c>
      <c r="C305">
        <v>14.4</v>
      </c>
    </row>
    <row r="306" spans="1:3" x14ac:dyDescent="0.3">
      <c r="A306" t="s">
        <v>141</v>
      </c>
      <c r="B306" t="s">
        <v>114</v>
      </c>
      <c r="C306">
        <v>2.5</v>
      </c>
    </row>
    <row r="307" spans="1:3" x14ac:dyDescent="0.3">
      <c r="A307" t="s">
        <v>141</v>
      </c>
      <c r="B307" t="s">
        <v>115</v>
      </c>
      <c r="C307">
        <v>32</v>
      </c>
    </row>
    <row r="308" spans="1:3" x14ac:dyDescent="0.3">
      <c r="A308" t="s">
        <v>141</v>
      </c>
      <c r="B308" t="s">
        <v>116</v>
      </c>
      <c r="C308">
        <v>4.9000000000000004</v>
      </c>
    </row>
    <row r="309" spans="1:3" x14ac:dyDescent="0.3">
      <c r="A309" t="s">
        <v>141</v>
      </c>
      <c r="B309" t="s">
        <v>117</v>
      </c>
      <c r="C309">
        <v>156.69999999999999</v>
      </c>
    </row>
    <row r="310" spans="1:3" x14ac:dyDescent="0.3">
      <c r="A310" t="s">
        <v>141</v>
      </c>
      <c r="B310" t="s">
        <v>118</v>
      </c>
      <c r="C310">
        <v>1.2</v>
      </c>
    </row>
    <row r="311" spans="1:3" x14ac:dyDescent="0.3">
      <c r="A311" t="s">
        <v>141</v>
      </c>
      <c r="B311" t="s">
        <v>119</v>
      </c>
      <c r="C311">
        <v>4.0999999999999996</v>
      </c>
    </row>
    <row r="312" spans="1:3" x14ac:dyDescent="0.3">
      <c r="A312" t="s">
        <v>141</v>
      </c>
      <c r="B312" t="s">
        <v>120</v>
      </c>
      <c r="C312">
        <v>0.7</v>
      </c>
    </row>
    <row r="313" spans="1:3" x14ac:dyDescent="0.3">
      <c r="A313" t="s">
        <v>141</v>
      </c>
      <c r="B313" t="s">
        <v>121</v>
      </c>
      <c r="C313">
        <v>2</v>
      </c>
    </row>
    <row r="314" spans="1:3" x14ac:dyDescent="0.3">
      <c r="A314" t="s">
        <v>141</v>
      </c>
      <c r="B314" t="s">
        <v>122</v>
      </c>
      <c r="C314">
        <v>1.4</v>
      </c>
    </row>
    <row r="315" spans="1:3" x14ac:dyDescent="0.3">
      <c r="A315" t="s">
        <v>141</v>
      </c>
      <c r="B315" t="s">
        <v>123</v>
      </c>
      <c r="C315">
        <v>14.3</v>
      </c>
    </row>
    <row r="316" spans="1:3" x14ac:dyDescent="0.3">
      <c r="A316" t="s">
        <v>141</v>
      </c>
      <c r="B316" t="s">
        <v>124</v>
      </c>
      <c r="C316">
        <v>0.7</v>
      </c>
    </row>
    <row r="317" spans="1:3" x14ac:dyDescent="0.3">
      <c r="A317" t="s">
        <v>141</v>
      </c>
      <c r="B317" t="s">
        <v>125</v>
      </c>
      <c r="C317">
        <v>5</v>
      </c>
    </row>
    <row r="318" spans="1:3" x14ac:dyDescent="0.3">
      <c r="A318" t="s">
        <v>141</v>
      </c>
      <c r="B318" t="s">
        <v>126</v>
      </c>
      <c r="C318">
        <v>32.9</v>
      </c>
    </row>
    <row r="319" spans="1:3" x14ac:dyDescent="0.3">
      <c r="A319" t="s">
        <v>141</v>
      </c>
      <c r="B319" t="s">
        <v>127</v>
      </c>
      <c r="C319">
        <v>34.6</v>
      </c>
    </row>
    <row r="320" spans="1:3" x14ac:dyDescent="0.3">
      <c r="A320" t="s">
        <v>141</v>
      </c>
      <c r="B320" t="s">
        <v>128</v>
      </c>
      <c r="C320">
        <v>115.1</v>
      </c>
    </row>
    <row r="321" spans="1:5" x14ac:dyDescent="0.3">
      <c r="A321" t="s">
        <v>142</v>
      </c>
    </row>
    <row r="322" spans="1:5" x14ac:dyDescent="0.3">
      <c r="A322" t="s">
        <v>143</v>
      </c>
      <c r="B322" t="s">
        <v>24</v>
      </c>
      <c r="C322" t="s">
        <v>144</v>
      </c>
      <c r="D322" t="s">
        <v>145</v>
      </c>
      <c r="E322" t="s">
        <v>8</v>
      </c>
    </row>
    <row r="323" spans="1:5" x14ac:dyDescent="0.3">
      <c r="A323" t="s">
        <v>146</v>
      </c>
      <c r="B323" t="s">
        <v>29</v>
      </c>
      <c r="C323">
        <v>1.552</v>
      </c>
    </row>
    <row r="324" spans="1:5" x14ac:dyDescent="0.3">
      <c r="A324" t="s">
        <v>146</v>
      </c>
      <c r="B324" t="s">
        <v>30</v>
      </c>
      <c r="C324">
        <v>1.0029999999999999</v>
      </c>
    </row>
    <row r="325" spans="1:5" x14ac:dyDescent="0.3">
      <c r="A325" t="s">
        <v>146</v>
      </c>
      <c r="B325" t="s">
        <v>31</v>
      </c>
      <c r="C325">
        <v>1.141</v>
      </c>
    </row>
    <row r="326" spans="1:5" x14ac:dyDescent="0.3">
      <c r="A326" t="s">
        <v>146</v>
      </c>
      <c r="B326" t="s">
        <v>32</v>
      </c>
      <c r="C326">
        <v>0.36599999999999999</v>
      </c>
    </row>
    <row r="327" spans="1:5" x14ac:dyDescent="0.3">
      <c r="A327" t="s">
        <v>146</v>
      </c>
      <c r="B327" t="s">
        <v>33</v>
      </c>
      <c r="C327">
        <v>0.379</v>
      </c>
    </row>
    <row r="328" spans="1:5" x14ac:dyDescent="0.3">
      <c r="A328" t="s">
        <v>146</v>
      </c>
      <c r="B328" t="s">
        <v>34</v>
      </c>
      <c r="C328">
        <v>1.343</v>
      </c>
    </row>
    <row r="329" spans="1:5" x14ac:dyDescent="0.3">
      <c r="A329" t="s">
        <v>146</v>
      </c>
      <c r="B329" t="s">
        <v>35</v>
      </c>
      <c r="C329">
        <v>0.85299999999999998</v>
      </c>
    </row>
    <row r="330" spans="1:5" x14ac:dyDescent="0.3">
      <c r="A330" t="s">
        <v>146</v>
      </c>
      <c r="B330" t="s">
        <v>36</v>
      </c>
      <c r="C330">
        <v>1.5269999999999999</v>
      </c>
    </row>
    <row r="331" spans="1:5" x14ac:dyDescent="0.3">
      <c r="A331" t="s">
        <v>146</v>
      </c>
      <c r="B331" t="s">
        <v>37</v>
      </c>
      <c r="C331">
        <v>1.2709999999999999</v>
      </c>
    </row>
    <row r="332" spans="1:5" x14ac:dyDescent="0.3">
      <c r="A332" t="s">
        <v>146</v>
      </c>
      <c r="B332" t="s">
        <v>38</v>
      </c>
      <c r="C332">
        <v>1.4179999999999999</v>
      </c>
    </row>
    <row r="333" spans="1:5" x14ac:dyDescent="0.3">
      <c r="A333" t="s">
        <v>146</v>
      </c>
      <c r="B333" t="s">
        <v>39</v>
      </c>
      <c r="C333">
        <v>1.3560000000000001</v>
      </c>
    </row>
    <row r="334" spans="1:5" x14ac:dyDescent="0.3">
      <c r="A334" t="s">
        <v>146</v>
      </c>
      <c r="B334" t="s">
        <v>40</v>
      </c>
      <c r="C334">
        <v>1.3340000000000001</v>
      </c>
    </row>
    <row r="335" spans="1:5" x14ac:dyDescent="0.3">
      <c r="A335" t="s">
        <v>146</v>
      </c>
      <c r="B335" t="s">
        <v>41</v>
      </c>
      <c r="C335">
        <v>0.72699999999999998</v>
      </c>
    </row>
    <row r="336" spans="1:5" x14ac:dyDescent="0.3">
      <c r="A336" t="s">
        <v>146</v>
      </c>
      <c r="B336" t="s">
        <v>42</v>
      </c>
      <c r="C336">
        <v>1.5369999999999999</v>
      </c>
    </row>
    <row r="337" spans="1:3" x14ac:dyDescent="0.3">
      <c r="A337" t="s">
        <v>146</v>
      </c>
      <c r="B337" t="s">
        <v>43</v>
      </c>
      <c r="C337">
        <v>0.65400000000000003</v>
      </c>
    </row>
    <row r="338" spans="1:3" x14ac:dyDescent="0.3">
      <c r="A338" t="s">
        <v>146</v>
      </c>
      <c r="B338" t="s">
        <v>44</v>
      </c>
      <c r="C338">
        <v>0.81699999999999995</v>
      </c>
    </row>
    <row r="339" spans="1:3" x14ac:dyDescent="0.3">
      <c r="A339" t="s">
        <v>146</v>
      </c>
      <c r="B339" t="s">
        <v>45</v>
      </c>
      <c r="C339">
        <v>0.92</v>
      </c>
    </row>
    <row r="340" spans="1:3" x14ac:dyDescent="0.3">
      <c r="A340" t="s">
        <v>146</v>
      </c>
      <c r="B340" t="s">
        <v>46</v>
      </c>
      <c r="C340">
        <v>1.1850000000000001</v>
      </c>
    </row>
    <row r="341" spans="1:3" x14ac:dyDescent="0.3">
      <c r="A341" t="s">
        <v>146</v>
      </c>
      <c r="B341" t="s">
        <v>47</v>
      </c>
      <c r="C341">
        <v>0.35299999999999998</v>
      </c>
    </row>
    <row r="342" spans="1:3" x14ac:dyDescent="0.3">
      <c r="A342" t="s">
        <v>146</v>
      </c>
      <c r="B342" t="s">
        <v>48</v>
      </c>
      <c r="C342">
        <v>1.4830000000000001</v>
      </c>
    </row>
    <row r="343" spans="1:3" x14ac:dyDescent="0.3">
      <c r="A343" t="s">
        <v>146</v>
      </c>
      <c r="B343" t="s">
        <v>49</v>
      </c>
      <c r="C343">
        <v>1.298</v>
      </c>
    </row>
    <row r="344" spans="1:3" x14ac:dyDescent="0.3">
      <c r="A344" t="s">
        <v>146</v>
      </c>
      <c r="B344" t="s">
        <v>50</v>
      </c>
      <c r="C344">
        <v>1.7190000000000001</v>
      </c>
    </row>
    <row r="345" spans="1:3" x14ac:dyDescent="0.3">
      <c r="A345" t="s">
        <v>146</v>
      </c>
      <c r="B345" t="s">
        <v>51</v>
      </c>
      <c r="C345">
        <v>0.39600000000000002</v>
      </c>
    </row>
    <row r="346" spans="1:3" x14ac:dyDescent="0.3">
      <c r="A346" t="s">
        <v>146</v>
      </c>
      <c r="B346" t="s">
        <v>52</v>
      </c>
      <c r="C346">
        <v>1.1659999999999999</v>
      </c>
    </row>
    <row r="347" spans="1:3" x14ac:dyDescent="0.3">
      <c r="A347" t="s">
        <v>146</v>
      </c>
      <c r="B347" t="s">
        <v>53</v>
      </c>
      <c r="C347">
        <v>0.34300000000000003</v>
      </c>
    </row>
    <row r="348" spans="1:3" x14ac:dyDescent="0.3">
      <c r="A348" t="s">
        <v>146</v>
      </c>
      <c r="B348" t="s">
        <v>54</v>
      </c>
      <c r="C348">
        <v>1.2509999999999999</v>
      </c>
    </row>
    <row r="349" spans="1:3" x14ac:dyDescent="0.3">
      <c r="A349" t="s">
        <v>146</v>
      </c>
      <c r="B349" t="s">
        <v>55</v>
      </c>
      <c r="C349">
        <v>0.79800000000000004</v>
      </c>
    </row>
    <row r="350" spans="1:3" x14ac:dyDescent="0.3">
      <c r="A350" t="s">
        <v>146</v>
      </c>
      <c r="B350" t="s">
        <v>56</v>
      </c>
      <c r="C350">
        <v>0.45600000000000002</v>
      </c>
    </row>
    <row r="351" spans="1:3" x14ac:dyDescent="0.3">
      <c r="A351" t="s">
        <v>146</v>
      </c>
      <c r="B351" t="s">
        <v>57</v>
      </c>
      <c r="C351">
        <v>1.5569999999999999</v>
      </c>
    </row>
    <row r="352" spans="1:3" x14ac:dyDescent="0.3">
      <c r="A352" t="s">
        <v>146</v>
      </c>
      <c r="B352" t="s">
        <v>58</v>
      </c>
      <c r="C352">
        <v>1.5409999999999999</v>
      </c>
    </row>
    <row r="353" spans="1:3" x14ac:dyDescent="0.3">
      <c r="A353" t="s">
        <v>146</v>
      </c>
      <c r="B353" t="s">
        <v>59</v>
      </c>
      <c r="C353">
        <v>1.5209999999999999</v>
      </c>
    </row>
    <row r="354" spans="1:3" x14ac:dyDescent="0.3">
      <c r="A354" t="s">
        <v>146</v>
      </c>
      <c r="B354" t="s">
        <v>60</v>
      </c>
      <c r="C354">
        <v>0.78900000000000003</v>
      </c>
    </row>
    <row r="355" spans="1:3" x14ac:dyDescent="0.3">
      <c r="A355" t="s">
        <v>146</v>
      </c>
      <c r="B355" t="s">
        <v>61</v>
      </c>
      <c r="C355">
        <v>0.46899999999999997</v>
      </c>
    </row>
    <row r="356" spans="1:3" x14ac:dyDescent="0.3">
      <c r="A356" t="s">
        <v>146</v>
      </c>
      <c r="B356" t="s">
        <v>62</v>
      </c>
      <c r="C356">
        <v>1.4319999999999999</v>
      </c>
    </row>
    <row r="357" spans="1:3" x14ac:dyDescent="0.3">
      <c r="A357" t="s">
        <v>146</v>
      </c>
      <c r="B357" t="s">
        <v>63</v>
      </c>
      <c r="C357">
        <v>0.66300000000000003</v>
      </c>
    </row>
    <row r="358" spans="1:3" x14ac:dyDescent="0.3">
      <c r="A358" t="s">
        <v>146</v>
      </c>
      <c r="B358" t="s">
        <v>64</v>
      </c>
      <c r="C358">
        <v>1.645</v>
      </c>
    </row>
    <row r="359" spans="1:3" x14ac:dyDescent="0.3">
      <c r="A359" t="s">
        <v>146</v>
      </c>
      <c r="B359" t="s">
        <v>65</v>
      </c>
      <c r="C359">
        <v>0.64400000000000002</v>
      </c>
    </row>
    <row r="360" spans="1:3" x14ac:dyDescent="0.3">
      <c r="A360" t="s">
        <v>146</v>
      </c>
      <c r="B360" t="s">
        <v>66</v>
      </c>
      <c r="C360">
        <v>0.25900000000000001</v>
      </c>
    </row>
    <row r="361" spans="1:3" x14ac:dyDescent="0.3">
      <c r="A361" t="s">
        <v>146</v>
      </c>
      <c r="B361" t="s">
        <v>67</v>
      </c>
      <c r="C361">
        <v>0.56200000000000006</v>
      </c>
    </row>
    <row r="362" spans="1:3" x14ac:dyDescent="0.3">
      <c r="A362" t="s">
        <v>146</v>
      </c>
      <c r="B362" t="s">
        <v>68</v>
      </c>
      <c r="C362">
        <v>1.4830000000000001</v>
      </c>
    </row>
    <row r="363" spans="1:3" x14ac:dyDescent="0.3">
      <c r="A363" t="s">
        <v>146</v>
      </c>
      <c r="B363" t="s">
        <v>69</v>
      </c>
      <c r="C363">
        <v>1.2370000000000001</v>
      </c>
    </row>
    <row r="364" spans="1:3" x14ac:dyDescent="0.3">
      <c r="A364" t="s">
        <v>146</v>
      </c>
      <c r="B364" t="s">
        <v>70</v>
      </c>
      <c r="C364">
        <v>1.6739999999999999</v>
      </c>
    </row>
    <row r="365" spans="1:3" x14ac:dyDescent="0.3">
      <c r="A365" t="s">
        <v>146</v>
      </c>
      <c r="B365" t="s">
        <v>71</v>
      </c>
      <c r="C365">
        <v>0.94599999999999995</v>
      </c>
    </row>
    <row r="366" spans="1:3" x14ac:dyDescent="0.3">
      <c r="A366" t="s">
        <v>146</v>
      </c>
      <c r="B366" t="s">
        <v>72</v>
      </c>
      <c r="C366">
        <v>0.83199999999999996</v>
      </c>
    </row>
    <row r="367" spans="1:3" x14ac:dyDescent="0.3">
      <c r="A367" t="s">
        <v>146</v>
      </c>
      <c r="B367" t="s">
        <v>73</v>
      </c>
      <c r="C367">
        <v>0.85399999999999998</v>
      </c>
    </row>
    <row r="368" spans="1:3" x14ac:dyDescent="0.3">
      <c r="A368" t="s">
        <v>146</v>
      </c>
      <c r="B368" t="s">
        <v>74</v>
      </c>
      <c r="C368">
        <v>1.0349999999999999</v>
      </c>
    </row>
    <row r="369" spans="1:3" x14ac:dyDescent="0.3">
      <c r="A369" t="s">
        <v>146</v>
      </c>
      <c r="B369" t="s">
        <v>75</v>
      </c>
      <c r="C369">
        <v>0.68</v>
      </c>
    </row>
    <row r="370" spans="1:3" x14ac:dyDescent="0.3">
      <c r="A370" t="s">
        <v>146</v>
      </c>
      <c r="B370" t="s">
        <v>76</v>
      </c>
      <c r="C370">
        <v>1.131</v>
      </c>
    </row>
    <row r="371" spans="1:3" x14ac:dyDescent="0.3">
      <c r="A371" t="s">
        <v>146</v>
      </c>
      <c r="B371" t="s">
        <v>77</v>
      </c>
      <c r="C371">
        <v>0.38800000000000001</v>
      </c>
    </row>
    <row r="372" spans="1:3" x14ac:dyDescent="0.3">
      <c r="A372" t="s">
        <v>146</v>
      </c>
      <c r="B372" t="s">
        <v>78</v>
      </c>
      <c r="C372">
        <v>1.462</v>
      </c>
    </row>
    <row r="373" spans="1:3" x14ac:dyDescent="0.3">
      <c r="A373" t="s">
        <v>146</v>
      </c>
      <c r="B373" t="s">
        <v>79</v>
      </c>
      <c r="C373">
        <v>0.28799999999999998</v>
      </c>
    </row>
    <row r="374" spans="1:3" x14ac:dyDescent="0.3">
      <c r="A374" t="s">
        <v>146</v>
      </c>
      <c r="B374" t="s">
        <v>80</v>
      </c>
      <c r="C374">
        <v>1.429</v>
      </c>
    </row>
    <row r="375" spans="1:3" x14ac:dyDescent="0.3">
      <c r="A375" t="s">
        <v>146</v>
      </c>
      <c r="B375" t="s">
        <v>81</v>
      </c>
      <c r="C375">
        <v>0.69899999999999995</v>
      </c>
    </row>
    <row r="376" spans="1:3" x14ac:dyDescent="0.3">
      <c r="A376" t="s">
        <v>146</v>
      </c>
      <c r="B376" t="s">
        <v>82</v>
      </c>
      <c r="C376">
        <v>0.83299999999999996</v>
      </c>
    </row>
    <row r="377" spans="1:3" x14ac:dyDescent="0.3">
      <c r="A377" t="s">
        <v>146</v>
      </c>
      <c r="B377" t="s">
        <v>83</v>
      </c>
      <c r="C377">
        <v>0.82499999999999996</v>
      </c>
    </row>
    <row r="378" spans="1:3" x14ac:dyDescent="0.3">
      <c r="A378" t="s">
        <v>146</v>
      </c>
      <c r="B378" t="s">
        <v>84</v>
      </c>
      <c r="C378">
        <v>0.58199999999999996</v>
      </c>
    </row>
    <row r="379" spans="1:3" x14ac:dyDescent="0.3">
      <c r="A379" t="s">
        <v>146</v>
      </c>
      <c r="B379" t="s">
        <v>85</v>
      </c>
      <c r="C379">
        <v>0.96499999999999997</v>
      </c>
    </row>
    <row r="380" spans="1:3" x14ac:dyDescent="0.3">
      <c r="A380" t="s">
        <v>146</v>
      </c>
      <c r="B380" t="s">
        <v>86</v>
      </c>
      <c r="C380">
        <v>0.80200000000000005</v>
      </c>
    </row>
    <row r="381" spans="1:3" x14ac:dyDescent="0.3">
      <c r="A381" t="s">
        <v>146</v>
      </c>
      <c r="B381" t="s">
        <v>87</v>
      </c>
      <c r="C381">
        <v>1.5960000000000001</v>
      </c>
    </row>
    <row r="382" spans="1:3" x14ac:dyDescent="0.3">
      <c r="A382" t="s">
        <v>146</v>
      </c>
      <c r="B382" t="s">
        <v>88</v>
      </c>
      <c r="C382">
        <v>0.71899999999999997</v>
      </c>
    </row>
    <row r="383" spans="1:3" x14ac:dyDescent="0.3">
      <c r="A383" t="s">
        <v>146</v>
      </c>
      <c r="B383" t="s">
        <v>89</v>
      </c>
      <c r="C383">
        <v>0.67400000000000004</v>
      </c>
    </row>
    <row r="384" spans="1:3" x14ac:dyDescent="0.3">
      <c r="A384" t="s">
        <v>146</v>
      </c>
      <c r="B384" t="s">
        <v>90</v>
      </c>
      <c r="C384">
        <v>1.6180000000000001</v>
      </c>
    </row>
    <row r="385" spans="1:3" x14ac:dyDescent="0.3">
      <c r="A385" t="s">
        <v>146</v>
      </c>
      <c r="B385" t="s">
        <v>91</v>
      </c>
      <c r="C385">
        <v>0.628</v>
      </c>
    </row>
    <row r="386" spans="1:3" x14ac:dyDescent="0.3">
      <c r="A386" t="s">
        <v>146</v>
      </c>
      <c r="B386" t="s">
        <v>92</v>
      </c>
      <c r="C386">
        <v>1.381</v>
      </c>
    </row>
    <row r="387" spans="1:3" x14ac:dyDescent="0.3">
      <c r="A387" t="s">
        <v>146</v>
      </c>
      <c r="B387" t="s">
        <v>93</v>
      </c>
      <c r="C387">
        <v>1.653</v>
      </c>
    </row>
    <row r="388" spans="1:3" x14ac:dyDescent="0.3">
      <c r="A388" t="s">
        <v>146</v>
      </c>
      <c r="B388" t="s">
        <v>94</v>
      </c>
      <c r="C388">
        <v>0.371</v>
      </c>
    </row>
    <row r="389" spans="1:3" x14ac:dyDescent="0.3">
      <c r="A389" t="s">
        <v>146</v>
      </c>
      <c r="B389" t="s">
        <v>95</v>
      </c>
      <c r="C389">
        <v>0.78</v>
      </c>
    </row>
    <row r="390" spans="1:3" x14ac:dyDescent="0.3">
      <c r="A390" t="s">
        <v>146</v>
      </c>
      <c r="B390" t="s">
        <v>96</v>
      </c>
      <c r="C390">
        <v>0.88900000000000001</v>
      </c>
    </row>
    <row r="391" spans="1:3" x14ac:dyDescent="0.3">
      <c r="A391" t="s">
        <v>146</v>
      </c>
      <c r="B391" t="s">
        <v>97</v>
      </c>
      <c r="C391">
        <v>0.26500000000000001</v>
      </c>
    </row>
    <row r="392" spans="1:3" x14ac:dyDescent="0.3">
      <c r="A392" t="s">
        <v>146</v>
      </c>
      <c r="B392" t="s">
        <v>98</v>
      </c>
      <c r="C392">
        <v>0.997</v>
      </c>
    </row>
    <row r="393" spans="1:3" x14ac:dyDescent="0.3">
      <c r="A393" t="s">
        <v>146</v>
      </c>
      <c r="B393" t="s">
        <v>99</v>
      </c>
      <c r="C393">
        <v>1.742</v>
      </c>
    </row>
    <row r="394" spans="1:3" x14ac:dyDescent="0.3">
      <c r="A394" t="s">
        <v>146</v>
      </c>
      <c r="B394" t="s">
        <v>100</v>
      </c>
      <c r="C394">
        <v>0.621</v>
      </c>
    </row>
    <row r="395" spans="1:3" x14ac:dyDescent="0.3">
      <c r="A395" t="s">
        <v>146</v>
      </c>
      <c r="B395" t="s">
        <v>101</v>
      </c>
      <c r="C395">
        <v>1.3049999999999999</v>
      </c>
    </row>
    <row r="396" spans="1:3" x14ac:dyDescent="0.3">
      <c r="A396" t="s">
        <v>146</v>
      </c>
      <c r="B396" t="s">
        <v>102</v>
      </c>
      <c r="C396">
        <v>1.159</v>
      </c>
    </row>
    <row r="397" spans="1:3" x14ac:dyDescent="0.3">
      <c r="A397" t="s">
        <v>146</v>
      </c>
      <c r="B397" t="s">
        <v>103</v>
      </c>
      <c r="C397">
        <v>1.651</v>
      </c>
    </row>
    <row r="398" spans="1:3" x14ac:dyDescent="0.3">
      <c r="A398" t="s">
        <v>146</v>
      </c>
      <c r="B398" t="s">
        <v>104</v>
      </c>
      <c r="C398">
        <v>1.095</v>
      </c>
    </row>
    <row r="399" spans="1:3" x14ac:dyDescent="0.3">
      <c r="A399" t="s">
        <v>146</v>
      </c>
      <c r="B399" t="s">
        <v>105</v>
      </c>
      <c r="C399">
        <v>0.51800000000000002</v>
      </c>
    </row>
    <row r="400" spans="1:3" x14ac:dyDescent="0.3">
      <c r="A400" t="s">
        <v>146</v>
      </c>
      <c r="B400" t="s">
        <v>106</v>
      </c>
      <c r="C400">
        <v>0.45700000000000002</v>
      </c>
    </row>
    <row r="401" spans="1:3" x14ac:dyDescent="0.3">
      <c r="A401" t="s">
        <v>146</v>
      </c>
      <c r="B401" t="s">
        <v>107</v>
      </c>
      <c r="C401">
        <v>1.3129999999999999</v>
      </c>
    </row>
    <row r="402" spans="1:3" x14ac:dyDescent="0.3">
      <c r="A402" t="s">
        <v>146</v>
      </c>
      <c r="B402" t="s">
        <v>108</v>
      </c>
      <c r="C402">
        <v>0.84</v>
      </c>
    </row>
    <row r="403" spans="1:3" x14ac:dyDescent="0.3">
      <c r="A403" t="s">
        <v>146</v>
      </c>
      <c r="B403" t="s">
        <v>109</v>
      </c>
      <c r="C403">
        <v>1.105</v>
      </c>
    </row>
    <row r="404" spans="1:3" x14ac:dyDescent="0.3">
      <c r="A404" t="s">
        <v>146</v>
      </c>
      <c r="B404" t="s">
        <v>110</v>
      </c>
      <c r="C404">
        <v>1.7230000000000001</v>
      </c>
    </row>
    <row r="405" spans="1:3" x14ac:dyDescent="0.3">
      <c r="A405" t="s">
        <v>146</v>
      </c>
      <c r="B405" t="s">
        <v>111</v>
      </c>
      <c r="C405">
        <v>1.383</v>
      </c>
    </row>
    <row r="406" spans="1:3" x14ac:dyDescent="0.3">
      <c r="A406" t="s">
        <v>146</v>
      </c>
      <c r="B406" t="s">
        <v>112</v>
      </c>
      <c r="C406">
        <v>0.90500000000000003</v>
      </c>
    </row>
    <row r="407" spans="1:3" x14ac:dyDescent="0.3">
      <c r="A407" t="s">
        <v>146</v>
      </c>
      <c r="B407" t="s">
        <v>113</v>
      </c>
      <c r="C407">
        <v>1.5620000000000001</v>
      </c>
    </row>
    <row r="408" spans="1:3" x14ac:dyDescent="0.3">
      <c r="A408" t="s">
        <v>146</v>
      </c>
      <c r="B408" t="s">
        <v>114</v>
      </c>
      <c r="C408">
        <v>0.40500000000000003</v>
      </c>
    </row>
    <row r="409" spans="1:3" x14ac:dyDescent="0.3">
      <c r="A409" t="s">
        <v>146</v>
      </c>
      <c r="B409" t="s">
        <v>115</v>
      </c>
      <c r="C409">
        <v>0.66500000000000004</v>
      </c>
    </row>
    <row r="410" spans="1:3" x14ac:dyDescent="0.3">
      <c r="A410" t="s">
        <v>146</v>
      </c>
      <c r="B410" t="s">
        <v>116</v>
      </c>
      <c r="C410">
        <v>0.35799999999999998</v>
      </c>
    </row>
    <row r="411" spans="1:3" x14ac:dyDescent="0.3">
      <c r="A411" t="s">
        <v>146</v>
      </c>
      <c r="B411" t="s">
        <v>117</v>
      </c>
      <c r="C411">
        <v>1.748</v>
      </c>
    </row>
    <row r="412" spans="1:3" x14ac:dyDescent="0.3">
      <c r="A412" t="s">
        <v>146</v>
      </c>
      <c r="B412" t="s">
        <v>118</v>
      </c>
      <c r="C412">
        <v>1.4750000000000001</v>
      </c>
    </row>
    <row r="413" spans="1:3" x14ac:dyDescent="0.3">
      <c r="A413" t="s">
        <v>146</v>
      </c>
      <c r="B413" t="s">
        <v>119</v>
      </c>
      <c r="C413">
        <v>0.751</v>
      </c>
    </row>
    <row r="414" spans="1:3" x14ac:dyDescent="0.3">
      <c r="A414" t="s">
        <v>146</v>
      </c>
      <c r="B414" t="s">
        <v>120</v>
      </c>
      <c r="C414">
        <v>1.4350000000000001</v>
      </c>
    </row>
    <row r="415" spans="1:3" x14ac:dyDescent="0.3">
      <c r="A415" t="s">
        <v>146</v>
      </c>
      <c r="B415" t="s">
        <v>121</v>
      </c>
      <c r="C415">
        <v>1.0860000000000001</v>
      </c>
    </row>
    <row r="416" spans="1:3" x14ac:dyDescent="0.3">
      <c r="A416" t="s">
        <v>146</v>
      </c>
      <c r="B416" t="s">
        <v>122</v>
      </c>
      <c r="C416">
        <v>0.88100000000000001</v>
      </c>
    </row>
    <row r="417" spans="1:24" x14ac:dyDescent="0.3">
      <c r="A417" t="s">
        <v>146</v>
      </c>
      <c r="B417" t="s">
        <v>123</v>
      </c>
      <c r="C417">
        <v>1.4870000000000001</v>
      </c>
    </row>
    <row r="418" spans="1:24" x14ac:dyDescent="0.3">
      <c r="A418" t="s">
        <v>146</v>
      </c>
      <c r="B418" t="s">
        <v>124</v>
      </c>
      <c r="C418">
        <v>0.752</v>
      </c>
    </row>
    <row r="419" spans="1:24" x14ac:dyDescent="0.3">
      <c r="A419" t="s">
        <v>146</v>
      </c>
      <c r="B419" t="s">
        <v>125</v>
      </c>
      <c r="C419">
        <v>1.1319999999999999</v>
      </c>
    </row>
    <row r="420" spans="1:24" x14ac:dyDescent="0.3">
      <c r="A420" t="s">
        <v>146</v>
      </c>
      <c r="B420" t="s">
        <v>126</v>
      </c>
      <c r="C420">
        <v>1.5660000000000001</v>
      </c>
    </row>
    <row r="421" spans="1:24" x14ac:dyDescent="0.3">
      <c r="A421" t="s">
        <v>146</v>
      </c>
      <c r="B421" t="s">
        <v>127</v>
      </c>
      <c r="C421">
        <v>1.411</v>
      </c>
    </row>
    <row r="422" spans="1:24" x14ac:dyDescent="0.3">
      <c r="A422" t="s">
        <v>146</v>
      </c>
      <c r="B422" t="s">
        <v>128</v>
      </c>
      <c r="C422">
        <v>0.76400000000000001</v>
      </c>
    </row>
    <row r="423" spans="1:24" x14ac:dyDescent="0.3">
      <c r="A423" t="s">
        <v>147</v>
      </c>
    </row>
    <row r="424" spans="1:24" x14ac:dyDescent="0.3">
      <c r="A424" t="s">
        <v>148</v>
      </c>
      <c r="B424" t="s">
        <v>24</v>
      </c>
      <c r="C424" t="s">
        <v>175</v>
      </c>
      <c r="D424" t="s">
        <v>176</v>
      </c>
      <c r="E424" t="s">
        <v>177</v>
      </c>
      <c r="F424" t="s">
        <v>178</v>
      </c>
      <c r="G424" t="s">
        <v>179</v>
      </c>
      <c r="H424" t="s">
        <v>180</v>
      </c>
      <c r="I424" t="s">
        <v>181</v>
      </c>
      <c r="J424" t="s">
        <v>182</v>
      </c>
      <c r="K424" t="s">
        <v>183</v>
      </c>
      <c r="L424" t="s">
        <v>184</v>
      </c>
      <c r="M424" t="s">
        <v>185</v>
      </c>
      <c r="N424" t="s">
        <v>186</v>
      </c>
      <c r="O424" t="s">
        <v>187</v>
      </c>
      <c r="P424" t="s">
        <v>188</v>
      </c>
      <c r="Q424" t="s">
        <v>189</v>
      </c>
      <c r="R424" t="s">
        <v>190</v>
      </c>
      <c r="S424" t="s">
        <v>191</v>
      </c>
      <c r="T424" t="s">
        <v>192</v>
      </c>
      <c r="U424" t="s">
        <v>193</v>
      </c>
      <c r="V424" t="s">
        <v>194</v>
      </c>
      <c r="X424" t="s">
        <v>197</v>
      </c>
    </row>
    <row r="425" spans="1:24" x14ac:dyDescent="0.3">
      <c r="A425" t="s">
        <v>151</v>
      </c>
      <c r="B425" t="s">
        <v>29</v>
      </c>
      <c r="C425">
        <v>172.1</v>
      </c>
      <c r="X425" t="e">
        <f>av</f>
        <v>#NAME?</v>
      </c>
    </row>
    <row r="426" spans="1:24" x14ac:dyDescent="0.3">
      <c r="A426" t="s">
        <v>151</v>
      </c>
      <c r="B426" t="s">
        <v>30</v>
      </c>
      <c r="C426">
        <v>173.8</v>
      </c>
    </row>
    <row r="427" spans="1:24" x14ac:dyDescent="0.3">
      <c r="A427" t="s">
        <v>151</v>
      </c>
      <c r="B427" t="s">
        <v>31</v>
      </c>
      <c r="C427">
        <v>33.799999999999997</v>
      </c>
    </row>
    <row r="428" spans="1:24" x14ac:dyDescent="0.3">
      <c r="A428" t="s">
        <v>151</v>
      </c>
      <c r="B428" t="s">
        <v>32</v>
      </c>
      <c r="C428">
        <v>60.3</v>
      </c>
      <c r="D428">
        <v>52.6</v>
      </c>
      <c r="E428" t="s">
        <v>19</v>
      </c>
      <c r="F428">
        <v>60</v>
      </c>
      <c r="G428">
        <v>44.6</v>
      </c>
      <c r="H428">
        <v>44.6</v>
      </c>
      <c r="I428">
        <v>44.6</v>
      </c>
      <c r="J428">
        <v>44.6</v>
      </c>
      <c r="K428">
        <v>49.9</v>
      </c>
      <c r="L428">
        <v>58.2</v>
      </c>
      <c r="M428" t="s">
        <v>19</v>
      </c>
      <c r="N428">
        <v>50.9</v>
      </c>
      <c r="O428">
        <v>44.6</v>
      </c>
      <c r="P428">
        <v>44.6</v>
      </c>
      <c r="Q428">
        <v>44.6</v>
      </c>
      <c r="R428">
        <v>30.7</v>
      </c>
      <c r="S428" t="s">
        <v>19</v>
      </c>
      <c r="T428">
        <v>44.6</v>
      </c>
      <c r="U428">
        <v>46.7</v>
      </c>
      <c r="V428">
        <v>27.5</v>
      </c>
    </row>
    <row r="429" spans="1:24" x14ac:dyDescent="0.3">
      <c r="A429" t="s">
        <v>151</v>
      </c>
      <c r="B429" t="s">
        <v>33</v>
      </c>
      <c r="C429">
        <v>150.4</v>
      </c>
      <c r="D429">
        <v>150.4</v>
      </c>
      <c r="E429">
        <v>189.2</v>
      </c>
      <c r="F429" t="s">
        <v>19</v>
      </c>
      <c r="G429">
        <v>150.4</v>
      </c>
      <c r="H429">
        <v>150.4</v>
      </c>
      <c r="I429">
        <v>150.4</v>
      </c>
      <c r="J429">
        <v>150.4</v>
      </c>
      <c r="K429">
        <v>166</v>
      </c>
      <c r="L429" t="s">
        <v>19</v>
      </c>
      <c r="M429">
        <v>161.9</v>
      </c>
      <c r="N429">
        <v>113.1</v>
      </c>
      <c r="O429">
        <v>150.4</v>
      </c>
      <c r="P429">
        <v>167.7</v>
      </c>
      <c r="Q429">
        <v>150.4</v>
      </c>
      <c r="R429">
        <v>158</v>
      </c>
      <c r="S429" t="s">
        <v>19</v>
      </c>
      <c r="T429">
        <v>150.4</v>
      </c>
      <c r="U429" t="s">
        <v>19</v>
      </c>
      <c r="V429">
        <v>150.4</v>
      </c>
    </row>
    <row r="430" spans="1:24" x14ac:dyDescent="0.3">
      <c r="A430" t="s">
        <v>151</v>
      </c>
      <c r="B430" t="s">
        <v>34</v>
      </c>
      <c r="C430">
        <v>96.4</v>
      </c>
      <c r="D430">
        <v>96.4</v>
      </c>
      <c r="E430">
        <v>96.4</v>
      </c>
      <c r="F430">
        <v>75.599999999999994</v>
      </c>
      <c r="G430">
        <v>93.7</v>
      </c>
      <c r="H430">
        <v>96.4</v>
      </c>
      <c r="I430" t="s">
        <v>19</v>
      </c>
      <c r="J430">
        <v>96.4</v>
      </c>
      <c r="K430">
        <v>96.4</v>
      </c>
      <c r="L430">
        <v>96.4</v>
      </c>
      <c r="M430">
        <v>100.7</v>
      </c>
      <c r="N430">
        <v>96.4</v>
      </c>
      <c r="O430">
        <v>109.6</v>
      </c>
      <c r="P430" t="s">
        <v>19</v>
      </c>
      <c r="Q430" t="s">
        <v>19</v>
      </c>
      <c r="R430">
        <v>96.4</v>
      </c>
      <c r="S430">
        <v>71</v>
      </c>
      <c r="T430" t="s">
        <v>19</v>
      </c>
      <c r="U430" t="s">
        <v>19</v>
      </c>
      <c r="V430">
        <v>96.4</v>
      </c>
    </row>
    <row r="431" spans="1:24" x14ac:dyDescent="0.3">
      <c r="A431" t="s">
        <v>151</v>
      </c>
      <c r="B431" t="s">
        <v>35</v>
      </c>
      <c r="C431">
        <v>85.3</v>
      </c>
      <c r="D431">
        <v>71.2</v>
      </c>
      <c r="E431">
        <v>57</v>
      </c>
      <c r="F431">
        <v>88.4</v>
      </c>
      <c r="G431">
        <v>85.3</v>
      </c>
      <c r="H431">
        <v>85.3</v>
      </c>
      <c r="I431" t="s">
        <v>19</v>
      </c>
      <c r="J431">
        <v>71.099999999999994</v>
      </c>
      <c r="K431" t="s">
        <v>19</v>
      </c>
      <c r="L431">
        <v>84.6</v>
      </c>
      <c r="M431">
        <v>81.3</v>
      </c>
      <c r="N431">
        <v>85.3</v>
      </c>
      <c r="O431">
        <v>98.2</v>
      </c>
      <c r="P431" t="s">
        <v>19</v>
      </c>
      <c r="Q431" t="s">
        <v>19</v>
      </c>
      <c r="R431">
        <v>85.3</v>
      </c>
      <c r="S431">
        <v>97.3</v>
      </c>
      <c r="T431">
        <v>85.3</v>
      </c>
      <c r="U431" t="s">
        <v>19</v>
      </c>
      <c r="V431">
        <v>85.3</v>
      </c>
    </row>
    <row r="432" spans="1:24" x14ac:dyDescent="0.3">
      <c r="A432" t="s">
        <v>151</v>
      </c>
      <c r="B432" t="s">
        <v>36</v>
      </c>
      <c r="C432">
        <v>99.4</v>
      </c>
    </row>
    <row r="433" spans="1:22" x14ac:dyDescent="0.3">
      <c r="A433" t="s">
        <v>151</v>
      </c>
      <c r="B433" t="s">
        <v>37</v>
      </c>
      <c r="C433">
        <v>39.299999999999997</v>
      </c>
    </row>
    <row r="434" spans="1:22" x14ac:dyDescent="0.3">
      <c r="A434" t="s">
        <v>151</v>
      </c>
      <c r="B434" t="s">
        <v>38</v>
      </c>
      <c r="C434">
        <v>141.80000000000001</v>
      </c>
    </row>
    <row r="435" spans="1:22" x14ac:dyDescent="0.3">
      <c r="A435" t="s">
        <v>151</v>
      </c>
      <c r="B435" t="s">
        <v>39</v>
      </c>
      <c r="C435">
        <v>34.299999999999997</v>
      </c>
      <c r="D435">
        <v>38.200000000000003</v>
      </c>
      <c r="E435" t="s">
        <v>19</v>
      </c>
      <c r="F435">
        <v>38.200000000000003</v>
      </c>
      <c r="G435">
        <v>38.200000000000003</v>
      </c>
      <c r="H435">
        <v>38.200000000000003</v>
      </c>
      <c r="I435">
        <v>31.8</v>
      </c>
      <c r="J435">
        <v>41</v>
      </c>
      <c r="K435">
        <v>38.200000000000003</v>
      </c>
      <c r="L435">
        <v>38.200000000000003</v>
      </c>
      <c r="M435">
        <v>30.2</v>
      </c>
      <c r="N435" t="s">
        <v>19</v>
      </c>
      <c r="O435" t="s">
        <v>19</v>
      </c>
      <c r="P435" t="s">
        <v>19</v>
      </c>
      <c r="Q435">
        <v>38.200000000000003</v>
      </c>
      <c r="R435">
        <v>32.299999999999997</v>
      </c>
      <c r="S435">
        <v>51</v>
      </c>
      <c r="T435">
        <v>38.200000000000003</v>
      </c>
      <c r="U435" t="s">
        <v>19</v>
      </c>
      <c r="V435">
        <v>38.200000000000003</v>
      </c>
    </row>
    <row r="436" spans="1:22" x14ac:dyDescent="0.3">
      <c r="A436" t="s">
        <v>151</v>
      </c>
      <c r="B436" t="s">
        <v>40</v>
      </c>
      <c r="C436">
        <v>155.9</v>
      </c>
    </row>
    <row r="437" spans="1:22" x14ac:dyDescent="0.3">
      <c r="A437" t="s">
        <v>151</v>
      </c>
      <c r="B437" t="s">
        <v>41</v>
      </c>
      <c r="C437">
        <v>72.7</v>
      </c>
    </row>
    <row r="438" spans="1:22" x14ac:dyDescent="0.3">
      <c r="A438" t="s">
        <v>151</v>
      </c>
      <c r="B438" t="s">
        <v>42</v>
      </c>
      <c r="C438">
        <v>143.69999999999999</v>
      </c>
      <c r="D438">
        <v>149.69999999999999</v>
      </c>
      <c r="E438">
        <v>143.69999999999999</v>
      </c>
      <c r="F438">
        <v>143.69999999999999</v>
      </c>
      <c r="G438">
        <v>107.4</v>
      </c>
      <c r="H438" t="s">
        <v>19</v>
      </c>
      <c r="I438" t="s">
        <v>19</v>
      </c>
      <c r="J438">
        <v>143.69999999999999</v>
      </c>
      <c r="K438">
        <v>143.69999999999999</v>
      </c>
      <c r="L438">
        <v>143.69999999999999</v>
      </c>
      <c r="M438">
        <v>102.1</v>
      </c>
      <c r="N438">
        <v>143.69999999999999</v>
      </c>
      <c r="O438">
        <v>143.69999999999999</v>
      </c>
      <c r="P438" t="s">
        <v>19</v>
      </c>
      <c r="Q438">
        <v>196.5</v>
      </c>
      <c r="R438">
        <v>174.6</v>
      </c>
      <c r="S438">
        <v>143.69999999999999</v>
      </c>
      <c r="T438">
        <v>139.9</v>
      </c>
      <c r="U438">
        <v>179.3</v>
      </c>
      <c r="V438">
        <v>143.69999999999999</v>
      </c>
    </row>
    <row r="439" spans="1:22" x14ac:dyDescent="0.3">
      <c r="A439" t="s">
        <v>151</v>
      </c>
      <c r="B439" t="s">
        <v>43</v>
      </c>
      <c r="C439">
        <v>174.5</v>
      </c>
      <c r="D439" t="s">
        <v>19</v>
      </c>
      <c r="E439">
        <v>120.1</v>
      </c>
      <c r="F439">
        <v>226.1</v>
      </c>
      <c r="G439" t="s">
        <v>19</v>
      </c>
      <c r="H439">
        <v>106.9</v>
      </c>
      <c r="I439">
        <v>213.7</v>
      </c>
      <c r="J439">
        <v>174.5</v>
      </c>
      <c r="K439">
        <v>174.5</v>
      </c>
      <c r="L439">
        <v>174.5</v>
      </c>
      <c r="M439">
        <v>145.1</v>
      </c>
      <c r="N439">
        <v>174.5</v>
      </c>
      <c r="O439">
        <v>174.5</v>
      </c>
      <c r="P439">
        <v>174.5</v>
      </c>
      <c r="Q439">
        <v>236</v>
      </c>
      <c r="R439">
        <v>174.5</v>
      </c>
      <c r="S439">
        <v>215.2</v>
      </c>
      <c r="T439">
        <v>174.5</v>
      </c>
      <c r="U439">
        <v>174.5</v>
      </c>
      <c r="V439">
        <v>219.5</v>
      </c>
    </row>
    <row r="440" spans="1:22" x14ac:dyDescent="0.3">
      <c r="A440" t="s">
        <v>151</v>
      </c>
      <c r="B440" t="s">
        <v>44</v>
      </c>
      <c r="C440">
        <v>81.7</v>
      </c>
    </row>
    <row r="441" spans="1:22" x14ac:dyDescent="0.3">
      <c r="A441" t="s">
        <v>151</v>
      </c>
      <c r="B441" t="s">
        <v>45</v>
      </c>
      <c r="C441">
        <v>61</v>
      </c>
      <c r="D441">
        <v>61</v>
      </c>
      <c r="E441">
        <v>61</v>
      </c>
      <c r="F441">
        <v>61</v>
      </c>
      <c r="G441">
        <v>61</v>
      </c>
      <c r="H441">
        <v>59.9</v>
      </c>
      <c r="I441">
        <v>68.2</v>
      </c>
      <c r="J441" t="s">
        <v>19</v>
      </c>
      <c r="K441">
        <v>63.1</v>
      </c>
      <c r="L441">
        <v>52.7</v>
      </c>
      <c r="M441" t="s">
        <v>19</v>
      </c>
      <c r="N441">
        <v>61</v>
      </c>
      <c r="O441">
        <v>62.6</v>
      </c>
      <c r="P441">
        <v>61</v>
      </c>
      <c r="Q441">
        <v>71.099999999999994</v>
      </c>
      <c r="R441">
        <v>61</v>
      </c>
      <c r="S441">
        <v>54.3</v>
      </c>
      <c r="T441">
        <v>53.2</v>
      </c>
      <c r="U441">
        <v>61</v>
      </c>
      <c r="V441">
        <v>77.8</v>
      </c>
    </row>
    <row r="442" spans="1:22" x14ac:dyDescent="0.3">
      <c r="A442" t="s">
        <v>151</v>
      </c>
      <c r="B442" t="s">
        <v>46</v>
      </c>
      <c r="C442">
        <v>157.1</v>
      </c>
    </row>
    <row r="443" spans="1:22" x14ac:dyDescent="0.3">
      <c r="A443" t="s">
        <v>151</v>
      </c>
      <c r="B443" t="s">
        <v>47</v>
      </c>
      <c r="C443">
        <v>143.5</v>
      </c>
    </row>
    <row r="444" spans="1:22" x14ac:dyDescent="0.3">
      <c r="A444" t="s">
        <v>151</v>
      </c>
      <c r="B444" t="s">
        <v>48</v>
      </c>
      <c r="C444">
        <v>48.2</v>
      </c>
    </row>
    <row r="445" spans="1:22" x14ac:dyDescent="0.3">
      <c r="A445" t="s">
        <v>151</v>
      </c>
      <c r="B445" t="s">
        <v>49</v>
      </c>
      <c r="C445">
        <v>40.799999999999997</v>
      </c>
      <c r="D445">
        <v>58.4</v>
      </c>
      <c r="E445">
        <v>50.1</v>
      </c>
      <c r="F445">
        <v>50.1</v>
      </c>
      <c r="G445">
        <v>33.799999999999997</v>
      </c>
      <c r="H445">
        <v>50.1</v>
      </c>
      <c r="I445" t="s">
        <v>19</v>
      </c>
      <c r="J445">
        <v>50.1</v>
      </c>
      <c r="K445">
        <v>50.1</v>
      </c>
      <c r="L445">
        <v>50.1</v>
      </c>
      <c r="M445">
        <v>54.4</v>
      </c>
      <c r="N445">
        <v>50.1</v>
      </c>
      <c r="O445">
        <v>50.1</v>
      </c>
      <c r="P445">
        <v>50.1</v>
      </c>
      <c r="Q445">
        <v>48.1</v>
      </c>
      <c r="R445" t="s">
        <v>19</v>
      </c>
      <c r="S445" t="s">
        <v>19</v>
      </c>
      <c r="T445">
        <v>56.6</v>
      </c>
      <c r="U445" t="s">
        <v>19</v>
      </c>
      <c r="V445">
        <v>38.200000000000003</v>
      </c>
    </row>
    <row r="446" spans="1:22" x14ac:dyDescent="0.3">
      <c r="A446" t="s">
        <v>151</v>
      </c>
      <c r="B446" t="s">
        <v>50</v>
      </c>
      <c r="C446">
        <v>95.6</v>
      </c>
    </row>
    <row r="447" spans="1:22" x14ac:dyDescent="0.3">
      <c r="A447" t="s">
        <v>151</v>
      </c>
      <c r="B447" t="s">
        <v>51</v>
      </c>
      <c r="C447">
        <v>39.6</v>
      </c>
      <c r="D447">
        <v>29</v>
      </c>
      <c r="E447">
        <v>29</v>
      </c>
      <c r="F447">
        <v>29</v>
      </c>
      <c r="G447" t="s">
        <v>19</v>
      </c>
      <c r="H447">
        <v>21.6</v>
      </c>
      <c r="I447">
        <v>28.7</v>
      </c>
      <c r="J447" t="s">
        <v>19</v>
      </c>
      <c r="K447" t="s">
        <v>19</v>
      </c>
      <c r="L447">
        <v>29</v>
      </c>
      <c r="M447">
        <v>29</v>
      </c>
      <c r="N447">
        <v>35.9</v>
      </c>
      <c r="O447">
        <v>33.4</v>
      </c>
      <c r="P447">
        <v>21.3</v>
      </c>
      <c r="Q447">
        <v>32.799999999999997</v>
      </c>
      <c r="R447">
        <v>29</v>
      </c>
      <c r="S447" t="s">
        <v>19</v>
      </c>
      <c r="T447">
        <v>17.600000000000001</v>
      </c>
      <c r="U447">
        <v>29</v>
      </c>
      <c r="V447" t="s">
        <v>19</v>
      </c>
    </row>
    <row r="448" spans="1:22" x14ac:dyDescent="0.3">
      <c r="A448" t="s">
        <v>151</v>
      </c>
      <c r="B448" t="s">
        <v>52</v>
      </c>
      <c r="C448">
        <v>52.6</v>
      </c>
      <c r="D448">
        <v>52.6</v>
      </c>
      <c r="E448">
        <v>52.6</v>
      </c>
      <c r="F448">
        <v>69.900000000000006</v>
      </c>
      <c r="G448">
        <v>37.700000000000003</v>
      </c>
      <c r="H448">
        <v>52.6</v>
      </c>
      <c r="I448">
        <v>52.6</v>
      </c>
      <c r="J448" t="s">
        <v>19</v>
      </c>
      <c r="K448">
        <v>33.9</v>
      </c>
      <c r="L448">
        <v>52.6</v>
      </c>
      <c r="M448">
        <v>52.6</v>
      </c>
      <c r="N448">
        <v>51.2</v>
      </c>
      <c r="O448">
        <v>52.6</v>
      </c>
      <c r="P448">
        <v>38.200000000000003</v>
      </c>
      <c r="Q448">
        <v>39</v>
      </c>
      <c r="R448">
        <v>52.6</v>
      </c>
      <c r="S448">
        <v>43.8</v>
      </c>
      <c r="T448">
        <v>52.6</v>
      </c>
      <c r="U448">
        <v>52.6</v>
      </c>
      <c r="V448">
        <v>52.6</v>
      </c>
    </row>
    <row r="449" spans="1:22" x14ac:dyDescent="0.3">
      <c r="A449" t="s">
        <v>151</v>
      </c>
      <c r="B449" t="s">
        <v>53</v>
      </c>
      <c r="C449">
        <v>147.80000000000001</v>
      </c>
    </row>
    <row r="450" spans="1:22" x14ac:dyDescent="0.3">
      <c r="A450" t="s">
        <v>151</v>
      </c>
      <c r="B450" t="s">
        <v>54</v>
      </c>
      <c r="C450">
        <v>121.6</v>
      </c>
      <c r="D450">
        <v>121.2</v>
      </c>
      <c r="E450">
        <v>110.1</v>
      </c>
      <c r="F450">
        <v>110.1</v>
      </c>
      <c r="G450">
        <v>110.1</v>
      </c>
      <c r="H450">
        <v>110.1</v>
      </c>
      <c r="I450">
        <v>110.1</v>
      </c>
      <c r="J450" t="s">
        <v>19</v>
      </c>
      <c r="K450">
        <v>112.4</v>
      </c>
      <c r="L450">
        <v>85.4</v>
      </c>
      <c r="M450" t="s">
        <v>19</v>
      </c>
      <c r="N450">
        <v>87.5</v>
      </c>
      <c r="O450">
        <v>110.1</v>
      </c>
      <c r="P450">
        <v>146.19999999999999</v>
      </c>
      <c r="Q450">
        <v>110.1</v>
      </c>
      <c r="R450">
        <v>110.1</v>
      </c>
      <c r="S450">
        <v>110.1</v>
      </c>
      <c r="T450" t="s">
        <v>19</v>
      </c>
      <c r="U450">
        <v>110.1</v>
      </c>
      <c r="V450">
        <v>140.4</v>
      </c>
    </row>
    <row r="451" spans="1:22" x14ac:dyDescent="0.3">
      <c r="A451" t="s">
        <v>151</v>
      </c>
      <c r="B451" t="s">
        <v>55</v>
      </c>
      <c r="C451">
        <v>128.19999999999999</v>
      </c>
    </row>
    <row r="452" spans="1:22" x14ac:dyDescent="0.3">
      <c r="A452" t="s">
        <v>151</v>
      </c>
      <c r="B452" t="s">
        <v>56</v>
      </c>
      <c r="C452">
        <v>77.5</v>
      </c>
      <c r="D452">
        <v>86.3</v>
      </c>
      <c r="E452">
        <v>86.3</v>
      </c>
      <c r="F452">
        <v>86.3</v>
      </c>
      <c r="G452" t="s">
        <v>19</v>
      </c>
      <c r="H452">
        <v>86.3</v>
      </c>
      <c r="I452">
        <v>86.3</v>
      </c>
      <c r="J452">
        <v>86.3</v>
      </c>
      <c r="K452">
        <v>86.3</v>
      </c>
      <c r="L452">
        <v>86.3</v>
      </c>
      <c r="M452" t="s">
        <v>19</v>
      </c>
      <c r="N452">
        <v>86.3</v>
      </c>
      <c r="O452">
        <v>86.3</v>
      </c>
      <c r="P452">
        <v>86.3</v>
      </c>
      <c r="Q452" t="s">
        <v>19</v>
      </c>
      <c r="R452">
        <v>86.3</v>
      </c>
      <c r="S452">
        <v>86.3</v>
      </c>
      <c r="T452">
        <v>88.3</v>
      </c>
      <c r="U452">
        <v>86.3</v>
      </c>
      <c r="V452" t="s">
        <v>19</v>
      </c>
    </row>
    <row r="453" spans="1:22" x14ac:dyDescent="0.3">
      <c r="A453" t="s">
        <v>151</v>
      </c>
      <c r="B453" t="s">
        <v>57</v>
      </c>
      <c r="C453">
        <v>109.7</v>
      </c>
      <c r="D453">
        <v>155.69999999999999</v>
      </c>
      <c r="E453">
        <v>203.2</v>
      </c>
      <c r="F453">
        <v>153.6</v>
      </c>
      <c r="G453">
        <v>98.3</v>
      </c>
      <c r="H453" t="s">
        <v>19</v>
      </c>
      <c r="I453">
        <v>105.6</v>
      </c>
      <c r="J453">
        <v>155.69999999999999</v>
      </c>
      <c r="K453">
        <v>186.3</v>
      </c>
      <c r="L453" t="s">
        <v>19</v>
      </c>
      <c r="M453" t="s">
        <v>19</v>
      </c>
      <c r="N453">
        <v>155.69999999999999</v>
      </c>
      <c r="O453">
        <v>213.4</v>
      </c>
      <c r="P453" t="s">
        <v>19</v>
      </c>
      <c r="Q453" t="s">
        <v>19</v>
      </c>
      <c r="R453">
        <v>93.9</v>
      </c>
      <c r="S453">
        <v>155.69999999999999</v>
      </c>
      <c r="T453">
        <v>177.9</v>
      </c>
      <c r="U453" t="s">
        <v>19</v>
      </c>
      <c r="V453">
        <v>193.7</v>
      </c>
    </row>
    <row r="454" spans="1:22" x14ac:dyDescent="0.3">
      <c r="A454" t="s">
        <v>151</v>
      </c>
      <c r="B454" t="s">
        <v>58</v>
      </c>
      <c r="C454">
        <v>62.2</v>
      </c>
    </row>
    <row r="455" spans="1:22" x14ac:dyDescent="0.3">
      <c r="A455" t="s">
        <v>151</v>
      </c>
      <c r="B455" t="s">
        <v>59</v>
      </c>
      <c r="C455">
        <v>73</v>
      </c>
      <c r="D455">
        <v>91</v>
      </c>
      <c r="E455" t="s">
        <v>19</v>
      </c>
      <c r="F455" t="s">
        <v>19</v>
      </c>
      <c r="G455">
        <v>73</v>
      </c>
      <c r="H455">
        <v>73</v>
      </c>
      <c r="I455" t="s">
        <v>19</v>
      </c>
      <c r="J455" t="s">
        <v>19</v>
      </c>
      <c r="K455">
        <v>98.8</v>
      </c>
      <c r="L455">
        <v>45.3</v>
      </c>
      <c r="M455">
        <v>73</v>
      </c>
      <c r="N455">
        <v>48.3</v>
      </c>
      <c r="O455" t="s">
        <v>19</v>
      </c>
      <c r="P455">
        <v>81</v>
      </c>
      <c r="Q455">
        <v>73</v>
      </c>
      <c r="R455">
        <v>53.7</v>
      </c>
      <c r="S455" t="s">
        <v>19</v>
      </c>
      <c r="T455">
        <v>73</v>
      </c>
      <c r="U455" t="s">
        <v>19</v>
      </c>
      <c r="V455">
        <v>73</v>
      </c>
    </row>
    <row r="456" spans="1:22" x14ac:dyDescent="0.3">
      <c r="A456" t="s">
        <v>151</v>
      </c>
      <c r="B456" t="s">
        <v>60</v>
      </c>
      <c r="C456">
        <v>78.900000000000006</v>
      </c>
    </row>
    <row r="457" spans="1:22" x14ac:dyDescent="0.3">
      <c r="A457" t="s">
        <v>151</v>
      </c>
      <c r="B457" t="s">
        <v>61</v>
      </c>
      <c r="C457">
        <v>161.4</v>
      </c>
      <c r="D457">
        <v>161.4</v>
      </c>
      <c r="E457">
        <v>161.4</v>
      </c>
      <c r="F457">
        <v>161.4</v>
      </c>
      <c r="G457">
        <v>177.9</v>
      </c>
      <c r="H457">
        <v>161.4</v>
      </c>
      <c r="I457">
        <v>161.4</v>
      </c>
      <c r="J457">
        <v>156.1</v>
      </c>
      <c r="K457">
        <v>148.9</v>
      </c>
      <c r="L457" t="s">
        <v>19</v>
      </c>
      <c r="M457">
        <v>147.4</v>
      </c>
      <c r="N457" t="s">
        <v>19</v>
      </c>
      <c r="O457">
        <v>121</v>
      </c>
      <c r="P457" t="s">
        <v>19</v>
      </c>
      <c r="Q457">
        <v>161.4</v>
      </c>
      <c r="R457">
        <v>161.4</v>
      </c>
      <c r="S457">
        <v>170.5</v>
      </c>
      <c r="T457" t="s">
        <v>19</v>
      </c>
      <c r="U457">
        <v>161.4</v>
      </c>
      <c r="V457">
        <v>161.4</v>
      </c>
    </row>
    <row r="458" spans="1:22" x14ac:dyDescent="0.3">
      <c r="A458" t="s">
        <v>151</v>
      </c>
      <c r="B458" t="s">
        <v>62</v>
      </c>
      <c r="C458">
        <v>167.2</v>
      </c>
      <c r="D458">
        <v>167.2</v>
      </c>
      <c r="E458">
        <v>205.9</v>
      </c>
      <c r="F458">
        <v>167.2</v>
      </c>
      <c r="G458">
        <v>167.2</v>
      </c>
      <c r="H458" t="s">
        <v>19</v>
      </c>
      <c r="I458">
        <v>167.2</v>
      </c>
      <c r="J458" t="s">
        <v>19</v>
      </c>
      <c r="K458">
        <v>167.2</v>
      </c>
      <c r="L458">
        <v>153.6</v>
      </c>
      <c r="M458">
        <v>101.7</v>
      </c>
      <c r="N458" t="s">
        <v>19</v>
      </c>
      <c r="O458">
        <v>167.2</v>
      </c>
      <c r="P458">
        <v>167.2</v>
      </c>
      <c r="Q458">
        <v>167.2</v>
      </c>
      <c r="R458">
        <v>145.80000000000001</v>
      </c>
      <c r="S458" t="s">
        <v>19</v>
      </c>
      <c r="T458">
        <v>167.2</v>
      </c>
      <c r="U458" t="s">
        <v>19</v>
      </c>
      <c r="V458">
        <v>181.4</v>
      </c>
    </row>
    <row r="459" spans="1:22" x14ac:dyDescent="0.3">
      <c r="A459" t="s">
        <v>151</v>
      </c>
      <c r="B459" t="s">
        <v>63</v>
      </c>
      <c r="C459">
        <v>57.6</v>
      </c>
      <c r="D459">
        <v>57.6</v>
      </c>
      <c r="E459">
        <v>57.6</v>
      </c>
      <c r="F459">
        <v>57.6</v>
      </c>
      <c r="G459" t="s">
        <v>19</v>
      </c>
      <c r="H459">
        <v>57.6</v>
      </c>
      <c r="I459">
        <v>57.6</v>
      </c>
      <c r="J459">
        <v>57.6</v>
      </c>
      <c r="K459">
        <v>77.099999999999994</v>
      </c>
      <c r="L459">
        <v>57.6</v>
      </c>
      <c r="M459">
        <v>36.299999999999997</v>
      </c>
      <c r="N459">
        <v>57.6</v>
      </c>
      <c r="O459">
        <v>38.6</v>
      </c>
      <c r="P459">
        <v>38.6</v>
      </c>
      <c r="Q459" t="s">
        <v>19</v>
      </c>
      <c r="R459">
        <v>73.400000000000006</v>
      </c>
      <c r="S459">
        <v>57.6</v>
      </c>
      <c r="T459">
        <v>57.6</v>
      </c>
      <c r="U459">
        <v>57.6</v>
      </c>
      <c r="V459" t="s">
        <v>19</v>
      </c>
    </row>
    <row r="460" spans="1:22" x14ac:dyDescent="0.3">
      <c r="A460" t="s">
        <v>151</v>
      </c>
      <c r="B460" t="s">
        <v>64</v>
      </c>
      <c r="C460">
        <v>82.3</v>
      </c>
      <c r="D460">
        <v>82.3</v>
      </c>
      <c r="E460" t="s">
        <v>19</v>
      </c>
      <c r="F460">
        <v>69.599999999999994</v>
      </c>
      <c r="G460">
        <v>72.2</v>
      </c>
      <c r="H460">
        <v>82.3</v>
      </c>
      <c r="I460">
        <v>84</v>
      </c>
      <c r="J460" t="s">
        <v>19</v>
      </c>
      <c r="K460">
        <v>97.7</v>
      </c>
      <c r="L460">
        <v>82.3</v>
      </c>
      <c r="M460">
        <v>82.3</v>
      </c>
      <c r="N460">
        <v>76.599999999999994</v>
      </c>
      <c r="O460">
        <v>82.3</v>
      </c>
      <c r="P460">
        <v>100.8</v>
      </c>
      <c r="Q460" t="s">
        <v>19</v>
      </c>
      <c r="R460">
        <v>94.2</v>
      </c>
      <c r="S460">
        <v>59.3</v>
      </c>
      <c r="T460">
        <v>65.5</v>
      </c>
      <c r="U460" t="s">
        <v>19</v>
      </c>
      <c r="V460">
        <v>77.900000000000006</v>
      </c>
    </row>
    <row r="461" spans="1:22" x14ac:dyDescent="0.3">
      <c r="A461" t="s">
        <v>151</v>
      </c>
      <c r="B461" t="s">
        <v>65</v>
      </c>
      <c r="C461">
        <v>64.400000000000006</v>
      </c>
      <c r="D461">
        <v>64.400000000000006</v>
      </c>
      <c r="E461">
        <v>64.400000000000006</v>
      </c>
      <c r="F461">
        <v>64.400000000000006</v>
      </c>
      <c r="G461">
        <v>81.8</v>
      </c>
      <c r="H461">
        <v>64.400000000000006</v>
      </c>
      <c r="I461" t="s">
        <v>19</v>
      </c>
      <c r="J461">
        <v>64.400000000000006</v>
      </c>
      <c r="K461">
        <v>61.2</v>
      </c>
      <c r="L461">
        <v>64.400000000000006</v>
      </c>
      <c r="M461" t="s">
        <v>19</v>
      </c>
      <c r="N461">
        <v>64.400000000000006</v>
      </c>
      <c r="O461" t="s">
        <v>19</v>
      </c>
      <c r="P461">
        <v>64.400000000000006</v>
      </c>
      <c r="Q461">
        <v>61</v>
      </c>
      <c r="R461">
        <v>64.400000000000006</v>
      </c>
      <c r="S461">
        <v>64.400000000000006</v>
      </c>
      <c r="T461">
        <v>64.400000000000006</v>
      </c>
      <c r="U461">
        <v>64.400000000000006</v>
      </c>
      <c r="V461" t="s">
        <v>19</v>
      </c>
    </row>
    <row r="462" spans="1:22" x14ac:dyDescent="0.3">
      <c r="A462" t="s">
        <v>151</v>
      </c>
      <c r="B462" t="s">
        <v>66</v>
      </c>
      <c r="C462">
        <v>25.9</v>
      </c>
    </row>
    <row r="463" spans="1:22" x14ac:dyDescent="0.3">
      <c r="A463" t="s">
        <v>151</v>
      </c>
      <c r="B463" t="s">
        <v>67</v>
      </c>
      <c r="C463">
        <v>56.2</v>
      </c>
    </row>
    <row r="464" spans="1:22" x14ac:dyDescent="0.3">
      <c r="A464" t="s">
        <v>151</v>
      </c>
      <c r="B464" t="s">
        <v>68</v>
      </c>
      <c r="C464">
        <v>143.9</v>
      </c>
    </row>
    <row r="465" spans="1:22" x14ac:dyDescent="0.3">
      <c r="A465" t="s">
        <v>151</v>
      </c>
      <c r="B465" t="s">
        <v>69</v>
      </c>
      <c r="C465">
        <v>32.9</v>
      </c>
      <c r="D465">
        <v>40.4</v>
      </c>
      <c r="E465" t="s">
        <v>19</v>
      </c>
      <c r="F465" t="s">
        <v>19</v>
      </c>
      <c r="G465" t="s">
        <v>19</v>
      </c>
      <c r="H465">
        <v>43.9</v>
      </c>
      <c r="I465" t="s">
        <v>19</v>
      </c>
      <c r="J465">
        <v>31.5</v>
      </c>
      <c r="K465">
        <v>31.5</v>
      </c>
      <c r="L465">
        <v>31.5</v>
      </c>
      <c r="M465">
        <v>18.899999999999999</v>
      </c>
      <c r="N465">
        <v>31.5</v>
      </c>
      <c r="O465">
        <v>31.5</v>
      </c>
      <c r="P465">
        <v>20.7</v>
      </c>
      <c r="Q465">
        <v>31.5</v>
      </c>
      <c r="R465">
        <v>31.5</v>
      </c>
      <c r="S465">
        <v>31.5</v>
      </c>
      <c r="T465">
        <v>31.5</v>
      </c>
      <c r="U465" t="s">
        <v>19</v>
      </c>
      <c r="V465">
        <v>41.6</v>
      </c>
    </row>
    <row r="466" spans="1:22" x14ac:dyDescent="0.3">
      <c r="A466" t="s">
        <v>151</v>
      </c>
      <c r="B466" t="s">
        <v>70</v>
      </c>
      <c r="C466">
        <v>61.6</v>
      </c>
    </row>
    <row r="467" spans="1:22" x14ac:dyDescent="0.3">
      <c r="A467" t="s">
        <v>151</v>
      </c>
      <c r="B467" t="s">
        <v>71</v>
      </c>
      <c r="C467">
        <v>46.7</v>
      </c>
      <c r="D467">
        <v>46.7</v>
      </c>
      <c r="E467">
        <v>46.7</v>
      </c>
      <c r="F467">
        <v>58.9</v>
      </c>
      <c r="G467">
        <v>37.700000000000003</v>
      </c>
      <c r="H467">
        <v>46.7</v>
      </c>
      <c r="I467" t="s">
        <v>19</v>
      </c>
      <c r="J467" t="s">
        <v>19</v>
      </c>
      <c r="K467">
        <v>31.5</v>
      </c>
      <c r="L467" t="s">
        <v>19</v>
      </c>
      <c r="M467" t="s">
        <v>19</v>
      </c>
      <c r="N467" t="s">
        <v>19</v>
      </c>
      <c r="O467">
        <v>46.7</v>
      </c>
      <c r="P467">
        <v>46.7</v>
      </c>
      <c r="Q467">
        <v>46.7</v>
      </c>
      <c r="R467">
        <v>40.299999999999997</v>
      </c>
      <c r="S467">
        <v>59.6</v>
      </c>
      <c r="T467">
        <v>46.7</v>
      </c>
      <c r="U467" t="s">
        <v>19</v>
      </c>
      <c r="V467" t="s">
        <v>19</v>
      </c>
    </row>
    <row r="468" spans="1:22" x14ac:dyDescent="0.3">
      <c r="A468" t="s">
        <v>151</v>
      </c>
      <c r="B468" t="s">
        <v>72</v>
      </c>
      <c r="C468">
        <v>120.2</v>
      </c>
      <c r="D468" t="s">
        <v>19</v>
      </c>
      <c r="E468">
        <v>120.2</v>
      </c>
      <c r="F468">
        <v>120.2</v>
      </c>
      <c r="G468">
        <v>120.2</v>
      </c>
      <c r="H468">
        <v>158.80000000000001</v>
      </c>
      <c r="I468">
        <v>120.2</v>
      </c>
      <c r="J468">
        <v>163.9</v>
      </c>
      <c r="K468">
        <v>149.80000000000001</v>
      </c>
      <c r="L468">
        <v>120.2</v>
      </c>
      <c r="M468">
        <v>120.2</v>
      </c>
      <c r="N468">
        <v>109.8</v>
      </c>
      <c r="O468">
        <v>92.5</v>
      </c>
      <c r="P468" t="s">
        <v>19</v>
      </c>
      <c r="Q468" t="s">
        <v>19</v>
      </c>
      <c r="R468">
        <v>108.9</v>
      </c>
      <c r="S468">
        <v>120.2</v>
      </c>
      <c r="T468">
        <v>118.2</v>
      </c>
      <c r="U468" t="s">
        <v>19</v>
      </c>
      <c r="V468">
        <v>120.2</v>
      </c>
    </row>
    <row r="469" spans="1:22" x14ac:dyDescent="0.3">
      <c r="A469" t="s">
        <v>151</v>
      </c>
      <c r="B469" t="s">
        <v>73</v>
      </c>
      <c r="C469">
        <v>158.1</v>
      </c>
      <c r="D469">
        <v>158.1</v>
      </c>
      <c r="E469">
        <v>133.30000000000001</v>
      </c>
      <c r="F469">
        <v>178.5</v>
      </c>
      <c r="G469" t="s">
        <v>19</v>
      </c>
      <c r="H469">
        <v>158.1</v>
      </c>
      <c r="I469">
        <v>158.1</v>
      </c>
      <c r="J469">
        <v>158.1</v>
      </c>
      <c r="K469">
        <v>119.2</v>
      </c>
      <c r="L469">
        <v>158.1</v>
      </c>
      <c r="M469">
        <v>158.1</v>
      </c>
      <c r="N469">
        <v>158.1</v>
      </c>
      <c r="O469" t="s">
        <v>19</v>
      </c>
      <c r="P469">
        <v>214.3</v>
      </c>
      <c r="Q469">
        <v>190.5</v>
      </c>
      <c r="R469">
        <v>158.1</v>
      </c>
      <c r="S469">
        <v>149.80000000000001</v>
      </c>
      <c r="T469" t="s">
        <v>19</v>
      </c>
      <c r="U469">
        <v>178.3</v>
      </c>
      <c r="V469">
        <v>158.1</v>
      </c>
    </row>
    <row r="470" spans="1:22" x14ac:dyDescent="0.3">
      <c r="A470" t="s">
        <v>151</v>
      </c>
      <c r="B470" t="s">
        <v>74</v>
      </c>
      <c r="C470">
        <v>103.5</v>
      </c>
      <c r="D470">
        <v>118</v>
      </c>
      <c r="E470" t="s">
        <v>19</v>
      </c>
      <c r="F470" t="s">
        <v>19</v>
      </c>
      <c r="G470">
        <v>103.5</v>
      </c>
      <c r="H470">
        <v>103.5</v>
      </c>
      <c r="I470">
        <v>109.8</v>
      </c>
      <c r="J470">
        <v>103.5</v>
      </c>
      <c r="K470">
        <v>103.5</v>
      </c>
      <c r="L470">
        <v>103.5</v>
      </c>
      <c r="M470">
        <v>142.9</v>
      </c>
      <c r="N470">
        <v>103.5</v>
      </c>
      <c r="O470">
        <v>87.6</v>
      </c>
      <c r="P470">
        <v>103.5</v>
      </c>
      <c r="Q470">
        <v>103.5</v>
      </c>
      <c r="R470">
        <v>85.4</v>
      </c>
      <c r="S470">
        <v>135.6</v>
      </c>
      <c r="T470" t="s">
        <v>19</v>
      </c>
      <c r="U470">
        <v>103.5</v>
      </c>
      <c r="V470">
        <v>103.5</v>
      </c>
    </row>
    <row r="471" spans="1:22" x14ac:dyDescent="0.3">
      <c r="A471" t="s">
        <v>151</v>
      </c>
      <c r="B471" t="s">
        <v>75</v>
      </c>
      <c r="C471">
        <v>68</v>
      </c>
    </row>
    <row r="472" spans="1:22" x14ac:dyDescent="0.3">
      <c r="A472" t="s">
        <v>151</v>
      </c>
      <c r="B472" t="s">
        <v>76</v>
      </c>
      <c r="C472">
        <v>116.7</v>
      </c>
    </row>
    <row r="473" spans="1:22" x14ac:dyDescent="0.3">
      <c r="A473" t="s">
        <v>151</v>
      </c>
      <c r="B473" t="s">
        <v>77</v>
      </c>
      <c r="C473">
        <v>34.799999999999997</v>
      </c>
      <c r="D473" t="s">
        <v>19</v>
      </c>
      <c r="E473" t="s">
        <v>19</v>
      </c>
      <c r="F473" t="s">
        <v>19</v>
      </c>
      <c r="G473">
        <v>38.799999999999997</v>
      </c>
      <c r="H473">
        <v>44</v>
      </c>
      <c r="I473">
        <v>24.3</v>
      </c>
      <c r="J473">
        <v>38.799999999999997</v>
      </c>
      <c r="K473">
        <v>38.799999999999997</v>
      </c>
      <c r="L473" t="s">
        <v>19</v>
      </c>
      <c r="M473">
        <v>38.799999999999997</v>
      </c>
      <c r="N473">
        <v>23.6</v>
      </c>
      <c r="O473">
        <v>38.799999999999997</v>
      </c>
      <c r="P473">
        <v>38.799999999999997</v>
      </c>
      <c r="Q473" t="s">
        <v>19</v>
      </c>
      <c r="R473">
        <v>38.799999999999997</v>
      </c>
      <c r="S473">
        <v>54</v>
      </c>
      <c r="T473">
        <v>38.799999999999997</v>
      </c>
      <c r="U473">
        <v>45.6</v>
      </c>
      <c r="V473">
        <v>38.799999999999997</v>
      </c>
    </row>
    <row r="474" spans="1:22" x14ac:dyDescent="0.3">
      <c r="A474" t="s">
        <v>151</v>
      </c>
      <c r="B474" t="s">
        <v>78</v>
      </c>
      <c r="C474">
        <v>146.19999999999999</v>
      </c>
      <c r="D474">
        <v>146.19999999999999</v>
      </c>
      <c r="E474">
        <v>146.19999999999999</v>
      </c>
      <c r="F474" t="s">
        <v>19</v>
      </c>
      <c r="G474">
        <v>146.19999999999999</v>
      </c>
      <c r="H474">
        <v>146.19999999999999</v>
      </c>
      <c r="I474">
        <v>127.8</v>
      </c>
      <c r="J474" t="s">
        <v>19</v>
      </c>
      <c r="K474">
        <v>146.19999999999999</v>
      </c>
      <c r="L474">
        <v>114.8</v>
      </c>
      <c r="M474">
        <v>146.19999999999999</v>
      </c>
      <c r="N474">
        <v>146.19999999999999</v>
      </c>
      <c r="O474">
        <v>146.19999999999999</v>
      </c>
      <c r="P474" t="s">
        <v>19</v>
      </c>
      <c r="Q474">
        <v>131</v>
      </c>
      <c r="R474">
        <v>169.6</v>
      </c>
      <c r="S474">
        <v>146.19999999999999</v>
      </c>
      <c r="T474">
        <v>203.3</v>
      </c>
      <c r="U474">
        <v>146.19999999999999</v>
      </c>
      <c r="V474">
        <v>146.19999999999999</v>
      </c>
    </row>
    <row r="475" spans="1:22" x14ac:dyDescent="0.3">
      <c r="A475" t="s">
        <v>151</v>
      </c>
      <c r="B475" t="s">
        <v>79</v>
      </c>
      <c r="C475">
        <v>73.8</v>
      </c>
      <c r="D475">
        <v>84.7</v>
      </c>
      <c r="E475">
        <v>73.8</v>
      </c>
      <c r="F475">
        <v>73.8</v>
      </c>
      <c r="G475">
        <v>73.8</v>
      </c>
      <c r="H475">
        <v>73.8</v>
      </c>
      <c r="I475">
        <v>89.2</v>
      </c>
      <c r="J475">
        <v>73.8</v>
      </c>
      <c r="K475" t="s">
        <v>19</v>
      </c>
      <c r="L475">
        <v>73.8</v>
      </c>
      <c r="M475" t="s">
        <v>19</v>
      </c>
      <c r="N475" t="s">
        <v>19</v>
      </c>
      <c r="O475">
        <v>73.8</v>
      </c>
      <c r="P475" t="s">
        <v>19</v>
      </c>
      <c r="Q475">
        <v>73.8</v>
      </c>
      <c r="R475">
        <v>83.3</v>
      </c>
      <c r="S475" t="s">
        <v>19</v>
      </c>
      <c r="T475">
        <v>73.8</v>
      </c>
      <c r="U475">
        <v>81.599999999999994</v>
      </c>
      <c r="V475">
        <v>55.5</v>
      </c>
    </row>
    <row r="476" spans="1:22" x14ac:dyDescent="0.3">
      <c r="A476" t="s">
        <v>151</v>
      </c>
      <c r="B476" t="s">
        <v>80</v>
      </c>
      <c r="C476">
        <v>94.9</v>
      </c>
      <c r="D476" t="s">
        <v>19</v>
      </c>
      <c r="E476" t="s">
        <v>19</v>
      </c>
      <c r="F476">
        <v>94.9</v>
      </c>
      <c r="G476">
        <v>94.9</v>
      </c>
      <c r="H476">
        <v>94.9</v>
      </c>
      <c r="I476" t="s">
        <v>19</v>
      </c>
      <c r="J476">
        <v>96.1</v>
      </c>
      <c r="K476">
        <v>94.9</v>
      </c>
      <c r="L476" t="s">
        <v>19</v>
      </c>
      <c r="M476">
        <v>90.5</v>
      </c>
      <c r="N476">
        <v>107.5</v>
      </c>
      <c r="O476">
        <v>94.9</v>
      </c>
      <c r="P476">
        <v>94.9</v>
      </c>
      <c r="Q476">
        <v>89</v>
      </c>
      <c r="R476">
        <v>83.4</v>
      </c>
      <c r="S476">
        <v>118.9</v>
      </c>
      <c r="T476">
        <v>94.9</v>
      </c>
      <c r="U476" t="s">
        <v>19</v>
      </c>
      <c r="V476">
        <v>94.9</v>
      </c>
    </row>
    <row r="477" spans="1:22" x14ac:dyDescent="0.3">
      <c r="A477" t="s">
        <v>151</v>
      </c>
      <c r="B477" t="s">
        <v>81</v>
      </c>
      <c r="C477">
        <v>87.4</v>
      </c>
      <c r="D477">
        <v>62.9</v>
      </c>
      <c r="E477">
        <v>87.4</v>
      </c>
      <c r="F477">
        <v>87.4</v>
      </c>
      <c r="G477">
        <v>57.8</v>
      </c>
      <c r="H477" t="s">
        <v>19</v>
      </c>
      <c r="I477">
        <v>87.4</v>
      </c>
      <c r="J477" t="s">
        <v>19</v>
      </c>
      <c r="K477">
        <v>87.4</v>
      </c>
      <c r="L477" t="s">
        <v>19</v>
      </c>
      <c r="M477">
        <v>76.2</v>
      </c>
      <c r="N477" t="s">
        <v>19</v>
      </c>
      <c r="O477">
        <v>87.4</v>
      </c>
      <c r="P477">
        <v>87.4</v>
      </c>
      <c r="Q477">
        <v>57.8</v>
      </c>
      <c r="R477" t="s">
        <v>19</v>
      </c>
      <c r="S477">
        <v>87.4</v>
      </c>
      <c r="T477" t="s">
        <v>19</v>
      </c>
      <c r="U477" t="s">
        <v>19</v>
      </c>
      <c r="V477">
        <v>87.4</v>
      </c>
    </row>
    <row r="478" spans="1:22" x14ac:dyDescent="0.3">
      <c r="A478" t="s">
        <v>151</v>
      </c>
      <c r="B478" t="s">
        <v>82</v>
      </c>
      <c r="C478">
        <v>100</v>
      </c>
      <c r="D478">
        <v>100</v>
      </c>
      <c r="E478">
        <v>100</v>
      </c>
      <c r="F478">
        <v>100</v>
      </c>
      <c r="G478" t="s">
        <v>19</v>
      </c>
      <c r="H478">
        <v>99.6</v>
      </c>
      <c r="I478">
        <v>100</v>
      </c>
      <c r="J478">
        <v>67.400000000000006</v>
      </c>
      <c r="K478">
        <v>100</v>
      </c>
      <c r="L478">
        <v>100</v>
      </c>
      <c r="M478">
        <v>88.8</v>
      </c>
      <c r="N478" t="s">
        <v>19</v>
      </c>
      <c r="O478">
        <v>101.9</v>
      </c>
      <c r="P478">
        <v>100</v>
      </c>
      <c r="Q478" t="s">
        <v>19</v>
      </c>
      <c r="R478">
        <v>100</v>
      </c>
      <c r="S478">
        <v>100</v>
      </c>
      <c r="T478" t="s">
        <v>19</v>
      </c>
      <c r="U478">
        <v>81.099999999999994</v>
      </c>
      <c r="V478">
        <v>100</v>
      </c>
    </row>
    <row r="479" spans="1:22" x14ac:dyDescent="0.3">
      <c r="A479" t="s">
        <v>151</v>
      </c>
      <c r="B479" t="s">
        <v>83</v>
      </c>
      <c r="C479">
        <v>173.7</v>
      </c>
    </row>
    <row r="480" spans="1:22" x14ac:dyDescent="0.3">
      <c r="A480" t="s">
        <v>151</v>
      </c>
      <c r="B480" t="s">
        <v>84</v>
      </c>
      <c r="C480">
        <v>58.2</v>
      </c>
      <c r="D480">
        <v>58.2</v>
      </c>
      <c r="E480" t="s">
        <v>19</v>
      </c>
      <c r="F480">
        <v>58.2</v>
      </c>
      <c r="G480">
        <v>58.2</v>
      </c>
      <c r="H480">
        <v>58.2</v>
      </c>
      <c r="I480" t="s">
        <v>19</v>
      </c>
      <c r="J480">
        <v>58.2</v>
      </c>
      <c r="K480">
        <v>58.2</v>
      </c>
      <c r="L480">
        <v>59.3</v>
      </c>
      <c r="M480">
        <v>55.9</v>
      </c>
      <c r="N480">
        <v>58.2</v>
      </c>
      <c r="O480">
        <v>58.2</v>
      </c>
      <c r="P480" t="s">
        <v>19</v>
      </c>
      <c r="Q480">
        <v>38</v>
      </c>
      <c r="R480">
        <v>58.2</v>
      </c>
      <c r="S480">
        <v>58.2</v>
      </c>
      <c r="T480">
        <v>71.099999999999994</v>
      </c>
      <c r="U480">
        <v>58.2</v>
      </c>
      <c r="V480">
        <v>58.2</v>
      </c>
    </row>
    <row r="481" spans="1:22" x14ac:dyDescent="0.3">
      <c r="A481" t="s">
        <v>151</v>
      </c>
      <c r="B481" t="s">
        <v>85</v>
      </c>
      <c r="C481">
        <v>137.19999999999999</v>
      </c>
      <c r="D481">
        <v>101.2</v>
      </c>
      <c r="E481">
        <v>135.19999999999999</v>
      </c>
      <c r="F481">
        <v>135.19999999999999</v>
      </c>
      <c r="G481">
        <v>88.3</v>
      </c>
      <c r="H481">
        <v>135.19999999999999</v>
      </c>
      <c r="I481">
        <v>175.3</v>
      </c>
      <c r="J481">
        <v>121</v>
      </c>
      <c r="K481">
        <v>152.9</v>
      </c>
      <c r="L481" t="s">
        <v>19</v>
      </c>
      <c r="M481">
        <v>111.5</v>
      </c>
      <c r="N481">
        <v>135.19999999999999</v>
      </c>
      <c r="O481">
        <v>135.19999999999999</v>
      </c>
      <c r="P481">
        <v>135.19999999999999</v>
      </c>
      <c r="Q481">
        <v>97.9</v>
      </c>
      <c r="R481">
        <v>135.19999999999999</v>
      </c>
      <c r="S481">
        <v>93.7</v>
      </c>
      <c r="T481">
        <v>160.1</v>
      </c>
      <c r="U481">
        <v>135.19999999999999</v>
      </c>
      <c r="V481" t="s">
        <v>19</v>
      </c>
    </row>
    <row r="482" spans="1:22" x14ac:dyDescent="0.3">
      <c r="A482" t="s">
        <v>151</v>
      </c>
      <c r="B482" t="s">
        <v>86</v>
      </c>
      <c r="C482">
        <v>104.4</v>
      </c>
      <c r="D482">
        <v>104.4</v>
      </c>
      <c r="E482">
        <v>104.4</v>
      </c>
      <c r="F482">
        <v>124.4</v>
      </c>
      <c r="G482">
        <v>104.4</v>
      </c>
      <c r="H482">
        <v>95</v>
      </c>
      <c r="I482">
        <v>104.4</v>
      </c>
      <c r="J482">
        <v>65.400000000000006</v>
      </c>
      <c r="K482" t="s">
        <v>19</v>
      </c>
      <c r="L482">
        <v>104.4</v>
      </c>
      <c r="M482">
        <v>104.4</v>
      </c>
      <c r="N482">
        <v>64.2</v>
      </c>
      <c r="O482">
        <v>104.4</v>
      </c>
      <c r="P482">
        <v>95.4</v>
      </c>
      <c r="Q482">
        <v>104.6</v>
      </c>
      <c r="R482" t="s">
        <v>19</v>
      </c>
      <c r="S482">
        <v>133.5</v>
      </c>
      <c r="T482">
        <v>104.4</v>
      </c>
      <c r="U482">
        <v>67.599999999999994</v>
      </c>
      <c r="V482">
        <v>63</v>
      </c>
    </row>
    <row r="483" spans="1:22" x14ac:dyDescent="0.3">
      <c r="A483" t="s">
        <v>151</v>
      </c>
      <c r="B483" t="s">
        <v>87</v>
      </c>
      <c r="C483">
        <v>159.6</v>
      </c>
      <c r="D483" t="s">
        <v>19</v>
      </c>
      <c r="E483">
        <v>159.6</v>
      </c>
      <c r="F483">
        <v>213.9</v>
      </c>
      <c r="G483">
        <v>159.9</v>
      </c>
      <c r="H483">
        <v>122.5</v>
      </c>
      <c r="I483">
        <v>159.6</v>
      </c>
      <c r="J483">
        <v>164.1</v>
      </c>
      <c r="K483">
        <v>111.8</v>
      </c>
      <c r="L483">
        <v>159.6</v>
      </c>
      <c r="M483" t="s">
        <v>19</v>
      </c>
      <c r="N483">
        <v>159.6</v>
      </c>
      <c r="O483">
        <v>110.2</v>
      </c>
      <c r="P483">
        <v>213.7</v>
      </c>
      <c r="Q483">
        <v>148.80000000000001</v>
      </c>
      <c r="R483" t="s">
        <v>19</v>
      </c>
      <c r="S483">
        <v>202.1</v>
      </c>
      <c r="T483">
        <v>159.6</v>
      </c>
      <c r="U483">
        <v>159.6</v>
      </c>
      <c r="V483">
        <v>159.6</v>
      </c>
    </row>
    <row r="484" spans="1:22" x14ac:dyDescent="0.3">
      <c r="A484" t="s">
        <v>151</v>
      </c>
      <c r="B484" t="s">
        <v>88</v>
      </c>
      <c r="C484">
        <v>71.900000000000006</v>
      </c>
      <c r="D484">
        <v>85.7</v>
      </c>
      <c r="E484">
        <v>71.900000000000006</v>
      </c>
      <c r="F484" t="s">
        <v>19</v>
      </c>
      <c r="G484">
        <v>71.900000000000006</v>
      </c>
      <c r="H484">
        <v>71.900000000000006</v>
      </c>
      <c r="I484" t="s">
        <v>19</v>
      </c>
      <c r="J484">
        <v>71.900000000000006</v>
      </c>
      <c r="K484">
        <v>70</v>
      </c>
      <c r="L484">
        <v>94.5</v>
      </c>
      <c r="M484">
        <v>86.8</v>
      </c>
      <c r="N484">
        <v>85.8</v>
      </c>
      <c r="O484">
        <v>71.900000000000006</v>
      </c>
      <c r="P484">
        <v>60.6</v>
      </c>
      <c r="Q484">
        <v>71.900000000000006</v>
      </c>
      <c r="R484">
        <v>71.900000000000006</v>
      </c>
      <c r="S484">
        <v>71.900000000000006</v>
      </c>
      <c r="T484">
        <v>65.099999999999994</v>
      </c>
      <c r="U484">
        <v>71.900000000000006</v>
      </c>
      <c r="V484">
        <v>71.900000000000006</v>
      </c>
    </row>
    <row r="485" spans="1:22" x14ac:dyDescent="0.3">
      <c r="A485" t="s">
        <v>151</v>
      </c>
      <c r="B485" t="s">
        <v>89</v>
      </c>
      <c r="C485">
        <v>64.3</v>
      </c>
      <c r="D485">
        <v>64.3</v>
      </c>
      <c r="E485">
        <v>64.3</v>
      </c>
      <c r="F485">
        <v>88.4</v>
      </c>
      <c r="G485">
        <v>56.3</v>
      </c>
      <c r="H485">
        <v>64.3</v>
      </c>
      <c r="I485">
        <v>64.3</v>
      </c>
      <c r="J485" t="s">
        <v>19</v>
      </c>
      <c r="K485">
        <v>64.3</v>
      </c>
      <c r="L485">
        <v>64.3</v>
      </c>
      <c r="M485">
        <v>64.3</v>
      </c>
      <c r="N485">
        <v>75.599999999999994</v>
      </c>
      <c r="O485">
        <v>64.3</v>
      </c>
      <c r="P485">
        <v>62.5</v>
      </c>
      <c r="Q485" t="s">
        <v>19</v>
      </c>
      <c r="R485">
        <v>64.3</v>
      </c>
      <c r="S485">
        <v>64.3</v>
      </c>
      <c r="T485">
        <v>64.3</v>
      </c>
      <c r="U485">
        <v>64.3</v>
      </c>
      <c r="V485" t="s">
        <v>19</v>
      </c>
    </row>
    <row r="486" spans="1:22" x14ac:dyDescent="0.3">
      <c r="A486" t="s">
        <v>151</v>
      </c>
      <c r="B486" t="s">
        <v>90</v>
      </c>
      <c r="C486">
        <v>117.2</v>
      </c>
      <c r="D486">
        <v>162.9</v>
      </c>
      <c r="E486" t="s">
        <v>19</v>
      </c>
      <c r="F486">
        <v>162.9</v>
      </c>
      <c r="G486">
        <v>224.2</v>
      </c>
      <c r="H486">
        <v>162.9</v>
      </c>
      <c r="I486">
        <v>162.9</v>
      </c>
      <c r="J486">
        <v>176.5</v>
      </c>
      <c r="K486" t="s">
        <v>19</v>
      </c>
      <c r="L486">
        <v>162.1</v>
      </c>
      <c r="M486">
        <v>159.1</v>
      </c>
      <c r="N486">
        <v>177.8</v>
      </c>
      <c r="O486">
        <v>142.9</v>
      </c>
      <c r="P486">
        <v>151.80000000000001</v>
      </c>
      <c r="Q486" t="s">
        <v>19</v>
      </c>
      <c r="R486">
        <v>162.9</v>
      </c>
      <c r="S486">
        <v>162.9</v>
      </c>
      <c r="T486">
        <v>162.9</v>
      </c>
      <c r="U486">
        <v>140.69999999999999</v>
      </c>
      <c r="V486">
        <v>162.9</v>
      </c>
    </row>
    <row r="487" spans="1:22" x14ac:dyDescent="0.3">
      <c r="A487" t="s">
        <v>151</v>
      </c>
      <c r="B487" t="s">
        <v>91</v>
      </c>
      <c r="C487">
        <v>44.3</v>
      </c>
    </row>
    <row r="488" spans="1:22" x14ac:dyDescent="0.3">
      <c r="A488" t="s">
        <v>151</v>
      </c>
      <c r="B488" t="s">
        <v>92</v>
      </c>
      <c r="C488">
        <v>26.1</v>
      </c>
      <c r="D488">
        <v>26.1</v>
      </c>
      <c r="E488">
        <v>29.8</v>
      </c>
      <c r="F488" t="s">
        <v>19</v>
      </c>
      <c r="G488" t="s">
        <v>19</v>
      </c>
      <c r="H488">
        <v>20</v>
      </c>
      <c r="I488" t="s">
        <v>19</v>
      </c>
      <c r="J488">
        <v>20</v>
      </c>
      <c r="K488">
        <v>26.1</v>
      </c>
      <c r="L488">
        <v>26.5</v>
      </c>
      <c r="M488">
        <v>15.8</v>
      </c>
      <c r="N488">
        <v>26.1</v>
      </c>
      <c r="O488">
        <v>26.1</v>
      </c>
      <c r="P488">
        <v>27.5</v>
      </c>
      <c r="Q488">
        <v>25.1</v>
      </c>
      <c r="R488">
        <v>26.1</v>
      </c>
      <c r="S488">
        <v>32.6</v>
      </c>
      <c r="T488" t="s">
        <v>19</v>
      </c>
      <c r="U488">
        <v>26.1</v>
      </c>
      <c r="V488" t="s">
        <v>19</v>
      </c>
    </row>
    <row r="489" spans="1:22" x14ac:dyDescent="0.3">
      <c r="A489" t="s">
        <v>151</v>
      </c>
      <c r="B489" t="s">
        <v>93</v>
      </c>
      <c r="C489">
        <v>48.8</v>
      </c>
    </row>
    <row r="490" spans="1:22" x14ac:dyDescent="0.3">
      <c r="A490" t="s">
        <v>151</v>
      </c>
      <c r="B490" t="s">
        <v>94</v>
      </c>
      <c r="C490">
        <v>98.8</v>
      </c>
      <c r="D490">
        <v>204.8</v>
      </c>
      <c r="E490">
        <v>155.9</v>
      </c>
      <c r="F490">
        <v>155.9</v>
      </c>
      <c r="G490">
        <v>163.80000000000001</v>
      </c>
      <c r="H490">
        <v>155.9</v>
      </c>
      <c r="I490" t="s">
        <v>19</v>
      </c>
      <c r="J490">
        <v>114.8</v>
      </c>
      <c r="K490">
        <v>155.9</v>
      </c>
      <c r="L490">
        <v>155.9</v>
      </c>
      <c r="M490" t="s">
        <v>19</v>
      </c>
      <c r="N490">
        <v>159.6</v>
      </c>
      <c r="O490">
        <v>155.9</v>
      </c>
      <c r="P490" t="s">
        <v>19</v>
      </c>
      <c r="Q490">
        <v>108.6</v>
      </c>
      <c r="R490">
        <v>155.9</v>
      </c>
      <c r="S490">
        <v>154.19999999999999</v>
      </c>
      <c r="T490">
        <v>155.9</v>
      </c>
      <c r="U490">
        <v>130.69999999999999</v>
      </c>
      <c r="V490">
        <v>155.9</v>
      </c>
    </row>
    <row r="491" spans="1:22" x14ac:dyDescent="0.3">
      <c r="A491" t="s">
        <v>151</v>
      </c>
      <c r="B491" t="s">
        <v>95</v>
      </c>
      <c r="C491">
        <v>106.2</v>
      </c>
    </row>
    <row r="492" spans="1:22" x14ac:dyDescent="0.3">
      <c r="A492" t="s">
        <v>151</v>
      </c>
      <c r="B492" t="s">
        <v>96</v>
      </c>
      <c r="C492">
        <v>88.9</v>
      </c>
    </row>
    <row r="493" spans="1:22" x14ac:dyDescent="0.3">
      <c r="A493" t="s">
        <v>151</v>
      </c>
      <c r="B493" t="s">
        <v>97</v>
      </c>
      <c r="C493">
        <v>140.5</v>
      </c>
    </row>
    <row r="494" spans="1:22" x14ac:dyDescent="0.3">
      <c r="A494" t="s">
        <v>151</v>
      </c>
      <c r="B494" t="s">
        <v>98</v>
      </c>
      <c r="C494">
        <v>86.7</v>
      </c>
      <c r="D494">
        <v>70.5</v>
      </c>
      <c r="E494" t="s">
        <v>19</v>
      </c>
      <c r="F494">
        <v>86.7</v>
      </c>
      <c r="G494" t="s">
        <v>19</v>
      </c>
      <c r="H494" t="s">
        <v>19</v>
      </c>
      <c r="I494">
        <v>86.7</v>
      </c>
      <c r="J494" t="s">
        <v>19</v>
      </c>
      <c r="K494">
        <v>86.7</v>
      </c>
      <c r="L494" t="s">
        <v>19</v>
      </c>
      <c r="M494">
        <v>86.7</v>
      </c>
      <c r="N494">
        <v>82.3</v>
      </c>
      <c r="O494">
        <v>86.7</v>
      </c>
      <c r="P494" t="s">
        <v>19</v>
      </c>
      <c r="Q494">
        <v>68</v>
      </c>
      <c r="R494">
        <v>86.7</v>
      </c>
      <c r="S494" t="s">
        <v>19</v>
      </c>
      <c r="T494">
        <v>86.7</v>
      </c>
      <c r="U494">
        <v>86.7</v>
      </c>
      <c r="V494">
        <v>70.900000000000006</v>
      </c>
    </row>
    <row r="495" spans="1:22" x14ac:dyDescent="0.3">
      <c r="A495" t="s">
        <v>151</v>
      </c>
      <c r="B495" t="s">
        <v>99</v>
      </c>
      <c r="C495">
        <v>71.5</v>
      </c>
    </row>
    <row r="496" spans="1:22" x14ac:dyDescent="0.3">
      <c r="A496" t="s">
        <v>151</v>
      </c>
      <c r="B496" t="s">
        <v>100</v>
      </c>
      <c r="C496">
        <v>135.69999999999999</v>
      </c>
      <c r="D496">
        <v>135.69999999999999</v>
      </c>
      <c r="E496">
        <v>135.69999999999999</v>
      </c>
      <c r="F496">
        <v>106.9</v>
      </c>
      <c r="G496">
        <v>135.69999999999999</v>
      </c>
      <c r="H496">
        <v>135.69999999999999</v>
      </c>
      <c r="I496">
        <v>135.69999999999999</v>
      </c>
      <c r="J496">
        <v>173.2</v>
      </c>
      <c r="K496">
        <v>133.5</v>
      </c>
      <c r="L496" t="s">
        <v>19</v>
      </c>
      <c r="M496">
        <v>135.69999999999999</v>
      </c>
      <c r="N496" t="s">
        <v>19</v>
      </c>
      <c r="O496">
        <v>84.6</v>
      </c>
      <c r="P496">
        <v>135.69999999999999</v>
      </c>
      <c r="Q496">
        <v>169.2</v>
      </c>
      <c r="R496">
        <v>140.69999999999999</v>
      </c>
      <c r="S496">
        <v>135.69999999999999</v>
      </c>
      <c r="T496">
        <v>158.5</v>
      </c>
      <c r="U496" t="s">
        <v>19</v>
      </c>
      <c r="V496" t="s">
        <v>19</v>
      </c>
    </row>
    <row r="497" spans="1:22" x14ac:dyDescent="0.3">
      <c r="A497" t="s">
        <v>151</v>
      </c>
      <c r="B497" t="s">
        <v>101</v>
      </c>
      <c r="C497">
        <v>75</v>
      </c>
    </row>
    <row r="498" spans="1:22" x14ac:dyDescent="0.3">
      <c r="A498" t="s">
        <v>151</v>
      </c>
      <c r="B498" t="s">
        <v>102</v>
      </c>
      <c r="C498">
        <v>132.9</v>
      </c>
      <c r="D498" t="s">
        <v>19</v>
      </c>
      <c r="E498">
        <v>127.6</v>
      </c>
      <c r="F498" t="s">
        <v>19</v>
      </c>
      <c r="G498">
        <v>127.6</v>
      </c>
      <c r="H498">
        <v>127.6</v>
      </c>
      <c r="I498">
        <v>127.6</v>
      </c>
      <c r="J498">
        <v>96.8</v>
      </c>
      <c r="K498">
        <v>168.4</v>
      </c>
      <c r="L498">
        <v>127.6</v>
      </c>
      <c r="M498" t="s">
        <v>19</v>
      </c>
      <c r="N498">
        <v>127.6</v>
      </c>
      <c r="O498">
        <v>127.6</v>
      </c>
      <c r="P498">
        <v>127.6</v>
      </c>
      <c r="Q498" t="s">
        <v>19</v>
      </c>
      <c r="R498">
        <v>127.6</v>
      </c>
      <c r="S498">
        <v>80.2</v>
      </c>
      <c r="T498">
        <v>127.6</v>
      </c>
      <c r="U498">
        <v>104.1</v>
      </c>
      <c r="V498">
        <v>159.1</v>
      </c>
    </row>
    <row r="499" spans="1:22" x14ac:dyDescent="0.3">
      <c r="A499" t="s">
        <v>151</v>
      </c>
      <c r="B499" t="s">
        <v>103</v>
      </c>
      <c r="C499">
        <v>165.1</v>
      </c>
      <c r="D499">
        <v>153.69999999999999</v>
      </c>
      <c r="E499" t="s">
        <v>19</v>
      </c>
      <c r="F499">
        <v>202.6</v>
      </c>
      <c r="G499">
        <v>165.1</v>
      </c>
      <c r="H499">
        <v>165.1</v>
      </c>
      <c r="I499">
        <v>185.8</v>
      </c>
      <c r="J499">
        <v>209.2</v>
      </c>
      <c r="K499" t="s">
        <v>19</v>
      </c>
      <c r="L499">
        <v>116.3</v>
      </c>
      <c r="M499">
        <v>110.1</v>
      </c>
      <c r="N499" t="s">
        <v>19</v>
      </c>
      <c r="O499">
        <v>165.1</v>
      </c>
      <c r="P499">
        <v>165.1</v>
      </c>
      <c r="Q499">
        <v>165.1</v>
      </c>
      <c r="R499">
        <v>165.1</v>
      </c>
      <c r="S499">
        <v>117.5</v>
      </c>
      <c r="T499" t="s">
        <v>19</v>
      </c>
      <c r="U499">
        <v>124.4</v>
      </c>
      <c r="V499">
        <v>165.1</v>
      </c>
    </row>
    <row r="500" spans="1:22" x14ac:dyDescent="0.3">
      <c r="A500" t="s">
        <v>151</v>
      </c>
      <c r="B500" t="s">
        <v>104</v>
      </c>
      <c r="C500">
        <v>26.5</v>
      </c>
    </row>
    <row r="501" spans="1:22" x14ac:dyDescent="0.3">
      <c r="A501" t="s">
        <v>151</v>
      </c>
      <c r="B501" t="s">
        <v>105</v>
      </c>
      <c r="C501">
        <v>80.8</v>
      </c>
    </row>
    <row r="502" spans="1:22" x14ac:dyDescent="0.3">
      <c r="A502" t="s">
        <v>151</v>
      </c>
      <c r="B502" t="s">
        <v>106</v>
      </c>
      <c r="C502">
        <v>47</v>
      </c>
      <c r="D502" t="s">
        <v>19</v>
      </c>
      <c r="E502">
        <v>47</v>
      </c>
      <c r="F502">
        <v>30.3</v>
      </c>
      <c r="G502" t="s">
        <v>19</v>
      </c>
      <c r="H502">
        <v>47</v>
      </c>
      <c r="I502" t="s">
        <v>19</v>
      </c>
      <c r="J502">
        <v>54.3</v>
      </c>
      <c r="K502">
        <v>47</v>
      </c>
      <c r="L502">
        <v>46.8</v>
      </c>
      <c r="M502">
        <v>47</v>
      </c>
      <c r="N502" t="s">
        <v>19</v>
      </c>
      <c r="O502">
        <v>47</v>
      </c>
      <c r="P502">
        <v>47</v>
      </c>
      <c r="Q502">
        <v>31.1</v>
      </c>
      <c r="R502">
        <v>29.2</v>
      </c>
      <c r="S502" t="s">
        <v>19</v>
      </c>
      <c r="T502">
        <v>47</v>
      </c>
      <c r="U502">
        <v>47</v>
      </c>
      <c r="V502">
        <v>47</v>
      </c>
    </row>
    <row r="503" spans="1:22" x14ac:dyDescent="0.3">
      <c r="A503" t="s">
        <v>151</v>
      </c>
      <c r="B503" t="s">
        <v>107</v>
      </c>
      <c r="C503">
        <v>164.8</v>
      </c>
      <c r="D503">
        <v>164.8</v>
      </c>
      <c r="E503">
        <v>164.8</v>
      </c>
      <c r="F503" t="s">
        <v>19</v>
      </c>
      <c r="G503">
        <v>164.8</v>
      </c>
      <c r="H503">
        <v>164.8</v>
      </c>
      <c r="I503">
        <v>164.8</v>
      </c>
      <c r="J503" t="s">
        <v>19</v>
      </c>
      <c r="K503">
        <v>164.8</v>
      </c>
      <c r="L503">
        <v>164.8</v>
      </c>
      <c r="M503" t="s">
        <v>19</v>
      </c>
      <c r="N503">
        <v>164.8</v>
      </c>
      <c r="O503">
        <v>164.8</v>
      </c>
      <c r="P503" t="s">
        <v>19</v>
      </c>
      <c r="Q503">
        <v>164.8</v>
      </c>
      <c r="R503">
        <v>164.8</v>
      </c>
      <c r="S503">
        <v>164.8</v>
      </c>
      <c r="T503">
        <v>164.8</v>
      </c>
      <c r="U503">
        <v>144.69999999999999</v>
      </c>
      <c r="V503">
        <v>196.6</v>
      </c>
    </row>
    <row r="504" spans="1:22" x14ac:dyDescent="0.3">
      <c r="A504" t="s">
        <v>151</v>
      </c>
      <c r="B504" t="s">
        <v>108</v>
      </c>
      <c r="C504">
        <v>49.1</v>
      </c>
      <c r="D504" t="s">
        <v>19</v>
      </c>
      <c r="E504">
        <v>49.1</v>
      </c>
      <c r="F504">
        <v>53.6</v>
      </c>
      <c r="G504">
        <v>40.1</v>
      </c>
      <c r="H504">
        <v>58.3</v>
      </c>
      <c r="I504">
        <v>61.2</v>
      </c>
      <c r="J504" t="s">
        <v>19</v>
      </c>
      <c r="K504">
        <v>47.5</v>
      </c>
      <c r="L504">
        <v>49.1</v>
      </c>
      <c r="M504">
        <v>49.1</v>
      </c>
      <c r="N504">
        <v>49.1</v>
      </c>
      <c r="O504">
        <v>49.1</v>
      </c>
      <c r="P504">
        <v>38.9</v>
      </c>
      <c r="Q504">
        <v>56.2</v>
      </c>
      <c r="R504" t="s">
        <v>19</v>
      </c>
      <c r="S504">
        <v>49.1</v>
      </c>
      <c r="T504">
        <v>49.1</v>
      </c>
      <c r="U504">
        <v>49.1</v>
      </c>
      <c r="V504">
        <v>49.1</v>
      </c>
    </row>
    <row r="505" spans="1:22" x14ac:dyDescent="0.3">
      <c r="A505" t="s">
        <v>151</v>
      </c>
      <c r="B505" t="s">
        <v>109</v>
      </c>
      <c r="C505">
        <v>124.3</v>
      </c>
    </row>
    <row r="506" spans="1:22" x14ac:dyDescent="0.3">
      <c r="A506" t="s">
        <v>151</v>
      </c>
      <c r="B506" t="s">
        <v>110</v>
      </c>
      <c r="C506">
        <v>127.5</v>
      </c>
      <c r="D506" t="s">
        <v>19</v>
      </c>
      <c r="E506">
        <v>127.5</v>
      </c>
      <c r="F506" t="s">
        <v>19</v>
      </c>
      <c r="G506">
        <v>131.6</v>
      </c>
      <c r="H506">
        <v>127.5</v>
      </c>
      <c r="I506">
        <v>127.5</v>
      </c>
      <c r="J506">
        <v>127.5</v>
      </c>
      <c r="K506">
        <v>127.5</v>
      </c>
      <c r="L506" t="s">
        <v>19</v>
      </c>
      <c r="M506">
        <v>147</v>
      </c>
      <c r="N506" t="s">
        <v>19</v>
      </c>
      <c r="O506">
        <v>127.5</v>
      </c>
      <c r="P506" t="s">
        <v>19</v>
      </c>
      <c r="Q506">
        <v>163</v>
      </c>
      <c r="R506" t="s">
        <v>19</v>
      </c>
      <c r="S506">
        <v>82.8</v>
      </c>
      <c r="T506">
        <v>91.3</v>
      </c>
      <c r="U506">
        <v>127.5</v>
      </c>
      <c r="V506">
        <v>137.9</v>
      </c>
    </row>
    <row r="507" spans="1:22" x14ac:dyDescent="0.3">
      <c r="A507" t="s">
        <v>151</v>
      </c>
      <c r="B507" t="s">
        <v>111</v>
      </c>
      <c r="C507">
        <v>138.30000000000001</v>
      </c>
    </row>
    <row r="508" spans="1:22" x14ac:dyDescent="0.3">
      <c r="A508" t="s">
        <v>151</v>
      </c>
      <c r="B508" t="s">
        <v>112</v>
      </c>
      <c r="C508">
        <v>156</v>
      </c>
    </row>
    <row r="509" spans="1:22" x14ac:dyDescent="0.3">
      <c r="A509" t="s">
        <v>151</v>
      </c>
      <c r="B509" t="s">
        <v>113</v>
      </c>
      <c r="C509">
        <v>156.19999999999999</v>
      </c>
    </row>
    <row r="510" spans="1:22" x14ac:dyDescent="0.3">
      <c r="A510" t="s">
        <v>151</v>
      </c>
      <c r="B510" t="s">
        <v>114</v>
      </c>
      <c r="C510">
        <v>40.5</v>
      </c>
      <c r="D510">
        <v>40.5</v>
      </c>
      <c r="E510" t="s">
        <v>19</v>
      </c>
      <c r="F510">
        <v>36.299999999999997</v>
      </c>
      <c r="G510">
        <v>40.5</v>
      </c>
      <c r="H510" t="s">
        <v>19</v>
      </c>
      <c r="I510" t="s">
        <v>19</v>
      </c>
      <c r="J510" t="s">
        <v>19</v>
      </c>
      <c r="K510">
        <v>40.5</v>
      </c>
      <c r="L510">
        <v>55</v>
      </c>
      <c r="M510">
        <v>40.5</v>
      </c>
      <c r="N510">
        <v>40.5</v>
      </c>
      <c r="O510" t="s">
        <v>19</v>
      </c>
      <c r="P510">
        <v>40.5</v>
      </c>
      <c r="Q510">
        <v>40.5</v>
      </c>
      <c r="R510">
        <v>40.5</v>
      </c>
      <c r="S510">
        <v>33.4</v>
      </c>
      <c r="T510">
        <v>47.8</v>
      </c>
      <c r="U510">
        <v>40.5</v>
      </c>
      <c r="V510">
        <v>40.5</v>
      </c>
    </row>
    <row r="511" spans="1:22" x14ac:dyDescent="0.3">
      <c r="A511" t="s">
        <v>151</v>
      </c>
      <c r="B511" t="s">
        <v>115</v>
      </c>
      <c r="C511">
        <v>100.9</v>
      </c>
      <c r="D511">
        <v>107.8</v>
      </c>
      <c r="E511">
        <v>66.400000000000006</v>
      </c>
      <c r="F511">
        <v>100.9</v>
      </c>
      <c r="G511">
        <v>100.9</v>
      </c>
      <c r="H511">
        <v>100.9</v>
      </c>
      <c r="I511" t="s">
        <v>19</v>
      </c>
      <c r="J511">
        <v>126.5</v>
      </c>
      <c r="K511">
        <v>71.599999999999994</v>
      </c>
      <c r="L511">
        <v>100.9</v>
      </c>
      <c r="M511">
        <v>100.9</v>
      </c>
      <c r="N511" t="s">
        <v>19</v>
      </c>
      <c r="O511">
        <v>106.3</v>
      </c>
      <c r="P511">
        <v>130.69999999999999</v>
      </c>
      <c r="Q511" t="s">
        <v>19</v>
      </c>
      <c r="R511">
        <v>85.4</v>
      </c>
      <c r="S511" t="s">
        <v>19</v>
      </c>
      <c r="T511">
        <v>100.9</v>
      </c>
      <c r="U511">
        <v>100.9</v>
      </c>
      <c r="V511" t="s">
        <v>19</v>
      </c>
    </row>
    <row r="512" spans="1:22" x14ac:dyDescent="0.3">
      <c r="A512" t="s">
        <v>151</v>
      </c>
      <c r="B512" t="s">
        <v>116</v>
      </c>
      <c r="C512">
        <v>60.1</v>
      </c>
      <c r="D512">
        <v>60.1</v>
      </c>
      <c r="E512">
        <v>79.3</v>
      </c>
      <c r="F512">
        <v>78.5</v>
      </c>
      <c r="G512">
        <v>60.1</v>
      </c>
      <c r="H512" t="s">
        <v>19</v>
      </c>
      <c r="I512" t="s">
        <v>19</v>
      </c>
      <c r="J512">
        <v>60.1</v>
      </c>
      <c r="K512">
        <v>62.8</v>
      </c>
      <c r="L512" t="s">
        <v>19</v>
      </c>
      <c r="M512">
        <v>60.1</v>
      </c>
      <c r="N512">
        <v>60.1</v>
      </c>
      <c r="O512">
        <v>59</v>
      </c>
      <c r="P512">
        <v>60.1</v>
      </c>
      <c r="Q512">
        <v>60.1</v>
      </c>
      <c r="R512" t="s">
        <v>19</v>
      </c>
      <c r="S512">
        <v>60.1</v>
      </c>
      <c r="T512">
        <v>60.1</v>
      </c>
      <c r="U512">
        <v>60.1</v>
      </c>
      <c r="V512">
        <v>70.400000000000006</v>
      </c>
    </row>
    <row r="513" spans="1:22" x14ac:dyDescent="0.3">
      <c r="A513" t="s">
        <v>151</v>
      </c>
      <c r="B513" t="s">
        <v>117</v>
      </c>
      <c r="C513">
        <v>174.8</v>
      </c>
    </row>
    <row r="514" spans="1:22" x14ac:dyDescent="0.3">
      <c r="A514" t="s">
        <v>151</v>
      </c>
      <c r="B514" t="s">
        <v>118</v>
      </c>
      <c r="C514">
        <v>147.5</v>
      </c>
    </row>
    <row r="515" spans="1:22" x14ac:dyDescent="0.3">
      <c r="A515" t="s">
        <v>151</v>
      </c>
      <c r="B515" t="s">
        <v>119</v>
      </c>
      <c r="C515">
        <v>135.19999999999999</v>
      </c>
    </row>
    <row r="516" spans="1:22" x14ac:dyDescent="0.3">
      <c r="A516" t="s">
        <v>151</v>
      </c>
      <c r="B516" t="s">
        <v>120</v>
      </c>
      <c r="C516">
        <v>85.4</v>
      </c>
    </row>
    <row r="517" spans="1:22" x14ac:dyDescent="0.3">
      <c r="A517" t="s">
        <v>151</v>
      </c>
      <c r="B517" t="s">
        <v>121</v>
      </c>
      <c r="C517">
        <v>108.6</v>
      </c>
    </row>
    <row r="518" spans="1:22" x14ac:dyDescent="0.3">
      <c r="A518" t="s">
        <v>151</v>
      </c>
      <c r="B518" t="s">
        <v>122</v>
      </c>
      <c r="C518">
        <v>28.2</v>
      </c>
      <c r="D518">
        <v>28.2</v>
      </c>
      <c r="E518">
        <v>17.7</v>
      </c>
      <c r="F518">
        <v>33.200000000000003</v>
      </c>
      <c r="G518">
        <v>35.799999999999997</v>
      </c>
      <c r="H518">
        <v>28.2</v>
      </c>
      <c r="I518" t="s">
        <v>19</v>
      </c>
      <c r="J518" t="s">
        <v>19</v>
      </c>
      <c r="K518">
        <v>28.2</v>
      </c>
      <c r="L518">
        <v>28.2</v>
      </c>
      <c r="M518">
        <v>35.9</v>
      </c>
      <c r="N518">
        <v>28.2</v>
      </c>
      <c r="O518" t="s">
        <v>19</v>
      </c>
      <c r="P518">
        <v>28.2</v>
      </c>
      <c r="Q518">
        <v>28.2</v>
      </c>
      <c r="R518" t="s">
        <v>19</v>
      </c>
      <c r="S518">
        <v>33.5</v>
      </c>
      <c r="T518" t="s">
        <v>19</v>
      </c>
      <c r="U518" t="s">
        <v>19</v>
      </c>
      <c r="V518">
        <v>39.200000000000003</v>
      </c>
    </row>
    <row r="519" spans="1:22" x14ac:dyDescent="0.3">
      <c r="A519" t="s">
        <v>151</v>
      </c>
      <c r="B519" t="s">
        <v>123</v>
      </c>
      <c r="C519">
        <v>45.8</v>
      </c>
    </row>
    <row r="520" spans="1:22" x14ac:dyDescent="0.3">
      <c r="A520" t="s">
        <v>151</v>
      </c>
      <c r="B520" t="s">
        <v>124</v>
      </c>
      <c r="C520">
        <v>149.6</v>
      </c>
    </row>
    <row r="521" spans="1:22" x14ac:dyDescent="0.3">
      <c r="A521" t="s">
        <v>151</v>
      </c>
      <c r="B521" t="s">
        <v>125</v>
      </c>
      <c r="C521">
        <v>174.2</v>
      </c>
      <c r="D521">
        <v>174.2</v>
      </c>
      <c r="E521" t="s">
        <v>19</v>
      </c>
      <c r="F521" t="s">
        <v>19</v>
      </c>
      <c r="G521">
        <v>166.1</v>
      </c>
      <c r="H521">
        <v>174.2</v>
      </c>
      <c r="I521">
        <v>174.2</v>
      </c>
      <c r="J521">
        <v>116.2</v>
      </c>
      <c r="K521">
        <v>179</v>
      </c>
      <c r="L521" t="s">
        <v>19</v>
      </c>
      <c r="M521">
        <v>174.2</v>
      </c>
      <c r="N521">
        <v>174.2</v>
      </c>
      <c r="O521">
        <v>174.2</v>
      </c>
      <c r="P521">
        <v>218</v>
      </c>
      <c r="Q521">
        <v>174.2</v>
      </c>
      <c r="R521">
        <v>174.2</v>
      </c>
      <c r="S521">
        <v>174.2</v>
      </c>
      <c r="T521">
        <v>111.6</v>
      </c>
      <c r="U521">
        <v>174.2</v>
      </c>
      <c r="V521" t="s">
        <v>19</v>
      </c>
    </row>
    <row r="522" spans="1:22" x14ac:dyDescent="0.3">
      <c r="A522" t="s">
        <v>151</v>
      </c>
      <c r="B522" t="s">
        <v>126</v>
      </c>
      <c r="C522">
        <v>156.6</v>
      </c>
      <c r="D522">
        <v>95.7</v>
      </c>
      <c r="E522">
        <v>179.9</v>
      </c>
      <c r="F522">
        <v>156.6</v>
      </c>
      <c r="G522">
        <v>195.4</v>
      </c>
      <c r="H522" t="s">
        <v>19</v>
      </c>
      <c r="I522">
        <v>156.6</v>
      </c>
      <c r="J522">
        <v>156.6</v>
      </c>
      <c r="K522">
        <v>156.6</v>
      </c>
      <c r="L522">
        <v>96.1</v>
      </c>
      <c r="M522">
        <v>143.6</v>
      </c>
      <c r="N522">
        <v>188.5</v>
      </c>
      <c r="O522">
        <v>146.19999999999999</v>
      </c>
      <c r="P522">
        <v>173.7</v>
      </c>
      <c r="Q522">
        <v>156.6</v>
      </c>
      <c r="R522">
        <v>156.6</v>
      </c>
      <c r="S522">
        <v>211.9</v>
      </c>
      <c r="T522">
        <v>156.6</v>
      </c>
      <c r="U522">
        <v>156.6</v>
      </c>
      <c r="V522">
        <v>156.6</v>
      </c>
    </row>
    <row r="523" spans="1:22" x14ac:dyDescent="0.3">
      <c r="A523" t="s">
        <v>151</v>
      </c>
      <c r="B523" t="s">
        <v>127</v>
      </c>
      <c r="C523">
        <v>106</v>
      </c>
      <c r="D523">
        <v>106</v>
      </c>
      <c r="E523">
        <v>106</v>
      </c>
      <c r="F523" t="s">
        <v>19</v>
      </c>
      <c r="G523">
        <v>91</v>
      </c>
      <c r="H523" t="s">
        <v>19</v>
      </c>
      <c r="I523">
        <v>106</v>
      </c>
      <c r="J523">
        <v>106</v>
      </c>
      <c r="K523">
        <v>106</v>
      </c>
      <c r="L523">
        <v>130.9</v>
      </c>
      <c r="M523">
        <v>106</v>
      </c>
      <c r="N523">
        <v>106</v>
      </c>
      <c r="O523">
        <v>106</v>
      </c>
      <c r="P523">
        <v>66</v>
      </c>
      <c r="Q523" t="s">
        <v>19</v>
      </c>
      <c r="R523">
        <v>106</v>
      </c>
      <c r="S523">
        <v>106</v>
      </c>
      <c r="T523" t="s">
        <v>19</v>
      </c>
      <c r="U523" t="s">
        <v>19</v>
      </c>
      <c r="V523">
        <v>106</v>
      </c>
    </row>
    <row r="524" spans="1:22" x14ac:dyDescent="0.3">
      <c r="A524" t="s">
        <v>151</v>
      </c>
      <c r="B524" t="s">
        <v>128</v>
      </c>
      <c r="C524">
        <v>125.9</v>
      </c>
    </row>
    <row r="525" spans="1:22" x14ac:dyDescent="0.3">
      <c r="A525" t="s">
        <v>152</v>
      </c>
    </row>
    <row r="526" spans="1:22" x14ac:dyDescent="0.3">
      <c r="A526" t="s">
        <v>153</v>
      </c>
      <c r="B526" t="s">
        <v>24</v>
      </c>
      <c r="C526" t="s">
        <v>154</v>
      </c>
      <c r="D526" t="s">
        <v>155</v>
      </c>
    </row>
    <row r="527" spans="1:22" x14ac:dyDescent="0.3">
      <c r="A527" t="s">
        <v>156</v>
      </c>
      <c r="B527" t="s">
        <v>29</v>
      </c>
      <c r="C527" t="s">
        <v>17</v>
      </c>
      <c r="D527">
        <v>8.0000000000000002E-3</v>
      </c>
    </row>
    <row r="528" spans="1:22" x14ac:dyDescent="0.3">
      <c r="A528" t="s">
        <v>156</v>
      </c>
      <c r="B528" t="s">
        <v>30</v>
      </c>
      <c r="C528" t="s">
        <v>17</v>
      </c>
      <c r="D528">
        <v>7.0000000000000001E-3</v>
      </c>
    </row>
    <row r="529" spans="1:4" x14ac:dyDescent="0.3">
      <c r="A529" t="s">
        <v>156</v>
      </c>
      <c r="B529" t="s">
        <v>31</v>
      </c>
      <c r="C529" t="s">
        <v>17</v>
      </c>
      <c r="D529">
        <v>5.0000000000000001E-3</v>
      </c>
    </row>
    <row r="530" spans="1:4" x14ac:dyDescent="0.3">
      <c r="A530" t="s">
        <v>156</v>
      </c>
      <c r="B530" t="s">
        <v>32</v>
      </c>
      <c r="C530" t="s">
        <v>17</v>
      </c>
      <c r="D530">
        <v>3.0000000000000001E-3</v>
      </c>
    </row>
    <row r="531" spans="1:4" x14ac:dyDescent="0.3">
      <c r="A531" t="s">
        <v>156</v>
      </c>
      <c r="B531" t="s">
        <v>33</v>
      </c>
      <c r="C531" t="s">
        <v>17</v>
      </c>
      <c r="D531">
        <v>1.0999999999999999E-2</v>
      </c>
    </row>
    <row r="532" spans="1:4" x14ac:dyDescent="0.3">
      <c r="A532" t="s">
        <v>156</v>
      </c>
      <c r="B532" t="s">
        <v>34</v>
      </c>
      <c r="C532" t="s">
        <v>17</v>
      </c>
      <c r="D532">
        <v>0.01</v>
      </c>
    </row>
    <row r="533" spans="1:4" x14ac:dyDescent="0.3">
      <c r="A533" t="s">
        <v>156</v>
      </c>
      <c r="B533" t="s">
        <v>35</v>
      </c>
      <c r="C533" t="s">
        <v>17</v>
      </c>
      <c r="D533">
        <v>8.9999999999999993E-3</v>
      </c>
    </row>
    <row r="534" spans="1:4" x14ac:dyDescent="0.3">
      <c r="A534" t="s">
        <v>156</v>
      </c>
      <c r="B534" t="s">
        <v>36</v>
      </c>
      <c r="C534" t="s">
        <v>17</v>
      </c>
      <c r="D534">
        <v>5.0000000000000001E-3</v>
      </c>
    </row>
    <row r="535" spans="1:4" x14ac:dyDescent="0.3">
      <c r="A535" t="s">
        <v>156</v>
      </c>
      <c r="B535" t="s">
        <v>37</v>
      </c>
      <c r="C535" t="s">
        <v>17</v>
      </c>
      <c r="D535">
        <v>2E-3</v>
      </c>
    </row>
    <row r="536" spans="1:4" x14ac:dyDescent="0.3">
      <c r="A536" t="s">
        <v>156</v>
      </c>
      <c r="B536" t="s">
        <v>38</v>
      </c>
      <c r="C536" t="s">
        <v>17</v>
      </c>
      <c r="D536">
        <v>8.9999999999999993E-3</v>
      </c>
    </row>
    <row r="537" spans="1:4" x14ac:dyDescent="0.3">
      <c r="A537" t="s">
        <v>156</v>
      </c>
      <c r="B537" t="s">
        <v>39</v>
      </c>
      <c r="C537" t="s">
        <v>17</v>
      </c>
      <c r="D537">
        <v>1E-3</v>
      </c>
    </row>
    <row r="538" spans="1:4" x14ac:dyDescent="0.3">
      <c r="A538" t="s">
        <v>156</v>
      </c>
      <c r="B538" t="s">
        <v>40</v>
      </c>
      <c r="C538" t="s">
        <v>17</v>
      </c>
      <c r="D538">
        <v>1.2999999999999999E-2</v>
      </c>
    </row>
    <row r="539" spans="1:4" x14ac:dyDescent="0.3">
      <c r="A539" t="s">
        <v>156</v>
      </c>
      <c r="B539" t="s">
        <v>41</v>
      </c>
      <c r="C539" t="s">
        <v>17</v>
      </c>
      <c r="D539">
        <v>8.9999999999999993E-3</v>
      </c>
    </row>
    <row r="540" spans="1:4" x14ac:dyDescent="0.3">
      <c r="A540" t="s">
        <v>156</v>
      </c>
      <c r="B540" t="s">
        <v>42</v>
      </c>
      <c r="C540" t="s">
        <v>17</v>
      </c>
      <c r="D540">
        <v>0</v>
      </c>
    </row>
    <row r="541" spans="1:4" x14ac:dyDescent="0.3">
      <c r="A541" t="s">
        <v>156</v>
      </c>
      <c r="B541" t="s">
        <v>43</v>
      </c>
      <c r="C541" t="s">
        <v>17</v>
      </c>
      <c r="D541">
        <v>0</v>
      </c>
    </row>
    <row r="542" spans="1:4" x14ac:dyDescent="0.3">
      <c r="A542" t="s">
        <v>156</v>
      </c>
      <c r="B542" t="s">
        <v>44</v>
      </c>
      <c r="C542" t="s">
        <v>17</v>
      </c>
      <c r="D542">
        <v>3.0000000000000001E-3</v>
      </c>
    </row>
    <row r="543" spans="1:4" x14ac:dyDescent="0.3">
      <c r="A543" t="s">
        <v>156</v>
      </c>
      <c r="B543" t="s">
        <v>45</v>
      </c>
      <c r="C543" t="s">
        <v>17</v>
      </c>
      <c r="D543">
        <v>0</v>
      </c>
    </row>
    <row r="544" spans="1:4" x14ac:dyDescent="0.3">
      <c r="A544" t="s">
        <v>156</v>
      </c>
      <c r="B544" t="s">
        <v>46</v>
      </c>
      <c r="C544" t="s">
        <v>17</v>
      </c>
      <c r="D544">
        <v>0</v>
      </c>
    </row>
    <row r="545" spans="1:4" x14ac:dyDescent="0.3">
      <c r="A545" t="s">
        <v>156</v>
      </c>
      <c r="B545" t="s">
        <v>47</v>
      </c>
      <c r="C545" t="s">
        <v>17</v>
      </c>
      <c r="D545">
        <v>0</v>
      </c>
    </row>
    <row r="546" spans="1:4" x14ac:dyDescent="0.3">
      <c r="A546" t="s">
        <v>156</v>
      </c>
      <c r="B546" t="s">
        <v>48</v>
      </c>
      <c r="C546" t="s">
        <v>17</v>
      </c>
      <c r="D546">
        <v>3.0000000000000001E-3</v>
      </c>
    </row>
    <row r="547" spans="1:4" x14ac:dyDescent="0.3">
      <c r="A547" t="s">
        <v>156</v>
      </c>
      <c r="B547" t="s">
        <v>49</v>
      </c>
      <c r="C547" t="s">
        <v>17</v>
      </c>
      <c r="D547">
        <v>1.0999999999999999E-2</v>
      </c>
    </row>
    <row r="548" spans="1:4" x14ac:dyDescent="0.3">
      <c r="A548" t="s">
        <v>156</v>
      </c>
      <c r="B548" t="s">
        <v>50</v>
      </c>
      <c r="C548" t="s">
        <v>17</v>
      </c>
      <c r="D548">
        <v>1.0999999999999999E-2</v>
      </c>
    </row>
    <row r="549" spans="1:4" x14ac:dyDescent="0.3">
      <c r="A549" t="s">
        <v>156</v>
      </c>
      <c r="B549" t="s">
        <v>51</v>
      </c>
      <c r="C549" t="s">
        <v>17</v>
      </c>
      <c r="D549">
        <v>2E-3</v>
      </c>
    </row>
    <row r="550" spans="1:4" x14ac:dyDescent="0.3">
      <c r="A550" t="s">
        <v>156</v>
      </c>
      <c r="B550" t="s">
        <v>52</v>
      </c>
      <c r="C550" t="s">
        <v>17</v>
      </c>
      <c r="D550">
        <v>2E-3</v>
      </c>
    </row>
    <row r="551" spans="1:4" x14ac:dyDescent="0.3">
      <c r="A551" t="s">
        <v>156</v>
      </c>
      <c r="B551" t="s">
        <v>53</v>
      </c>
      <c r="C551" t="s">
        <v>17</v>
      </c>
      <c r="D551">
        <v>4.0000000000000001E-3</v>
      </c>
    </row>
    <row r="552" spans="1:4" x14ac:dyDescent="0.3">
      <c r="A552" t="s">
        <v>156</v>
      </c>
      <c r="B552" t="s">
        <v>54</v>
      </c>
      <c r="C552" t="s">
        <v>17</v>
      </c>
      <c r="D552">
        <v>7.0000000000000001E-3</v>
      </c>
    </row>
    <row r="553" spans="1:4" x14ac:dyDescent="0.3">
      <c r="A553" t="s">
        <v>156</v>
      </c>
      <c r="B553" t="s">
        <v>55</v>
      </c>
      <c r="C553" t="s">
        <v>17</v>
      </c>
      <c r="D553">
        <v>1.2E-2</v>
      </c>
    </row>
    <row r="554" spans="1:4" x14ac:dyDescent="0.3">
      <c r="A554" t="s">
        <v>156</v>
      </c>
      <c r="B554" t="s">
        <v>56</v>
      </c>
      <c r="C554" t="s">
        <v>17</v>
      </c>
      <c r="D554">
        <v>6.0000000000000001E-3</v>
      </c>
    </row>
    <row r="555" spans="1:4" x14ac:dyDescent="0.3">
      <c r="A555" t="s">
        <v>156</v>
      </c>
      <c r="B555" t="s">
        <v>57</v>
      </c>
      <c r="C555" t="s">
        <v>17</v>
      </c>
      <c r="D555">
        <v>7.0000000000000001E-3</v>
      </c>
    </row>
    <row r="556" spans="1:4" x14ac:dyDescent="0.3">
      <c r="A556" t="s">
        <v>156</v>
      </c>
      <c r="B556" t="s">
        <v>58</v>
      </c>
      <c r="C556" t="s">
        <v>17</v>
      </c>
      <c r="D556">
        <v>2E-3</v>
      </c>
    </row>
    <row r="557" spans="1:4" x14ac:dyDescent="0.3">
      <c r="A557" t="s">
        <v>156</v>
      </c>
      <c r="B557" t="s">
        <v>59</v>
      </c>
      <c r="C557" t="s">
        <v>17</v>
      </c>
      <c r="D557">
        <v>5.0000000000000001E-3</v>
      </c>
    </row>
    <row r="558" spans="1:4" x14ac:dyDescent="0.3">
      <c r="A558" t="s">
        <v>156</v>
      </c>
      <c r="B558" t="s">
        <v>60</v>
      </c>
      <c r="C558" t="s">
        <v>17</v>
      </c>
      <c r="D558">
        <v>1.2999999999999999E-2</v>
      </c>
    </row>
    <row r="559" spans="1:4" x14ac:dyDescent="0.3">
      <c r="A559" t="s">
        <v>156</v>
      </c>
      <c r="B559" t="s">
        <v>61</v>
      </c>
      <c r="C559" t="s">
        <v>17</v>
      </c>
      <c r="D559">
        <v>4.0000000000000001E-3</v>
      </c>
    </row>
    <row r="560" spans="1:4" x14ac:dyDescent="0.3">
      <c r="A560" t="s">
        <v>156</v>
      </c>
      <c r="B560" t="s">
        <v>62</v>
      </c>
      <c r="C560" t="s">
        <v>17</v>
      </c>
      <c r="D560">
        <v>0</v>
      </c>
    </row>
    <row r="561" spans="1:4" x14ac:dyDescent="0.3">
      <c r="A561" t="s">
        <v>156</v>
      </c>
      <c r="B561" t="s">
        <v>63</v>
      </c>
      <c r="C561" t="s">
        <v>17</v>
      </c>
      <c r="D561">
        <v>1.0999999999999999E-2</v>
      </c>
    </row>
    <row r="562" spans="1:4" x14ac:dyDescent="0.3">
      <c r="A562" t="s">
        <v>156</v>
      </c>
      <c r="B562" t="s">
        <v>64</v>
      </c>
      <c r="C562" t="s">
        <v>17</v>
      </c>
      <c r="D562">
        <v>6.0000000000000001E-3</v>
      </c>
    </row>
    <row r="563" spans="1:4" x14ac:dyDescent="0.3">
      <c r="A563" t="s">
        <v>156</v>
      </c>
      <c r="B563" t="s">
        <v>65</v>
      </c>
      <c r="C563" t="s">
        <v>17</v>
      </c>
      <c r="D563">
        <v>0.01</v>
      </c>
    </row>
    <row r="564" spans="1:4" x14ac:dyDescent="0.3">
      <c r="A564" t="s">
        <v>156</v>
      </c>
      <c r="B564" t="s">
        <v>66</v>
      </c>
      <c r="C564" t="s">
        <v>17</v>
      </c>
      <c r="D564">
        <v>0</v>
      </c>
    </row>
    <row r="565" spans="1:4" x14ac:dyDescent="0.3">
      <c r="A565" t="s">
        <v>156</v>
      </c>
      <c r="B565" t="s">
        <v>67</v>
      </c>
      <c r="C565" t="s">
        <v>17</v>
      </c>
      <c r="D565">
        <v>0</v>
      </c>
    </row>
    <row r="566" spans="1:4" x14ac:dyDescent="0.3">
      <c r="A566" t="s">
        <v>156</v>
      </c>
      <c r="B566" t="s">
        <v>68</v>
      </c>
      <c r="C566" t="s">
        <v>17</v>
      </c>
      <c r="D566">
        <v>4.0000000000000001E-3</v>
      </c>
    </row>
    <row r="567" spans="1:4" x14ac:dyDescent="0.3">
      <c r="A567" t="s">
        <v>156</v>
      </c>
      <c r="B567" t="s">
        <v>69</v>
      </c>
      <c r="C567" t="s">
        <v>17</v>
      </c>
      <c r="D567">
        <v>5.0000000000000001E-3</v>
      </c>
    </row>
    <row r="568" spans="1:4" x14ac:dyDescent="0.3">
      <c r="A568" t="s">
        <v>156</v>
      </c>
      <c r="B568" t="s">
        <v>70</v>
      </c>
      <c r="C568" t="s">
        <v>17</v>
      </c>
      <c r="D568">
        <v>8.9999999999999993E-3</v>
      </c>
    </row>
    <row r="569" spans="1:4" x14ac:dyDescent="0.3">
      <c r="A569" t="s">
        <v>156</v>
      </c>
      <c r="B569" t="s">
        <v>71</v>
      </c>
      <c r="C569" t="s">
        <v>17</v>
      </c>
      <c r="D569">
        <v>5.0000000000000001E-3</v>
      </c>
    </row>
    <row r="570" spans="1:4" x14ac:dyDescent="0.3">
      <c r="A570" t="s">
        <v>156</v>
      </c>
      <c r="B570" t="s">
        <v>72</v>
      </c>
      <c r="C570" t="s">
        <v>17</v>
      </c>
      <c r="D570">
        <v>1.2E-2</v>
      </c>
    </row>
    <row r="571" spans="1:4" x14ac:dyDescent="0.3">
      <c r="A571" t="s">
        <v>156</v>
      </c>
      <c r="B571" t="s">
        <v>73</v>
      </c>
      <c r="C571" t="s">
        <v>17</v>
      </c>
      <c r="D571">
        <v>0</v>
      </c>
    </row>
    <row r="572" spans="1:4" x14ac:dyDescent="0.3">
      <c r="A572" t="s">
        <v>156</v>
      </c>
      <c r="B572" t="s">
        <v>74</v>
      </c>
      <c r="C572" t="s">
        <v>17</v>
      </c>
      <c r="D572">
        <v>4.0000000000000001E-3</v>
      </c>
    </row>
    <row r="573" spans="1:4" x14ac:dyDescent="0.3">
      <c r="A573" t="s">
        <v>156</v>
      </c>
      <c r="B573" t="s">
        <v>75</v>
      </c>
      <c r="C573" t="s">
        <v>17</v>
      </c>
      <c r="D573">
        <v>0</v>
      </c>
    </row>
    <row r="574" spans="1:4" x14ac:dyDescent="0.3">
      <c r="A574" t="s">
        <v>156</v>
      </c>
      <c r="B574" t="s">
        <v>76</v>
      </c>
      <c r="C574" t="s">
        <v>17</v>
      </c>
      <c r="D574">
        <v>1.0999999999999999E-2</v>
      </c>
    </row>
    <row r="575" spans="1:4" x14ac:dyDescent="0.3">
      <c r="A575" t="s">
        <v>156</v>
      </c>
      <c r="B575" t="s">
        <v>77</v>
      </c>
      <c r="C575" t="s">
        <v>17</v>
      </c>
      <c r="D575">
        <v>6.0000000000000001E-3</v>
      </c>
    </row>
    <row r="576" spans="1:4" x14ac:dyDescent="0.3">
      <c r="A576" t="s">
        <v>156</v>
      </c>
      <c r="B576" t="s">
        <v>78</v>
      </c>
      <c r="C576" t="s">
        <v>17</v>
      </c>
      <c r="D576">
        <v>0</v>
      </c>
    </row>
    <row r="577" spans="1:4" x14ac:dyDescent="0.3">
      <c r="A577" t="s">
        <v>156</v>
      </c>
      <c r="B577" t="s">
        <v>79</v>
      </c>
      <c r="C577" t="s">
        <v>17</v>
      </c>
      <c r="D577">
        <v>5.0000000000000001E-3</v>
      </c>
    </row>
    <row r="578" spans="1:4" x14ac:dyDescent="0.3">
      <c r="A578" t="s">
        <v>156</v>
      </c>
      <c r="B578" t="s">
        <v>80</v>
      </c>
      <c r="C578" t="s">
        <v>17</v>
      </c>
      <c r="D578">
        <v>4.0000000000000001E-3</v>
      </c>
    </row>
    <row r="579" spans="1:4" x14ac:dyDescent="0.3">
      <c r="A579" t="s">
        <v>156</v>
      </c>
      <c r="B579" t="s">
        <v>81</v>
      </c>
      <c r="C579" t="s">
        <v>17</v>
      </c>
      <c r="D579">
        <v>1E-3</v>
      </c>
    </row>
    <row r="580" spans="1:4" x14ac:dyDescent="0.3">
      <c r="A580" t="s">
        <v>156</v>
      </c>
      <c r="B580" t="s">
        <v>82</v>
      </c>
      <c r="C580" t="s">
        <v>17</v>
      </c>
      <c r="D580">
        <v>1.2999999999999999E-2</v>
      </c>
    </row>
    <row r="581" spans="1:4" x14ac:dyDescent="0.3">
      <c r="A581" t="s">
        <v>156</v>
      </c>
      <c r="B581" t="s">
        <v>83</v>
      </c>
      <c r="C581" t="s">
        <v>17</v>
      </c>
      <c r="D581">
        <v>0</v>
      </c>
    </row>
    <row r="582" spans="1:4" x14ac:dyDescent="0.3">
      <c r="A582" t="s">
        <v>156</v>
      </c>
      <c r="B582" t="s">
        <v>84</v>
      </c>
      <c r="C582" t="s">
        <v>17</v>
      </c>
      <c r="D582">
        <v>1.2E-2</v>
      </c>
    </row>
    <row r="583" spans="1:4" x14ac:dyDescent="0.3">
      <c r="A583" t="s">
        <v>156</v>
      </c>
      <c r="B583" t="s">
        <v>85</v>
      </c>
      <c r="C583" t="s">
        <v>17</v>
      </c>
      <c r="D583">
        <v>5.0000000000000001E-3</v>
      </c>
    </row>
    <row r="584" spans="1:4" x14ac:dyDescent="0.3">
      <c r="A584" t="s">
        <v>156</v>
      </c>
      <c r="B584" t="s">
        <v>86</v>
      </c>
      <c r="C584" t="s">
        <v>17</v>
      </c>
      <c r="D584">
        <v>0</v>
      </c>
    </row>
    <row r="585" spans="1:4" x14ac:dyDescent="0.3">
      <c r="A585" t="s">
        <v>156</v>
      </c>
      <c r="B585" t="s">
        <v>87</v>
      </c>
      <c r="C585" t="s">
        <v>17</v>
      </c>
      <c r="D585">
        <v>5.0000000000000001E-3</v>
      </c>
    </row>
    <row r="586" spans="1:4" x14ac:dyDescent="0.3">
      <c r="A586" t="s">
        <v>156</v>
      </c>
      <c r="B586" t="s">
        <v>88</v>
      </c>
      <c r="C586" t="s">
        <v>17</v>
      </c>
      <c r="D586">
        <v>7.0000000000000001E-3</v>
      </c>
    </row>
    <row r="587" spans="1:4" x14ac:dyDescent="0.3">
      <c r="A587" t="s">
        <v>156</v>
      </c>
      <c r="B587" t="s">
        <v>89</v>
      </c>
      <c r="C587" t="s">
        <v>17</v>
      </c>
      <c r="D587">
        <v>0</v>
      </c>
    </row>
    <row r="588" spans="1:4" x14ac:dyDescent="0.3">
      <c r="A588" t="s">
        <v>156</v>
      </c>
      <c r="B588" t="s">
        <v>90</v>
      </c>
      <c r="C588" t="s">
        <v>17</v>
      </c>
      <c r="D588">
        <v>1.2E-2</v>
      </c>
    </row>
    <row r="589" spans="1:4" x14ac:dyDescent="0.3">
      <c r="A589" t="s">
        <v>156</v>
      </c>
      <c r="B589" t="s">
        <v>91</v>
      </c>
      <c r="C589" t="s">
        <v>17</v>
      </c>
      <c r="D589">
        <v>1E-3</v>
      </c>
    </row>
    <row r="590" spans="1:4" x14ac:dyDescent="0.3">
      <c r="A590" t="s">
        <v>156</v>
      </c>
      <c r="B590" t="s">
        <v>92</v>
      </c>
      <c r="C590" t="s">
        <v>17</v>
      </c>
      <c r="D590">
        <v>0</v>
      </c>
    </row>
    <row r="591" spans="1:4" x14ac:dyDescent="0.3">
      <c r="A591" t="s">
        <v>156</v>
      </c>
      <c r="B591" t="s">
        <v>93</v>
      </c>
      <c r="C591" t="s">
        <v>17</v>
      </c>
      <c r="D591">
        <v>1.2999999999999999E-2</v>
      </c>
    </row>
    <row r="592" spans="1:4" x14ac:dyDescent="0.3">
      <c r="A592" t="s">
        <v>156</v>
      </c>
      <c r="B592" t="s">
        <v>94</v>
      </c>
      <c r="C592" t="s">
        <v>17</v>
      </c>
      <c r="D592">
        <v>8.0000000000000002E-3</v>
      </c>
    </row>
    <row r="593" spans="1:4" x14ac:dyDescent="0.3">
      <c r="A593" t="s">
        <v>156</v>
      </c>
      <c r="B593" t="s">
        <v>95</v>
      </c>
      <c r="C593" t="s">
        <v>17</v>
      </c>
      <c r="D593">
        <v>1E-3</v>
      </c>
    </row>
    <row r="594" spans="1:4" x14ac:dyDescent="0.3">
      <c r="A594" t="s">
        <v>156</v>
      </c>
      <c r="B594" t="s">
        <v>96</v>
      </c>
      <c r="C594" t="s">
        <v>17</v>
      </c>
      <c r="D594">
        <v>2E-3</v>
      </c>
    </row>
    <row r="595" spans="1:4" x14ac:dyDescent="0.3">
      <c r="A595" t="s">
        <v>156</v>
      </c>
      <c r="B595" t="s">
        <v>97</v>
      </c>
      <c r="C595" t="s">
        <v>17</v>
      </c>
      <c r="D595">
        <v>1E-3</v>
      </c>
    </row>
    <row r="596" spans="1:4" x14ac:dyDescent="0.3">
      <c r="A596" t="s">
        <v>156</v>
      </c>
      <c r="B596" t="s">
        <v>98</v>
      </c>
      <c r="C596" t="s">
        <v>17</v>
      </c>
      <c r="D596">
        <v>1.2E-2</v>
      </c>
    </row>
    <row r="597" spans="1:4" x14ac:dyDescent="0.3">
      <c r="A597" t="s">
        <v>156</v>
      </c>
      <c r="B597" t="s">
        <v>99</v>
      </c>
      <c r="C597" t="s">
        <v>17</v>
      </c>
      <c r="D597">
        <v>5.0000000000000001E-3</v>
      </c>
    </row>
    <row r="598" spans="1:4" x14ac:dyDescent="0.3">
      <c r="A598" t="s">
        <v>156</v>
      </c>
      <c r="B598" t="s">
        <v>100</v>
      </c>
      <c r="C598" t="s">
        <v>17</v>
      </c>
      <c r="D598">
        <v>1.2E-2</v>
      </c>
    </row>
    <row r="599" spans="1:4" x14ac:dyDescent="0.3">
      <c r="A599" t="s">
        <v>156</v>
      </c>
      <c r="B599" t="s">
        <v>101</v>
      </c>
      <c r="C599" t="s">
        <v>17</v>
      </c>
      <c r="D599">
        <v>8.0000000000000002E-3</v>
      </c>
    </row>
    <row r="600" spans="1:4" x14ac:dyDescent="0.3">
      <c r="A600" t="s">
        <v>156</v>
      </c>
      <c r="B600" t="s">
        <v>102</v>
      </c>
      <c r="C600" t="s">
        <v>17</v>
      </c>
      <c r="D600">
        <v>0.01</v>
      </c>
    </row>
    <row r="601" spans="1:4" x14ac:dyDescent="0.3">
      <c r="A601" t="s">
        <v>156</v>
      </c>
      <c r="B601" t="s">
        <v>103</v>
      </c>
      <c r="C601" t="s">
        <v>17</v>
      </c>
      <c r="D601">
        <v>5.0000000000000001E-3</v>
      </c>
    </row>
    <row r="602" spans="1:4" x14ac:dyDescent="0.3">
      <c r="A602" t="s">
        <v>156</v>
      </c>
      <c r="B602" t="s">
        <v>104</v>
      </c>
      <c r="C602" t="s">
        <v>17</v>
      </c>
      <c r="D602">
        <v>3.0000000000000001E-3</v>
      </c>
    </row>
    <row r="603" spans="1:4" x14ac:dyDescent="0.3">
      <c r="A603" t="s">
        <v>156</v>
      </c>
      <c r="B603" t="s">
        <v>105</v>
      </c>
      <c r="C603" t="s">
        <v>17</v>
      </c>
      <c r="D603">
        <v>0.01</v>
      </c>
    </row>
    <row r="604" spans="1:4" x14ac:dyDescent="0.3">
      <c r="A604" t="s">
        <v>156</v>
      </c>
      <c r="B604" t="s">
        <v>106</v>
      </c>
      <c r="C604" t="s">
        <v>17</v>
      </c>
      <c r="D604">
        <v>7.0000000000000001E-3</v>
      </c>
    </row>
    <row r="605" spans="1:4" x14ac:dyDescent="0.3">
      <c r="A605" t="s">
        <v>156</v>
      </c>
      <c r="B605" t="s">
        <v>107</v>
      </c>
      <c r="C605" t="s">
        <v>17</v>
      </c>
      <c r="D605">
        <v>8.9999999999999993E-3</v>
      </c>
    </row>
    <row r="606" spans="1:4" x14ac:dyDescent="0.3">
      <c r="A606" t="s">
        <v>156</v>
      </c>
      <c r="B606" t="s">
        <v>108</v>
      </c>
      <c r="C606" t="s">
        <v>17</v>
      </c>
      <c r="D606">
        <v>2E-3</v>
      </c>
    </row>
    <row r="607" spans="1:4" x14ac:dyDescent="0.3">
      <c r="A607" t="s">
        <v>156</v>
      </c>
      <c r="B607" t="s">
        <v>109</v>
      </c>
      <c r="C607" t="s">
        <v>17</v>
      </c>
      <c r="D607">
        <v>8.9999999999999993E-3</v>
      </c>
    </row>
    <row r="608" spans="1:4" x14ac:dyDescent="0.3">
      <c r="A608" t="s">
        <v>156</v>
      </c>
      <c r="B608" t="s">
        <v>110</v>
      </c>
      <c r="C608" t="s">
        <v>17</v>
      </c>
      <c r="D608">
        <v>4.0000000000000001E-3</v>
      </c>
    </row>
    <row r="609" spans="1:4" x14ac:dyDescent="0.3">
      <c r="A609" t="s">
        <v>156</v>
      </c>
      <c r="B609" t="s">
        <v>111</v>
      </c>
      <c r="C609" t="s">
        <v>17</v>
      </c>
      <c r="D609">
        <v>0</v>
      </c>
    </row>
    <row r="610" spans="1:4" x14ac:dyDescent="0.3">
      <c r="A610" t="s">
        <v>156</v>
      </c>
      <c r="B610" t="s">
        <v>112</v>
      </c>
      <c r="C610" t="s">
        <v>17</v>
      </c>
      <c r="D610">
        <v>0</v>
      </c>
    </row>
    <row r="611" spans="1:4" x14ac:dyDescent="0.3">
      <c r="A611" t="s">
        <v>156</v>
      </c>
      <c r="B611" t="s">
        <v>113</v>
      </c>
      <c r="C611" t="s">
        <v>17</v>
      </c>
      <c r="D611">
        <v>8.9999999999999993E-3</v>
      </c>
    </row>
    <row r="612" spans="1:4" x14ac:dyDescent="0.3">
      <c r="A612" t="s">
        <v>156</v>
      </c>
      <c r="B612" t="s">
        <v>114</v>
      </c>
      <c r="C612" t="s">
        <v>17</v>
      </c>
      <c r="D612">
        <v>3.0000000000000001E-3</v>
      </c>
    </row>
    <row r="613" spans="1:4" x14ac:dyDescent="0.3">
      <c r="A613" t="s">
        <v>156</v>
      </c>
      <c r="B613" t="s">
        <v>115</v>
      </c>
      <c r="C613" t="s">
        <v>17</v>
      </c>
      <c r="D613">
        <v>7.0000000000000001E-3</v>
      </c>
    </row>
    <row r="614" spans="1:4" x14ac:dyDescent="0.3">
      <c r="A614" t="s">
        <v>156</v>
      </c>
      <c r="B614" t="s">
        <v>116</v>
      </c>
      <c r="C614" t="s">
        <v>17</v>
      </c>
      <c r="D614">
        <v>0</v>
      </c>
    </row>
    <row r="615" spans="1:4" x14ac:dyDescent="0.3">
      <c r="A615" t="s">
        <v>156</v>
      </c>
      <c r="B615" t="s">
        <v>117</v>
      </c>
      <c r="C615" t="s">
        <v>17</v>
      </c>
      <c r="D615">
        <v>0</v>
      </c>
    </row>
    <row r="616" spans="1:4" x14ac:dyDescent="0.3">
      <c r="A616" t="s">
        <v>156</v>
      </c>
      <c r="B616" t="s">
        <v>118</v>
      </c>
      <c r="C616" t="s">
        <v>17</v>
      </c>
      <c r="D616">
        <v>6.0000000000000001E-3</v>
      </c>
    </row>
    <row r="617" spans="1:4" x14ac:dyDescent="0.3">
      <c r="A617" t="s">
        <v>156</v>
      </c>
      <c r="B617" t="s">
        <v>119</v>
      </c>
      <c r="C617" t="s">
        <v>17</v>
      </c>
      <c r="D617">
        <v>0</v>
      </c>
    </row>
    <row r="618" spans="1:4" x14ac:dyDescent="0.3">
      <c r="A618" t="s">
        <v>156</v>
      </c>
      <c r="B618" t="s">
        <v>120</v>
      </c>
      <c r="C618" t="s">
        <v>17</v>
      </c>
      <c r="D618">
        <v>6.0000000000000001E-3</v>
      </c>
    </row>
    <row r="619" spans="1:4" x14ac:dyDescent="0.3">
      <c r="A619" t="s">
        <v>156</v>
      </c>
      <c r="B619" t="s">
        <v>121</v>
      </c>
      <c r="C619" t="s">
        <v>17</v>
      </c>
      <c r="D619">
        <v>8.0000000000000002E-3</v>
      </c>
    </row>
    <row r="620" spans="1:4" x14ac:dyDescent="0.3">
      <c r="A620" t="s">
        <v>156</v>
      </c>
      <c r="B620" t="s">
        <v>122</v>
      </c>
      <c r="C620" t="s">
        <v>17</v>
      </c>
      <c r="D620">
        <v>1.0999999999999999E-2</v>
      </c>
    </row>
    <row r="621" spans="1:4" x14ac:dyDescent="0.3">
      <c r="A621" t="s">
        <v>156</v>
      </c>
      <c r="B621" t="s">
        <v>123</v>
      </c>
      <c r="C621" t="s">
        <v>17</v>
      </c>
      <c r="D621">
        <v>1.0999999999999999E-2</v>
      </c>
    </row>
    <row r="622" spans="1:4" x14ac:dyDescent="0.3">
      <c r="A622" t="s">
        <v>156</v>
      </c>
      <c r="B622" t="s">
        <v>124</v>
      </c>
      <c r="C622" t="s">
        <v>17</v>
      </c>
      <c r="D622">
        <v>0</v>
      </c>
    </row>
    <row r="623" spans="1:4" x14ac:dyDescent="0.3">
      <c r="A623" t="s">
        <v>156</v>
      </c>
      <c r="B623" t="s">
        <v>125</v>
      </c>
      <c r="C623" t="s">
        <v>17</v>
      </c>
      <c r="D623">
        <v>0</v>
      </c>
    </row>
    <row r="624" spans="1:4" x14ac:dyDescent="0.3">
      <c r="A624" t="s">
        <v>156</v>
      </c>
      <c r="B624" t="s">
        <v>126</v>
      </c>
      <c r="C624" t="s">
        <v>17</v>
      </c>
      <c r="D624">
        <v>0</v>
      </c>
    </row>
    <row r="625" spans="1:4" x14ac:dyDescent="0.3">
      <c r="A625" t="s">
        <v>156</v>
      </c>
      <c r="B625" t="s">
        <v>127</v>
      </c>
      <c r="C625" t="s">
        <v>17</v>
      </c>
      <c r="D625">
        <v>7.0000000000000001E-3</v>
      </c>
    </row>
    <row r="626" spans="1:4" x14ac:dyDescent="0.3">
      <c r="A626" t="s">
        <v>156</v>
      </c>
      <c r="B626" t="s">
        <v>128</v>
      </c>
      <c r="C626" t="s">
        <v>17</v>
      </c>
      <c r="D626">
        <v>7.0000000000000001E-3</v>
      </c>
    </row>
    <row r="627" spans="1:4" x14ac:dyDescent="0.3">
      <c r="A627" t="s">
        <v>156</v>
      </c>
      <c r="B627" t="s">
        <v>29</v>
      </c>
      <c r="C627" t="s">
        <v>20</v>
      </c>
      <c r="D627">
        <v>8.5000000000000006E-2</v>
      </c>
    </row>
    <row r="628" spans="1:4" x14ac:dyDescent="0.3">
      <c r="A628" t="s">
        <v>156</v>
      </c>
      <c r="B628" t="s">
        <v>30</v>
      </c>
      <c r="C628" t="s">
        <v>20</v>
      </c>
      <c r="D628">
        <v>4.7E-2</v>
      </c>
    </row>
    <row r="629" spans="1:4" x14ac:dyDescent="0.3">
      <c r="A629" t="s">
        <v>156</v>
      </c>
      <c r="B629" t="s">
        <v>31</v>
      </c>
      <c r="C629" t="s">
        <v>20</v>
      </c>
      <c r="D629">
        <v>2.8000000000000001E-2</v>
      </c>
    </row>
    <row r="630" spans="1:4" x14ac:dyDescent="0.3">
      <c r="A630" t="s">
        <v>156</v>
      </c>
      <c r="B630" t="s">
        <v>32</v>
      </c>
      <c r="C630" t="s">
        <v>20</v>
      </c>
      <c r="D630">
        <v>8.5000000000000006E-2</v>
      </c>
    </row>
    <row r="631" spans="1:4" x14ac:dyDescent="0.3">
      <c r="A631" t="s">
        <v>156</v>
      </c>
      <c r="B631" t="s">
        <v>33</v>
      </c>
      <c r="C631" t="s">
        <v>20</v>
      </c>
      <c r="D631">
        <v>4.1000000000000002E-2</v>
      </c>
    </row>
    <row r="632" spans="1:4" x14ac:dyDescent="0.3">
      <c r="A632" t="s">
        <v>156</v>
      </c>
      <c r="B632" t="s">
        <v>34</v>
      </c>
      <c r="C632" t="s">
        <v>20</v>
      </c>
      <c r="D632">
        <v>8.1000000000000003E-2</v>
      </c>
    </row>
    <row r="633" spans="1:4" x14ac:dyDescent="0.3">
      <c r="A633" t="s">
        <v>156</v>
      </c>
      <c r="B633" t="s">
        <v>35</v>
      </c>
      <c r="C633" t="s">
        <v>20</v>
      </c>
      <c r="D633">
        <v>1.9E-2</v>
      </c>
    </row>
    <row r="634" spans="1:4" x14ac:dyDescent="0.3">
      <c r="A634" t="s">
        <v>156</v>
      </c>
      <c r="B634" t="s">
        <v>36</v>
      </c>
      <c r="C634" t="s">
        <v>20</v>
      </c>
      <c r="D634">
        <v>4.0000000000000001E-3</v>
      </c>
    </row>
    <row r="635" spans="1:4" x14ac:dyDescent="0.3">
      <c r="A635" t="s">
        <v>156</v>
      </c>
      <c r="B635" t="s">
        <v>37</v>
      </c>
      <c r="C635" t="s">
        <v>20</v>
      </c>
      <c r="D635">
        <v>6.9000000000000006E-2</v>
      </c>
    </row>
    <row r="636" spans="1:4" x14ac:dyDescent="0.3">
      <c r="A636" t="s">
        <v>156</v>
      </c>
      <c r="B636" t="s">
        <v>38</v>
      </c>
      <c r="C636" t="s">
        <v>20</v>
      </c>
      <c r="D636">
        <v>5.0000000000000001E-3</v>
      </c>
    </row>
    <row r="637" spans="1:4" x14ac:dyDescent="0.3">
      <c r="A637" t="s">
        <v>156</v>
      </c>
      <c r="B637" t="s">
        <v>39</v>
      </c>
      <c r="C637" t="s">
        <v>20</v>
      </c>
      <c r="D637">
        <v>5.3999999999999999E-2</v>
      </c>
    </row>
    <row r="638" spans="1:4" x14ac:dyDescent="0.3">
      <c r="A638" t="s">
        <v>156</v>
      </c>
      <c r="B638" t="s">
        <v>40</v>
      </c>
      <c r="C638" t="s">
        <v>20</v>
      </c>
      <c r="D638">
        <v>6.9000000000000006E-2</v>
      </c>
    </row>
    <row r="639" spans="1:4" x14ac:dyDescent="0.3">
      <c r="A639" t="s">
        <v>156</v>
      </c>
      <c r="B639" t="s">
        <v>41</v>
      </c>
      <c r="C639" t="s">
        <v>20</v>
      </c>
      <c r="D639">
        <v>0</v>
      </c>
    </row>
    <row r="640" spans="1:4" x14ac:dyDescent="0.3">
      <c r="A640" t="s">
        <v>156</v>
      </c>
      <c r="B640" t="s">
        <v>42</v>
      </c>
      <c r="C640" t="s">
        <v>20</v>
      </c>
      <c r="D640">
        <v>0</v>
      </c>
    </row>
    <row r="641" spans="1:4" x14ac:dyDescent="0.3">
      <c r="A641" t="s">
        <v>156</v>
      </c>
      <c r="B641" t="s">
        <v>43</v>
      </c>
      <c r="C641" t="s">
        <v>20</v>
      </c>
      <c r="D641">
        <v>8.5000000000000006E-2</v>
      </c>
    </row>
    <row r="642" spans="1:4" x14ac:dyDescent="0.3">
      <c r="A642" t="s">
        <v>156</v>
      </c>
      <c r="B642" t="s">
        <v>44</v>
      </c>
      <c r="C642" t="s">
        <v>20</v>
      </c>
      <c r="D642">
        <v>2.1000000000000001E-2</v>
      </c>
    </row>
    <row r="643" spans="1:4" x14ac:dyDescent="0.3">
      <c r="A643" t="s">
        <v>156</v>
      </c>
      <c r="B643" t="s">
        <v>45</v>
      </c>
      <c r="C643" t="s">
        <v>20</v>
      </c>
      <c r="D643">
        <v>0.02</v>
      </c>
    </row>
    <row r="644" spans="1:4" x14ac:dyDescent="0.3">
      <c r="A644" t="s">
        <v>156</v>
      </c>
      <c r="B644" t="s">
        <v>46</v>
      </c>
      <c r="C644" t="s">
        <v>20</v>
      </c>
      <c r="D644">
        <v>3.3000000000000002E-2</v>
      </c>
    </row>
    <row r="645" spans="1:4" x14ac:dyDescent="0.3">
      <c r="A645" t="s">
        <v>156</v>
      </c>
      <c r="B645" t="s">
        <v>47</v>
      </c>
      <c r="C645" t="s">
        <v>20</v>
      </c>
      <c r="D645">
        <v>1.0999999999999999E-2</v>
      </c>
    </row>
    <row r="646" spans="1:4" x14ac:dyDescent="0.3">
      <c r="A646" t="s">
        <v>156</v>
      </c>
      <c r="B646" t="s">
        <v>48</v>
      </c>
      <c r="C646" t="s">
        <v>20</v>
      </c>
      <c r="D646">
        <v>3.2000000000000001E-2</v>
      </c>
    </row>
    <row r="647" spans="1:4" x14ac:dyDescent="0.3">
      <c r="A647" t="s">
        <v>156</v>
      </c>
      <c r="B647" t="s">
        <v>49</v>
      </c>
      <c r="C647" t="s">
        <v>20</v>
      </c>
      <c r="D647">
        <v>2.5999999999999999E-2</v>
      </c>
    </row>
    <row r="648" spans="1:4" x14ac:dyDescent="0.3">
      <c r="A648" t="s">
        <v>156</v>
      </c>
      <c r="B648" t="s">
        <v>50</v>
      </c>
      <c r="C648" t="s">
        <v>20</v>
      </c>
      <c r="D648">
        <v>1.7999999999999999E-2</v>
      </c>
    </row>
    <row r="649" spans="1:4" x14ac:dyDescent="0.3">
      <c r="A649" t="s">
        <v>156</v>
      </c>
      <c r="B649" t="s">
        <v>51</v>
      </c>
      <c r="C649" t="s">
        <v>20</v>
      </c>
      <c r="D649">
        <v>3.0000000000000001E-3</v>
      </c>
    </row>
    <row r="650" spans="1:4" x14ac:dyDescent="0.3">
      <c r="A650" t="s">
        <v>156</v>
      </c>
      <c r="B650" t="s">
        <v>52</v>
      </c>
      <c r="C650" t="s">
        <v>20</v>
      </c>
      <c r="D650">
        <v>3.6999999999999998E-2</v>
      </c>
    </row>
    <row r="651" spans="1:4" x14ac:dyDescent="0.3">
      <c r="A651" t="s">
        <v>156</v>
      </c>
      <c r="B651" t="s">
        <v>53</v>
      </c>
      <c r="C651" t="s">
        <v>20</v>
      </c>
      <c r="D651">
        <v>8.6999999999999994E-2</v>
      </c>
    </row>
    <row r="652" spans="1:4" x14ac:dyDescent="0.3">
      <c r="A652" t="s">
        <v>156</v>
      </c>
      <c r="B652" t="s">
        <v>54</v>
      </c>
      <c r="C652" t="s">
        <v>20</v>
      </c>
      <c r="D652">
        <v>1.2E-2</v>
      </c>
    </row>
    <row r="653" spans="1:4" x14ac:dyDescent="0.3">
      <c r="A653" t="s">
        <v>156</v>
      </c>
      <c r="B653" t="s">
        <v>55</v>
      </c>
      <c r="C653" t="s">
        <v>20</v>
      </c>
      <c r="D653">
        <v>6.9000000000000006E-2</v>
      </c>
    </row>
    <row r="654" spans="1:4" x14ac:dyDescent="0.3">
      <c r="A654" t="s">
        <v>156</v>
      </c>
      <c r="B654" t="s">
        <v>56</v>
      </c>
      <c r="C654" t="s">
        <v>20</v>
      </c>
      <c r="D654">
        <v>5.6000000000000001E-2</v>
      </c>
    </row>
    <row r="655" spans="1:4" x14ac:dyDescent="0.3">
      <c r="A655" t="s">
        <v>156</v>
      </c>
      <c r="B655" t="s">
        <v>57</v>
      </c>
      <c r="C655" t="s">
        <v>20</v>
      </c>
      <c r="D655">
        <v>7.0000000000000007E-2</v>
      </c>
    </row>
    <row r="656" spans="1:4" x14ac:dyDescent="0.3">
      <c r="A656" t="s">
        <v>156</v>
      </c>
      <c r="B656" t="s">
        <v>58</v>
      </c>
      <c r="C656" t="s">
        <v>20</v>
      </c>
      <c r="D656">
        <v>5.7000000000000002E-2</v>
      </c>
    </row>
    <row r="657" spans="1:4" x14ac:dyDescent="0.3">
      <c r="A657" t="s">
        <v>156</v>
      </c>
      <c r="B657" t="s">
        <v>59</v>
      </c>
      <c r="C657" t="s">
        <v>20</v>
      </c>
      <c r="D657">
        <v>8.3000000000000004E-2</v>
      </c>
    </row>
    <row r="658" spans="1:4" x14ac:dyDescent="0.3">
      <c r="A658" t="s">
        <v>156</v>
      </c>
      <c r="B658" t="s">
        <v>60</v>
      </c>
      <c r="C658" t="s">
        <v>20</v>
      </c>
      <c r="D658">
        <v>0</v>
      </c>
    </row>
    <row r="659" spans="1:4" x14ac:dyDescent="0.3">
      <c r="A659" t="s">
        <v>156</v>
      </c>
      <c r="B659" t="s">
        <v>61</v>
      </c>
      <c r="C659" t="s">
        <v>20</v>
      </c>
      <c r="D659">
        <v>4.9000000000000002E-2</v>
      </c>
    </row>
    <row r="660" spans="1:4" x14ac:dyDescent="0.3">
      <c r="A660" t="s">
        <v>156</v>
      </c>
      <c r="B660" t="s">
        <v>62</v>
      </c>
      <c r="C660" t="s">
        <v>20</v>
      </c>
      <c r="D660">
        <v>3.5999999999999997E-2</v>
      </c>
    </row>
    <row r="661" spans="1:4" x14ac:dyDescent="0.3">
      <c r="A661" t="s">
        <v>156</v>
      </c>
      <c r="B661" t="s">
        <v>63</v>
      </c>
      <c r="C661" t="s">
        <v>20</v>
      </c>
      <c r="D661">
        <v>3.9E-2</v>
      </c>
    </row>
    <row r="662" spans="1:4" x14ac:dyDescent="0.3">
      <c r="A662" t="s">
        <v>156</v>
      </c>
      <c r="B662" t="s">
        <v>64</v>
      </c>
      <c r="C662" t="s">
        <v>20</v>
      </c>
      <c r="D662">
        <v>6.8000000000000005E-2</v>
      </c>
    </row>
    <row r="663" spans="1:4" x14ac:dyDescent="0.3">
      <c r="A663" t="s">
        <v>156</v>
      </c>
      <c r="B663" t="s">
        <v>65</v>
      </c>
      <c r="C663" t="s">
        <v>20</v>
      </c>
      <c r="D663">
        <v>5.2999999999999999E-2</v>
      </c>
    </row>
    <row r="664" spans="1:4" x14ac:dyDescent="0.3">
      <c r="A664" t="s">
        <v>156</v>
      </c>
      <c r="B664" t="s">
        <v>66</v>
      </c>
      <c r="C664" t="s">
        <v>20</v>
      </c>
      <c r="D664">
        <v>0</v>
      </c>
    </row>
    <row r="665" spans="1:4" x14ac:dyDescent="0.3">
      <c r="A665" t="s">
        <v>156</v>
      </c>
      <c r="B665" t="s">
        <v>67</v>
      </c>
      <c r="C665" t="s">
        <v>20</v>
      </c>
      <c r="D665">
        <v>7.0999999999999994E-2</v>
      </c>
    </row>
    <row r="666" spans="1:4" x14ac:dyDescent="0.3">
      <c r="A666" t="s">
        <v>156</v>
      </c>
      <c r="B666" t="s">
        <v>68</v>
      </c>
      <c r="C666" t="s">
        <v>20</v>
      </c>
      <c r="D666">
        <v>6.3E-2</v>
      </c>
    </row>
    <row r="667" spans="1:4" x14ac:dyDescent="0.3">
      <c r="A667" t="s">
        <v>156</v>
      </c>
      <c r="B667" t="s">
        <v>69</v>
      </c>
      <c r="C667" t="s">
        <v>20</v>
      </c>
      <c r="D667">
        <v>7.8E-2</v>
      </c>
    </row>
    <row r="668" spans="1:4" x14ac:dyDescent="0.3">
      <c r="A668" t="s">
        <v>156</v>
      </c>
      <c r="B668" t="s">
        <v>70</v>
      </c>
      <c r="C668" t="s">
        <v>20</v>
      </c>
      <c r="D668">
        <v>0</v>
      </c>
    </row>
    <row r="669" spans="1:4" x14ac:dyDescent="0.3">
      <c r="A669" t="s">
        <v>156</v>
      </c>
      <c r="B669" t="s">
        <v>71</v>
      </c>
      <c r="C669" t="s">
        <v>20</v>
      </c>
      <c r="D669">
        <v>4.4999999999999998E-2</v>
      </c>
    </row>
    <row r="670" spans="1:4" x14ac:dyDescent="0.3">
      <c r="A670" t="s">
        <v>156</v>
      </c>
      <c r="B670" t="s">
        <v>72</v>
      </c>
      <c r="C670" t="s">
        <v>20</v>
      </c>
      <c r="D670">
        <v>1.4E-2</v>
      </c>
    </row>
    <row r="671" spans="1:4" x14ac:dyDescent="0.3">
      <c r="A671" t="s">
        <v>156</v>
      </c>
      <c r="B671" t="s">
        <v>73</v>
      </c>
      <c r="C671" t="s">
        <v>20</v>
      </c>
      <c r="D671">
        <v>5.6000000000000001E-2</v>
      </c>
    </row>
    <row r="672" spans="1:4" x14ac:dyDescent="0.3">
      <c r="A672" t="s">
        <v>156</v>
      </c>
      <c r="B672" t="s">
        <v>74</v>
      </c>
      <c r="C672" t="s">
        <v>20</v>
      </c>
      <c r="D672">
        <v>0</v>
      </c>
    </row>
    <row r="673" spans="1:4" x14ac:dyDescent="0.3">
      <c r="A673" t="s">
        <v>156</v>
      </c>
      <c r="B673" t="s">
        <v>75</v>
      </c>
      <c r="C673" t="s">
        <v>20</v>
      </c>
      <c r="D673">
        <v>7.0000000000000001E-3</v>
      </c>
    </row>
    <row r="674" spans="1:4" x14ac:dyDescent="0.3">
      <c r="A674" t="s">
        <v>156</v>
      </c>
      <c r="B674" t="s">
        <v>76</v>
      </c>
      <c r="C674" t="s">
        <v>20</v>
      </c>
      <c r="D674">
        <v>2.5000000000000001E-2</v>
      </c>
    </row>
    <row r="675" spans="1:4" x14ac:dyDescent="0.3">
      <c r="A675" t="s">
        <v>156</v>
      </c>
      <c r="B675" t="s">
        <v>77</v>
      </c>
      <c r="C675" t="s">
        <v>20</v>
      </c>
      <c r="D675">
        <v>7.1999999999999995E-2</v>
      </c>
    </row>
    <row r="676" spans="1:4" x14ac:dyDescent="0.3">
      <c r="A676" t="s">
        <v>156</v>
      </c>
      <c r="B676" t="s">
        <v>78</v>
      </c>
      <c r="C676" t="s">
        <v>20</v>
      </c>
      <c r="D676">
        <v>3.4000000000000002E-2</v>
      </c>
    </row>
    <row r="677" spans="1:4" x14ac:dyDescent="0.3">
      <c r="A677" t="s">
        <v>156</v>
      </c>
      <c r="B677" t="s">
        <v>79</v>
      </c>
      <c r="C677" t="s">
        <v>20</v>
      </c>
      <c r="D677">
        <v>0</v>
      </c>
    </row>
    <row r="678" spans="1:4" x14ac:dyDescent="0.3">
      <c r="A678" t="s">
        <v>156</v>
      </c>
      <c r="B678" t="s">
        <v>80</v>
      </c>
      <c r="C678" t="s">
        <v>20</v>
      </c>
      <c r="D678">
        <v>5.6000000000000001E-2</v>
      </c>
    </row>
    <row r="679" spans="1:4" x14ac:dyDescent="0.3">
      <c r="A679" t="s">
        <v>156</v>
      </c>
      <c r="B679" t="s">
        <v>81</v>
      </c>
      <c r="C679" t="s">
        <v>20</v>
      </c>
      <c r="D679">
        <v>0.04</v>
      </c>
    </row>
    <row r="680" spans="1:4" x14ac:dyDescent="0.3">
      <c r="A680" t="s">
        <v>156</v>
      </c>
      <c r="B680" t="s">
        <v>82</v>
      </c>
      <c r="C680" t="s">
        <v>20</v>
      </c>
      <c r="D680">
        <v>7.0999999999999994E-2</v>
      </c>
    </row>
    <row r="681" spans="1:4" x14ac:dyDescent="0.3">
      <c r="A681" t="s">
        <v>156</v>
      </c>
      <c r="B681" t="s">
        <v>83</v>
      </c>
      <c r="C681" t="s">
        <v>20</v>
      </c>
      <c r="D681">
        <v>1.0999999999999999E-2</v>
      </c>
    </row>
    <row r="682" spans="1:4" x14ac:dyDescent="0.3">
      <c r="A682" t="s">
        <v>156</v>
      </c>
      <c r="B682" t="s">
        <v>84</v>
      </c>
      <c r="C682" t="s">
        <v>20</v>
      </c>
      <c r="D682">
        <v>0</v>
      </c>
    </row>
    <row r="683" spans="1:4" x14ac:dyDescent="0.3">
      <c r="A683" t="s">
        <v>156</v>
      </c>
      <c r="B683" t="s">
        <v>85</v>
      </c>
      <c r="C683" t="s">
        <v>20</v>
      </c>
      <c r="D683">
        <v>3.6999999999999998E-2</v>
      </c>
    </row>
    <row r="684" spans="1:4" x14ac:dyDescent="0.3">
      <c r="A684" t="s">
        <v>156</v>
      </c>
      <c r="B684" t="s">
        <v>86</v>
      </c>
      <c r="C684" t="s">
        <v>20</v>
      </c>
      <c r="D684">
        <v>0</v>
      </c>
    </row>
    <row r="685" spans="1:4" x14ac:dyDescent="0.3">
      <c r="A685" t="s">
        <v>156</v>
      </c>
      <c r="B685" t="s">
        <v>87</v>
      </c>
      <c r="C685" t="s">
        <v>20</v>
      </c>
      <c r="D685">
        <v>5.6000000000000001E-2</v>
      </c>
    </row>
    <row r="686" spans="1:4" x14ac:dyDescent="0.3">
      <c r="A686" t="s">
        <v>156</v>
      </c>
      <c r="B686" t="s">
        <v>88</v>
      </c>
      <c r="C686" t="s">
        <v>20</v>
      </c>
      <c r="D686">
        <v>0</v>
      </c>
    </row>
    <row r="687" spans="1:4" x14ac:dyDescent="0.3">
      <c r="A687" t="s">
        <v>156</v>
      </c>
      <c r="B687" t="s">
        <v>89</v>
      </c>
      <c r="C687" t="s">
        <v>20</v>
      </c>
      <c r="D687">
        <v>3.5000000000000003E-2</v>
      </c>
    </row>
    <row r="688" spans="1:4" x14ac:dyDescent="0.3">
      <c r="A688" t="s">
        <v>156</v>
      </c>
      <c r="B688" t="s">
        <v>90</v>
      </c>
      <c r="C688" t="s">
        <v>20</v>
      </c>
      <c r="D688">
        <v>8.1000000000000003E-2</v>
      </c>
    </row>
    <row r="689" spans="1:4" x14ac:dyDescent="0.3">
      <c r="A689" t="s">
        <v>156</v>
      </c>
      <c r="B689" t="s">
        <v>91</v>
      </c>
      <c r="C689" t="s">
        <v>20</v>
      </c>
      <c r="D689">
        <v>2.9000000000000001E-2</v>
      </c>
    </row>
    <row r="690" spans="1:4" x14ac:dyDescent="0.3">
      <c r="A690" t="s">
        <v>156</v>
      </c>
      <c r="B690" t="s">
        <v>92</v>
      </c>
      <c r="C690" t="s">
        <v>20</v>
      </c>
      <c r="D690">
        <v>2.1000000000000001E-2</v>
      </c>
    </row>
    <row r="691" spans="1:4" x14ac:dyDescent="0.3">
      <c r="A691" t="s">
        <v>156</v>
      </c>
      <c r="B691" t="s">
        <v>93</v>
      </c>
      <c r="C691" t="s">
        <v>20</v>
      </c>
      <c r="D691">
        <v>7.0000000000000001E-3</v>
      </c>
    </row>
    <row r="692" spans="1:4" x14ac:dyDescent="0.3">
      <c r="A692" t="s">
        <v>156</v>
      </c>
      <c r="B692" t="s">
        <v>94</v>
      </c>
      <c r="C692" t="s">
        <v>20</v>
      </c>
      <c r="D692">
        <v>7.5999999999999998E-2</v>
      </c>
    </row>
    <row r="693" spans="1:4" x14ac:dyDescent="0.3">
      <c r="A693" t="s">
        <v>156</v>
      </c>
      <c r="B693" t="s">
        <v>95</v>
      </c>
      <c r="C693" t="s">
        <v>20</v>
      </c>
      <c r="D693">
        <v>2.7E-2</v>
      </c>
    </row>
    <row r="694" spans="1:4" x14ac:dyDescent="0.3">
      <c r="A694" t="s">
        <v>156</v>
      </c>
      <c r="B694" t="s">
        <v>96</v>
      </c>
      <c r="C694" t="s">
        <v>20</v>
      </c>
      <c r="D694">
        <v>1.7000000000000001E-2</v>
      </c>
    </row>
    <row r="695" spans="1:4" x14ac:dyDescent="0.3">
      <c r="A695" t="s">
        <v>156</v>
      </c>
      <c r="B695" t="s">
        <v>97</v>
      </c>
      <c r="C695" t="s">
        <v>20</v>
      </c>
      <c r="D695">
        <v>6.7000000000000004E-2</v>
      </c>
    </row>
    <row r="696" spans="1:4" x14ac:dyDescent="0.3">
      <c r="A696" t="s">
        <v>156</v>
      </c>
      <c r="B696" t="s">
        <v>98</v>
      </c>
      <c r="C696" t="s">
        <v>20</v>
      </c>
      <c r="D696">
        <v>7.8E-2</v>
      </c>
    </row>
    <row r="697" spans="1:4" x14ac:dyDescent="0.3">
      <c r="A697" t="s">
        <v>156</v>
      </c>
      <c r="B697" t="s">
        <v>99</v>
      </c>
      <c r="C697" t="s">
        <v>20</v>
      </c>
      <c r="D697">
        <v>3.5999999999999997E-2</v>
      </c>
    </row>
    <row r="698" spans="1:4" x14ac:dyDescent="0.3">
      <c r="A698" t="s">
        <v>156</v>
      </c>
      <c r="B698" t="s">
        <v>100</v>
      </c>
      <c r="C698" t="s">
        <v>20</v>
      </c>
      <c r="D698">
        <v>5.2999999999999999E-2</v>
      </c>
    </row>
    <row r="699" spans="1:4" x14ac:dyDescent="0.3">
      <c r="A699" t="s">
        <v>156</v>
      </c>
      <c r="B699" t="s">
        <v>101</v>
      </c>
      <c r="C699" t="s">
        <v>20</v>
      </c>
      <c r="D699">
        <v>8.1000000000000003E-2</v>
      </c>
    </row>
    <row r="700" spans="1:4" x14ac:dyDescent="0.3">
      <c r="A700" t="s">
        <v>156</v>
      </c>
      <c r="B700" t="s">
        <v>102</v>
      </c>
      <c r="C700" t="s">
        <v>20</v>
      </c>
      <c r="D700">
        <v>1.2E-2</v>
      </c>
    </row>
    <row r="701" spans="1:4" x14ac:dyDescent="0.3">
      <c r="A701" t="s">
        <v>156</v>
      </c>
      <c r="B701" t="s">
        <v>103</v>
      </c>
      <c r="C701" t="s">
        <v>20</v>
      </c>
      <c r="D701">
        <v>0.02</v>
      </c>
    </row>
    <row r="702" spans="1:4" x14ac:dyDescent="0.3">
      <c r="A702" t="s">
        <v>156</v>
      </c>
      <c r="B702" t="s">
        <v>104</v>
      </c>
      <c r="C702" t="s">
        <v>20</v>
      </c>
      <c r="D702">
        <v>4.2999999999999997E-2</v>
      </c>
    </row>
    <row r="703" spans="1:4" x14ac:dyDescent="0.3">
      <c r="A703" t="s">
        <v>156</v>
      </c>
      <c r="B703" t="s">
        <v>105</v>
      </c>
      <c r="C703" t="s">
        <v>20</v>
      </c>
      <c r="D703">
        <v>0</v>
      </c>
    </row>
    <row r="704" spans="1:4" x14ac:dyDescent="0.3">
      <c r="A704" t="s">
        <v>156</v>
      </c>
      <c r="B704" t="s">
        <v>106</v>
      </c>
      <c r="C704" t="s">
        <v>20</v>
      </c>
      <c r="D704">
        <v>4.2000000000000003E-2</v>
      </c>
    </row>
    <row r="705" spans="1:4" x14ac:dyDescent="0.3">
      <c r="A705" t="s">
        <v>156</v>
      </c>
      <c r="B705" t="s">
        <v>107</v>
      </c>
      <c r="C705" t="s">
        <v>20</v>
      </c>
      <c r="D705">
        <v>1.2999999999999999E-2</v>
      </c>
    </row>
    <row r="706" spans="1:4" x14ac:dyDescent="0.3">
      <c r="A706" t="s">
        <v>156</v>
      </c>
      <c r="B706" t="s">
        <v>108</v>
      </c>
      <c r="C706" t="s">
        <v>20</v>
      </c>
      <c r="D706">
        <v>1.6E-2</v>
      </c>
    </row>
    <row r="707" spans="1:4" x14ac:dyDescent="0.3">
      <c r="A707" t="s">
        <v>156</v>
      </c>
      <c r="B707" t="s">
        <v>109</v>
      </c>
      <c r="C707" t="s">
        <v>20</v>
      </c>
      <c r="D707">
        <v>7.2999999999999995E-2</v>
      </c>
    </row>
    <row r="708" spans="1:4" x14ac:dyDescent="0.3">
      <c r="A708" t="s">
        <v>156</v>
      </c>
      <c r="B708" t="s">
        <v>110</v>
      </c>
      <c r="C708" t="s">
        <v>20</v>
      </c>
      <c r="D708">
        <v>4.5999999999999999E-2</v>
      </c>
    </row>
    <row r="709" spans="1:4" x14ac:dyDescent="0.3">
      <c r="A709" t="s">
        <v>156</v>
      </c>
      <c r="B709" t="s">
        <v>111</v>
      </c>
      <c r="C709" t="s">
        <v>20</v>
      </c>
      <c r="D709">
        <v>0</v>
      </c>
    </row>
    <row r="710" spans="1:4" x14ac:dyDescent="0.3">
      <c r="A710" t="s">
        <v>156</v>
      </c>
      <c r="B710" t="s">
        <v>112</v>
      </c>
      <c r="C710" t="s">
        <v>20</v>
      </c>
      <c r="D710">
        <v>6.3E-2</v>
      </c>
    </row>
    <row r="711" spans="1:4" x14ac:dyDescent="0.3">
      <c r="A711" t="s">
        <v>156</v>
      </c>
      <c r="B711" t="s">
        <v>113</v>
      </c>
      <c r="C711" t="s">
        <v>20</v>
      </c>
      <c r="D711">
        <v>6.4000000000000001E-2</v>
      </c>
    </row>
    <row r="712" spans="1:4" x14ac:dyDescent="0.3">
      <c r="A712" t="s">
        <v>156</v>
      </c>
      <c r="B712" t="s">
        <v>114</v>
      </c>
      <c r="C712" t="s">
        <v>20</v>
      </c>
      <c r="D712">
        <v>0.04</v>
      </c>
    </row>
    <row r="713" spans="1:4" x14ac:dyDescent="0.3">
      <c r="A713" t="s">
        <v>156</v>
      </c>
      <c r="B713" t="s">
        <v>115</v>
      </c>
      <c r="C713" t="s">
        <v>20</v>
      </c>
      <c r="D713">
        <v>3.9E-2</v>
      </c>
    </row>
    <row r="714" spans="1:4" x14ac:dyDescent="0.3">
      <c r="A714" t="s">
        <v>156</v>
      </c>
      <c r="B714" t="s">
        <v>116</v>
      </c>
      <c r="C714" t="s">
        <v>20</v>
      </c>
      <c r="D714">
        <v>6.4000000000000001E-2</v>
      </c>
    </row>
    <row r="715" spans="1:4" x14ac:dyDescent="0.3">
      <c r="A715" t="s">
        <v>156</v>
      </c>
      <c r="B715" t="s">
        <v>117</v>
      </c>
      <c r="C715" t="s">
        <v>20</v>
      </c>
      <c r="D715">
        <v>6.6000000000000003E-2</v>
      </c>
    </row>
    <row r="716" spans="1:4" x14ac:dyDescent="0.3">
      <c r="A716" t="s">
        <v>156</v>
      </c>
      <c r="B716" t="s">
        <v>118</v>
      </c>
      <c r="C716" t="s">
        <v>20</v>
      </c>
      <c r="D716">
        <v>0.05</v>
      </c>
    </row>
    <row r="717" spans="1:4" x14ac:dyDescent="0.3">
      <c r="A717" t="s">
        <v>156</v>
      </c>
      <c r="B717" t="s">
        <v>119</v>
      </c>
      <c r="C717" t="s">
        <v>20</v>
      </c>
      <c r="D717">
        <v>0</v>
      </c>
    </row>
    <row r="718" spans="1:4" x14ac:dyDescent="0.3">
      <c r="A718" t="s">
        <v>156</v>
      </c>
      <c r="B718" t="s">
        <v>120</v>
      </c>
      <c r="C718" t="s">
        <v>20</v>
      </c>
      <c r="D718">
        <v>0.04</v>
      </c>
    </row>
    <row r="719" spans="1:4" x14ac:dyDescent="0.3">
      <c r="A719" t="s">
        <v>156</v>
      </c>
      <c r="B719" t="s">
        <v>121</v>
      </c>
      <c r="C719" t="s">
        <v>20</v>
      </c>
      <c r="D719">
        <v>8.3000000000000004E-2</v>
      </c>
    </row>
    <row r="720" spans="1:4" x14ac:dyDescent="0.3">
      <c r="A720" t="s">
        <v>156</v>
      </c>
      <c r="B720" t="s">
        <v>122</v>
      </c>
      <c r="C720" t="s">
        <v>20</v>
      </c>
      <c r="D720">
        <v>0</v>
      </c>
    </row>
    <row r="721" spans="1:4" x14ac:dyDescent="0.3">
      <c r="A721" t="s">
        <v>156</v>
      </c>
      <c r="B721" t="s">
        <v>123</v>
      </c>
      <c r="C721" t="s">
        <v>20</v>
      </c>
      <c r="D721">
        <v>6.6000000000000003E-2</v>
      </c>
    </row>
    <row r="722" spans="1:4" x14ac:dyDescent="0.3">
      <c r="A722" t="s">
        <v>156</v>
      </c>
      <c r="B722" t="s">
        <v>124</v>
      </c>
      <c r="C722" t="s">
        <v>20</v>
      </c>
      <c r="D722">
        <v>1E-3</v>
      </c>
    </row>
    <row r="723" spans="1:4" x14ac:dyDescent="0.3">
      <c r="A723" t="s">
        <v>156</v>
      </c>
      <c r="B723" t="s">
        <v>125</v>
      </c>
      <c r="C723" t="s">
        <v>20</v>
      </c>
      <c r="D723">
        <v>0.06</v>
      </c>
    </row>
    <row r="724" spans="1:4" x14ac:dyDescent="0.3">
      <c r="A724" t="s">
        <v>156</v>
      </c>
      <c r="B724" t="s">
        <v>126</v>
      </c>
      <c r="C724" t="s">
        <v>20</v>
      </c>
      <c r="D724">
        <v>7.3999999999999996E-2</v>
      </c>
    </row>
    <row r="725" spans="1:4" x14ac:dyDescent="0.3">
      <c r="A725" t="s">
        <v>156</v>
      </c>
      <c r="B725" t="s">
        <v>127</v>
      </c>
      <c r="C725" t="s">
        <v>20</v>
      </c>
      <c r="D725">
        <v>2.5000000000000001E-2</v>
      </c>
    </row>
    <row r="726" spans="1:4" x14ac:dyDescent="0.3">
      <c r="A726" t="s">
        <v>156</v>
      </c>
      <c r="B726" t="s">
        <v>128</v>
      </c>
      <c r="C726" t="s">
        <v>20</v>
      </c>
      <c r="D726"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C3D2-EA0A-4A6D-9BB0-E3F785AC8CDB}">
  <dimension ref="A1:V726"/>
  <sheetViews>
    <sheetView workbookViewId="0">
      <selection activeCell="A12" sqref="A12:E112"/>
    </sheetView>
  </sheetViews>
  <sheetFormatPr defaultRowHeight="15.6" x14ac:dyDescent="0.3"/>
  <cols>
    <col min="1" max="1" width="33.296875" bestFit="1" customWidth="1"/>
    <col min="2" max="2" width="13.59765625" bestFit="1" customWidth="1"/>
    <col min="3" max="4" width="26.59765625" bestFit="1" customWidth="1"/>
    <col min="5" max="5" width="22.09765625" bestFit="1" customWidth="1"/>
    <col min="6" max="13" width="5.8984375" bestFit="1" customWidth="1"/>
  </cols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</row>
    <row r="3" spans="1:21" x14ac:dyDescent="0.3">
      <c r="A3" t="s">
        <v>3</v>
      </c>
      <c r="B3">
        <v>20</v>
      </c>
    </row>
    <row r="4" spans="1:21" x14ac:dyDescent="0.3">
      <c r="A4" t="s">
        <v>4</v>
      </c>
    </row>
    <row r="5" spans="1:21" x14ac:dyDescent="0.3">
      <c r="A5" t="s">
        <v>5</v>
      </c>
      <c r="B5" t="s">
        <v>6</v>
      </c>
      <c r="C5" t="s">
        <v>7</v>
      </c>
      <c r="D5" t="s">
        <v>8</v>
      </c>
    </row>
    <row r="6" spans="1:21" x14ac:dyDescent="0.3">
      <c r="A6" t="s">
        <v>9</v>
      </c>
      <c r="B6">
        <v>14020</v>
      </c>
      <c r="C6">
        <v>14020</v>
      </c>
      <c r="D6">
        <v>14020</v>
      </c>
      <c r="E6">
        <v>14020</v>
      </c>
      <c r="F6">
        <v>14020</v>
      </c>
      <c r="G6">
        <v>14020</v>
      </c>
      <c r="H6">
        <v>14020</v>
      </c>
      <c r="I6">
        <v>14020</v>
      </c>
      <c r="J6">
        <v>14020</v>
      </c>
      <c r="K6">
        <v>14020</v>
      </c>
      <c r="L6">
        <v>14020</v>
      </c>
      <c r="M6">
        <v>14020</v>
      </c>
      <c r="N6">
        <v>14020</v>
      </c>
      <c r="O6">
        <v>14020</v>
      </c>
      <c r="P6">
        <v>14020</v>
      </c>
      <c r="Q6">
        <v>14020</v>
      </c>
      <c r="R6">
        <v>14020</v>
      </c>
      <c r="S6">
        <v>14020</v>
      </c>
      <c r="T6">
        <v>14020</v>
      </c>
      <c r="U6">
        <v>14020</v>
      </c>
    </row>
    <row r="7" spans="1:21" x14ac:dyDescent="0.3">
      <c r="A7" t="s">
        <v>10</v>
      </c>
    </row>
    <row r="8" spans="1:21" x14ac:dyDescent="0.3">
      <c r="A8" t="s">
        <v>11</v>
      </c>
      <c r="B8" t="s">
        <v>12</v>
      </c>
      <c r="C8" t="s">
        <v>13</v>
      </c>
      <c r="D8" t="s">
        <v>14</v>
      </c>
      <c r="E8" t="s">
        <v>15</v>
      </c>
    </row>
    <row r="9" spans="1:21" x14ac:dyDescent="0.3">
      <c r="A9" t="s">
        <v>16</v>
      </c>
      <c r="B9" t="s">
        <v>17</v>
      </c>
      <c r="C9" t="s">
        <v>18</v>
      </c>
      <c r="D9">
        <v>150</v>
      </c>
      <c r="E9" t="s">
        <v>19</v>
      </c>
    </row>
    <row r="10" spans="1:21" x14ac:dyDescent="0.3">
      <c r="A10" t="s">
        <v>16</v>
      </c>
      <c r="B10" t="s">
        <v>20</v>
      </c>
      <c r="C10" t="s">
        <v>21</v>
      </c>
      <c r="D10">
        <v>1000</v>
      </c>
      <c r="E10" t="s">
        <v>19</v>
      </c>
    </row>
    <row r="11" spans="1:21" x14ac:dyDescent="0.3">
      <c r="A11" t="s">
        <v>22</v>
      </c>
    </row>
    <row r="12" spans="1:21" x14ac:dyDescent="0.3">
      <c r="A12" t="s">
        <v>23</v>
      </c>
      <c r="B12" t="s">
        <v>24</v>
      </c>
      <c r="C12" t="s">
        <v>25</v>
      </c>
      <c r="D12" t="s">
        <v>26</v>
      </c>
      <c r="E12" t="s">
        <v>27</v>
      </c>
    </row>
    <row r="13" spans="1:21" x14ac:dyDescent="0.3">
      <c r="A13" t="s">
        <v>28</v>
      </c>
      <c r="B13" t="s">
        <v>29</v>
      </c>
      <c r="C13">
        <v>1</v>
      </c>
      <c r="D13">
        <v>1</v>
      </c>
      <c r="E13" t="s">
        <v>19</v>
      </c>
    </row>
    <row r="14" spans="1:21" x14ac:dyDescent="0.3">
      <c r="A14" t="s">
        <v>28</v>
      </c>
      <c r="B14" t="s">
        <v>30</v>
      </c>
      <c r="C14">
        <v>1</v>
      </c>
      <c r="D14">
        <v>1</v>
      </c>
      <c r="E14" t="s">
        <v>19</v>
      </c>
    </row>
    <row r="15" spans="1:21" x14ac:dyDescent="0.3">
      <c r="A15" t="s">
        <v>28</v>
      </c>
      <c r="B15" t="s">
        <v>31</v>
      </c>
      <c r="C15">
        <v>1</v>
      </c>
      <c r="D15">
        <v>1</v>
      </c>
      <c r="E15" t="s">
        <v>19</v>
      </c>
    </row>
    <row r="16" spans="1:21" x14ac:dyDescent="0.3">
      <c r="A16" t="s">
        <v>28</v>
      </c>
      <c r="B16" t="s">
        <v>32</v>
      </c>
      <c r="C16">
        <v>1</v>
      </c>
      <c r="D16">
        <v>1</v>
      </c>
      <c r="E16" t="s">
        <v>19</v>
      </c>
    </row>
    <row r="17" spans="1:5" x14ac:dyDescent="0.3">
      <c r="A17" t="s">
        <v>28</v>
      </c>
      <c r="B17" t="s">
        <v>33</v>
      </c>
      <c r="C17">
        <v>1</v>
      </c>
      <c r="D17">
        <v>1</v>
      </c>
      <c r="E17" t="s">
        <v>19</v>
      </c>
    </row>
    <row r="18" spans="1:5" x14ac:dyDescent="0.3">
      <c r="A18" t="s">
        <v>28</v>
      </c>
      <c r="B18" t="s">
        <v>34</v>
      </c>
      <c r="C18">
        <v>1</v>
      </c>
      <c r="D18">
        <v>1</v>
      </c>
      <c r="E18" t="s">
        <v>19</v>
      </c>
    </row>
    <row r="19" spans="1:5" x14ac:dyDescent="0.3">
      <c r="A19" t="s">
        <v>28</v>
      </c>
      <c r="B19" t="s">
        <v>35</v>
      </c>
      <c r="C19">
        <v>1</v>
      </c>
      <c r="D19">
        <v>1</v>
      </c>
      <c r="E19" t="s">
        <v>19</v>
      </c>
    </row>
    <row r="20" spans="1:5" x14ac:dyDescent="0.3">
      <c r="A20" t="s">
        <v>28</v>
      </c>
      <c r="B20" t="s">
        <v>36</v>
      </c>
      <c r="C20">
        <v>1</v>
      </c>
      <c r="D20">
        <v>1</v>
      </c>
      <c r="E20" t="s">
        <v>19</v>
      </c>
    </row>
    <row r="21" spans="1:5" x14ac:dyDescent="0.3">
      <c r="A21" t="s">
        <v>28</v>
      </c>
      <c r="B21" t="s">
        <v>37</v>
      </c>
      <c r="C21">
        <v>1</v>
      </c>
      <c r="D21">
        <v>1</v>
      </c>
      <c r="E21" t="s">
        <v>19</v>
      </c>
    </row>
    <row r="22" spans="1:5" x14ac:dyDescent="0.3">
      <c r="A22" t="s">
        <v>28</v>
      </c>
      <c r="B22" t="s">
        <v>38</v>
      </c>
      <c r="C22">
        <v>1</v>
      </c>
      <c r="D22">
        <v>1</v>
      </c>
      <c r="E22" t="s">
        <v>19</v>
      </c>
    </row>
    <row r="23" spans="1:5" x14ac:dyDescent="0.3">
      <c r="A23" t="s">
        <v>28</v>
      </c>
      <c r="B23" t="s">
        <v>39</v>
      </c>
      <c r="C23">
        <v>1</v>
      </c>
      <c r="D23">
        <v>1</v>
      </c>
      <c r="E23" t="s">
        <v>19</v>
      </c>
    </row>
    <row r="24" spans="1:5" x14ac:dyDescent="0.3">
      <c r="A24" t="s">
        <v>28</v>
      </c>
      <c r="B24" t="s">
        <v>40</v>
      </c>
      <c r="C24">
        <v>1</v>
      </c>
      <c r="D24">
        <v>1</v>
      </c>
      <c r="E24" t="s">
        <v>19</v>
      </c>
    </row>
    <row r="25" spans="1:5" x14ac:dyDescent="0.3">
      <c r="A25" t="s">
        <v>28</v>
      </c>
      <c r="B25" t="s">
        <v>41</v>
      </c>
      <c r="C25">
        <v>1</v>
      </c>
      <c r="D25">
        <v>1</v>
      </c>
      <c r="E25" t="s">
        <v>19</v>
      </c>
    </row>
    <row r="26" spans="1:5" x14ac:dyDescent="0.3">
      <c r="A26" t="s">
        <v>28</v>
      </c>
      <c r="B26" t="s">
        <v>42</v>
      </c>
      <c r="C26">
        <v>1</v>
      </c>
      <c r="D26">
        <v>1</v>
      </c>
      <c r="E26" t="s">
        <v>19</v>
      </c>
    </row>
    <row r="27" spans="1:5" x14ac:dyDescent="0.3">
      <c r="A27" t="s">
        <v>28</v>
      </c>
      <c r="B27" t="s">
        <v>43</v>
      </c>
      <c r="C27">
        <v>1</v>
      </c>
      <c r="D27">
        <v>1</v>
      </c>
      <c r="E27" t="s">
        <v>19</v>
      </c>
    </row>
    <row r="28" spans="1:5" x14ac:dyDescent="0.3">
      <c r="A28" t="s">
        <v>28</v>
      </c>
      <c r="B28" t="s">
        <v>44</v>
      </c>
      <c r="C28">
        <v>1</v>
      </c>
      <c r="D28">
        <v>1</v>
      </c>
      <c r="E28" t="s">
        <v>19</v>
      </c>
    </row>
    <row r="29" spans="1:5" x14ac:dyDescent="0.3">
      <c r="A29" t="s">
        <v>28</v>
      </c>
      <c r="B29" t="s">
        <v>45</v>
      </c>
      <c r="C29">
        <v>1</v>
      </c>
      <c r="D29">
        <v>1</v>
      </c>
      <c r="E29" t="s">
        <v>19</v>
      </c>
    </row>
    <row r="30" spans="1:5" x14ac:dyDescent="0.3">
      <c r="A30" t="s">
        <v>28</v>
      </c>
      <c r="B30" t="s">
        <v>46</v>
      </c>
      <c r="C30">
        <v>1</v>
      </c>
      <c r="D30">
        <v>1</v>
      </c>
      <c r="E30" t="s">
        <v>19</v>
      </c>
    </row>
    <row r="31" spans="1:5" x14ac:dyDescent="0.3">
      <c r="A31" t="s">
        <v>28</v>
      </c>
      <c r="B31" t="s">
        <v>47</v>
      </c>
      <c r="C31">
        <v>1</v>
      </c>
      <c r="D31">
        <v>1</v>
      </c>
      <c r="E31" t="s">
        <v>19</v>
      </c>
    </row>
    <row r="32" spans="1:5" x14ac:dyDescent="0.3">
      <c r="A32" t="s">
        <v>28</v>
      </c>
      <c r="B32" t="s">
        <v>48</v>
      </c>
      <c r="C32">
        <v>1</v>
      </c>
      <c r="D32">
        <v>1</v>
      </c>
      <c r="E32" t="s">
        <v>19</v>
      </c>
    </row>
    <row r="33" spans="1:5" x14ac:dyDescent="0.3">
      <c r="A33" t="s">
        <v>28</v>
      </c>
      <c r="B33" t="s">
        <v>49</v>
      </c>
      <c r="C33">
        <v>1</v>
      </c>
      <c r="D33">
        <v>1</v>
      </c>
      <c r="E33" t="s">
        <v>19</v>
      </c>
    </row>
    <row r="34" spans="1:5" x14ac:dyDescent="0.3">
      <c r="A34" t="s">
        <v>28</v>
      </c>
      <c r="B34" t="s">
        <v>50</v>
      </c>
      <c r="C34">
        <v>1</v>
      </c>
      <c r="D34">
        <v>1</v>
      </c>
      <c r="E34" t="s">
        <v>19</v>
      </c>
    </row>
    <row r="35" spans="1:5" x14ac:dyDescent="0.3">
      <c r="A35" t="s">
        <v>28</v>
      </c>
      <c r="B35" t="s">
        <v>51</v>
      </c>
      <c r="C35">
        <v>1</v>
      </c>
      <c r="D35">
        <v>1</v>
      </c>
      <c r="E35" t="s">
        <v>19</v>
      </c>
    </row>
    <row r="36" spans="1:5" x14ac:dyDescent="0.3">
      <c r="A36" t="s">
        <v>28</v>
      </c>
      <c r="B36" t="s">
        <v>52</v>
      </c>
      <c r="C36">
        <v>1</v>
      </c>
      <c r="D36">
        <v>1</v>
      </c>
      <c r="E36" t="s">
        <v>19</v>
      </c>
    </row>
    <row r="37" spans="1:5" x14ac:dyDescent="0.3">
      <c r="A37" t="s">
        <v>28</v>
      </c>
      <c r="B37" t="s">
        <v>53</v>
      </c>
      <c r="C37">
        <v>1</v>
      </c>
      <c r="D37">
        <v>1</v>
      </c>
      <c r="E37" t="s">
        <v>19</v>
      </c>
    </row>
    <row r="38" spans="1:5" x14ac:dyDescent="0.3">
      <c r="A38" t="s">
        <v>28</v>
      </c>
      <c r="B38" t="s">
        <v>54</v>
      </c>
      <c r="C38">
        <v>1</v>
      </c>
      <c r="D38">
        <v>1</v>
      </c>
      <c r="E38" t="s">
        <v>19</v>
      </c>
    </row>
    <row r="39" spans="1:5" x14ac:dyDescent="0.3">
      <c r="A39" t="s">
        <v>28</v>
      </c>
      <c r="B39" t="s">
        <v>55</v>
      </c>
      <c r="C39">
        <v>1</v>
      </c>
      <c r="D39">
        <v>1</v>
      </c>
      <c r="E39" t="s">
        <v>19</v>
      </c>
    </row>
    <row r="40" spans="1:5" x14ac:dyDescent="0.3">
      <c r="A40" t="s">
        <v>28</v>
      </c>
      <c r="B40" t="s">
        <v>56</v>
      </c>
      <c r="C40">
        <v>1</v>
      </c>
      <c r="D40">
        <v>1</v>
      </c>
      <c r="E40" t="s">
        <v>19</v>
      </c>
    </row>
    <row r="41" spans="1:5" x14ac:dyDescent="0.3">
      <c r="A41" t="s">
        <v>28</v>
      </c>
      <c r="B41" t="s">
        <v>57</v>
      </c>
      <c r="C41">
        <v>1</v>
      </c>
      <c r="D41">
        <v>1</v>
      </c>
      <c r="E41" t="s">
        <v>19</v>
      </c>
    </row>
    <row r="42" spans="1:5" x14ac:dyDescent="0.3">
      <c r="A42" t="s">
        <v>28</v>
      </c>
      <c r="B42" t="s">
        <v>58</v>
      </c>
      <c r="C42">
        <v>1</v>
      </c>
      <c r="D42">
        <v>1</v>
      </c>
      <c r="E42" t="s">
        <v>19</v>
      </c>
    </row>
    <row r="43" spans="1:5" x14ac:dyDescent="0.3">
      <c r="A43" t="s">
        <v>28</v>
      </c>
      <c r="B43" t="s">
        <v>59</v>
      </c>
      <c r="C43">
        <v>1</v>
      </c>
      <c r="D43">
        <v>1</v>
      </c>
      <c r="E43" t="s">
        <v>19</v>
      </c>
    </row>
    <row r="44" spans="1:5" x14ac:dyDescent="0.3">
      <c r="A44" t="s">
        <v>28</v>
      </c>
      <c r="B44" t="s">
        <v>60</v>
      </c>
      <c r="C44">
        <v>1</v>
      </c>
      <c r="D44">
        <v>1</v>
      </c>
      <c r="E44" t="s">
        <v>19</v>
      </c>
    </row>
    <row r="45" spans="1:5" x14ac:dyDescent="0.3">
      <c r="A45" t="s">
        <v>28</v>
      </c>
      <c r="B45" t="s">
        <v>61</v>
      </c>
      <c r="C45">
        <v>1</v>
      </c>
      <c r="D45">
        <v>1</v>
      </c>
      <c r="E45" t="s">
        <v>19</v>
      </c>
    </row>
    <row r="46" spans="1:5" x14ac:dyDescent="0.3">
      <c r="A46" t="s">
        <v>28</v>
      </c>
      <c r="B46" t="s">
        <v>62</v>
      </c>
      <c r="C46">
        <v>1</v>
      </c>
      <c r="D46">
        <v>1</v>
      </c>
      <c r="E46" t="s">
        <v>19</v>
      </c>
    </row>
    <row r="47" spans="1:5" x14ac:dyDescent="0.3">
      <c r="A47" t="s">
        <v>28</v>
      </c>
      <c r="B47" t="s">
        <v>63</v>
      </c>
      <c r="C47">
        <v>1</v>
      </c>
      <c r="D47">
        <v>1</v>
      </c>
      <c r="E47" t="s">
        <v>19</v>
      </c>
    </row>
    <row r="48" spans="1:5" x14ac:dyDescent="0.3">
      <c r="A48" t="s">
        <v>28</v>
      </c>
      <c r="B48" t="s">
        <v>64</v>
      </c>
      <c r="C48">
        <v>1</v>
      </c>
      <c r="D48">
        <v>1</v>
      </c>
      <c r="E48" t="s">
        <v>19</v>
      </c>
    </row>
    <row r="49" spans="1:5" x14ac:dyDescent="0.3">
      <c r="A49" t="s">
        <v>28</v>
      </c>
      <c r="B49" t="s">
        <v>65</v>
      </c>
      <c r="C49">
        <v>1</v>
      </c>
      <c r="D49">
        <v>1</v>
      </c>
      <c r="E49" t="s">
        <v>19</v>
      </c>
    </row>
    <row r="50" spans="1:5" x14ac:dyDescent="0.3">
      <c r="A50" t="s">
        <v>28</v>
      </c>
      <c r="B50" t="s">
        <v>66</v>
      </c>
      <c r="C50">
        <v>1</v>
      </c>
      <c r="D50">
        <v>1</v>
      </c>
      <c r="E50" t="s">
        <v>19</v>
      </c>
    </row>
    <row r="51" spans="1:5" x14ac:dyDescent="0.3">
      <c r="A51" t="s">
        <v>28</v>
      </c>
      <c r="B51" t="s">
        <v>67</v>
      </c>
      <c r="C51">
        <v>1</v>
      </c>
      <c r="D51">
        <v>1</v>
      </c>
      <c r="E51" t="s">
        <v>19</v>
      </c>
    </row>
    <row r="52" spans="1:5" x14ac:dyDescent="0.3">
      <c r="A52" t="s">
        <v>28</v>
      </c>
      <c r="B52" t="s">
        <v>68</v>
      </c>
      <c r="C52">
        <v>1</v>
      </c>
      <c r="D52">
        <v>1</v>
      </c>
      <c r="E52" t="s">
        <v>19</v>
      </c>
    </row>
    <row r="53" spans="1:5" x14ac:dyDescent="0.3">
      <c r="A53" t="s">
        <v>28</v>
      </c>
      <c r="B53" t="s">
        <v>69</v>
      </c>
      <c r="C53">
        <v>1</v>
      </c>
      <c r="D53">
        <v>1</v>
      </c>
      <c r="E53" t="s">
        <v>19</v>
      </c>
    </row>
    <row r="54" spans="1:5" x14ac:dyDescent="0.3">
      <c r="A54" t="s">
        <v>28</v>
      </c>
      <c r="B54" t="s">
        <v>70</v>
      </c>
      <c r="C54">
        <v>1</v>
      </c>
      <c r="D54">
        <v>1</v>
      </c>
      <c r="E54" t="s">
        <v>19</v>
      </c>
    </row>
    <row r="55" spans="1:5" x14ac:dyDescent="0.3">
      <c r="A55" t="s">
        <v>28</v>
      </c>
      <c r="B55" t="s">
        <v>71</v>
      </c>
      <c r="C55">
        <v>1</v>
      </c>
      <c r="D55">
        <v>1</v>
      </c>
      <c r="E55" t="s">
        <v>19</v>
      </c>
    </row>
    <row r="56" spans="1:5" x14ac:dyDescent="0.3">
      <c r="A56" t="s">
        <v>28</v>
      </c>
      <c r="B56" t="s">
        <v>72</v>
      </c>
      <c r="C56">
        <v>1</v>
      </c>
      <c r="D56">
        <v>1</v>
      </c>
      <c r="E56" t="s">
        <v>19</v>
      </c>
    </row>
    <row r="57" spans="1:5" x14ac:dyDescent="0.3">
      <c r="A57" t="s">
        <v>28</v>
      </c>
      <c r="B57" t="s">
        <v>73</v>
      </c>
      <c r="C57">
        <v>1</v>
      </c>
      <c r="D57">
        <v>1</v>
      </c>
      <c r="E57" t="s">
        <v>19</v>
      </c>
    </row>
    <row r="58" spans="1:5" x14ac:dyDescent="0.3">
      <c r="A58" t="s">
        <v>28</v>
      </c>
      <c r="B58" t="s">
        <v>74</v>
      </c>
      <c r="C58">
        <v>1</v>
      </c>
      <c r="D58">
        <v>1</v>
      </c>
      <c r="E58" t="s">
        <v>19</v>
      </c>
    </row>
    <row r="59" spans="1:5" x14ac:dyDescent="0.3">
      <c r="A59" t="s">
        <v>28</v>
      </c>
      <c r="B59" t="s">
        <v>75</v>
      </c>
      <c r="C59">
        <v>1</v>
      </c>
      <c r="D59">
        <v>1</v>
      </c>
      <c r="E59" t="s">
        <v>19</v>
      </c>
    </row>
    <row r="60" spans="1:5" x14ac:dyDescent="0.3">
      <c r="A60" t="s">
        <v>28</v>
      </c>
      <c r="B60" t="s">
        <v>76</v>
      </c>
      <c r="C60">
        <v>1</v>
      </c>
      <c r="D60">
        <v>1</v>
      </c>
      <c r="E60" t="s">
        <v>19</v>
      </c>
    </row>
    <row r="61" spans="1:5" x14ac:dyDescent="0.3">
      <c r="A61" t="s">
        <v>28</v>
      </c>
      <c r="B61" t="s">
        <v>77</v>
      </c>
      <c r="C61">
        <v>1</v>
      </c>
      <c r="D61">
        <v>1</v>
      </c>
      <c r="E61" t="s">
        <v>19</v>
      </c>
    </row>
    <row r="62" spans="1:5" x14ac:dyDescent="0.3">
      <c r="A62" t="s">
        <v>28</v>
      </c>
      <c r="B62" t="s">
        <v>78</v>
      </c>
      <c r="C62">
        <v>1</v>
      </c>
      <c r="D62">
        <v>1</v>
      </c>
      <c r="E62" t="s">
        <v>19</v>
      </c>
    </row>
    <row r="63" spans="1:5" x14ac:dyDescent="0.3">
      <c r="A63" t="s">
        <v>28</v>
      </c>
      <c r="B63" t="s">
        <v>79</v>
      </c>
      <c r="C63">
        <v>1</v>
      </c>
      <c r="D63">
        <v>1</v>
      </c>
      <c r="E63" t="s">
        <v>19</v>
      </c>
    </row>
    <row r="64" spans="1:5" x14ac:dyDescent="0.3">
      <c r="A64" t="s">
        <v>28</v>
      </c>
      <c r="B64" t="s">
        <v>80</v>
      </c>
      <c r="C64">
        <v>1</v>
      </c>
      <c r="D64">
        <v>1</v>
      </c>
      <c r="E64" t="s">
        <v>19</v>
      </c>
    </row>
    <row r="65" spans="1:5" x14ac:dyDescent="0.3">
      <c r="A65" t="s">
        <v>28</v>
      </c>
      <c r="B65" t="s">
        <v>81</v>
      </c>
      <c r="C65">
        <v>1</v>
      </c>
      <c r="D65">
        <v>1</v>
      </c>
      <c r="E65" t="s">
        <v>19</v>
      </c>
    </row>
    <row r="66" spans="1:5" x14ac:dyDescent="0.3">
      <c r="A66" t="s">
        <v>28</v>
      </c>
      <c r="B66" t="s">
        <v>82</v>
      </c>
      <c r="C66">
        <v>1</v>
      </c>
      <c r="D66">
        <v>1</v>
      </c>
      <c r="E66" t="s">
        <v>19</v>
      </c>
    </row>
    <row r="67" spans="1:5" x14ac:dyDescent="0.3">
      <c r="A67" t="s">
        <v>28</v>
      </c>
      <c r="B67" t="s">
        <v>83</v>
      </c>
      <c r="C67">
        <v>1</v>
      </c>
      <c r="D67">
        <v>1</v>
      </c>
      <c r="E67" t="s">
        <v>19</v>
      </c>
    </row>
    <row r="68" spans="1:5" x14ac:dyDescent="0.3">
      <c r="A68" t="s">
        <v>28</v>
      </c>
      <c r="B68" t="s">
        <v>84</v>
      </c>
      <c r="C68">
        <v>1</v>
      </c>
      <c r="D68">
        <v>1</v>
      </c>
      <c r="E68" t="s">
        <v>19</v>
      </c>
    </row>
    <row r="69" spans="1:5" x14ac:dyDescent="0.3">
      <c r="A69" t="s">
        <v>28</v>
      </c>
      <c r="B69" t="s">
        <v>85</v>
      </c>
      <c r="C69">
        <v>1</v>
      </c>
      <c r="D69">
        <v>1</v>
      </c>
      <c r="E69" t="s">
        <v>19</v>
      </c>
    </row>
    <row r="70" spans="1:5" x14ac:dyDescent="0.3">
      <c r="A70" t="s">
        <v>28</v>
      </c>
      <c r="B70" t="s">
        <v>86</v>
      </c>
      <c r="C70">
        <v>1</v>
      </c>
      <c r="D70">
        <v>1</v>
      </c>
      <c r="E70" t="s">
        <v>19</v>
      </c>
    </row>
    <row r="71" spans="1:5" x14ac:dyDescent="0.3">
      <c r="A71" t="s">
        <v>28</v>
      </c>
      <c r="B71" t="s">
        <v>87</v>
      </c>
      <c r="C71">
        <v>1</v>
      </c>
      <c r="D71">
        <v>1</v>
      </c>
      <c r="E71" t="s">
        <v>19</v>
      </c>
    </row>
    <row r="72" spans="1:5" x14ac:dyDescent="0.3">
      <c r="A72" t="s">
        <v>28</v>
      </c>
      <c r="B72" t="s">
        <v>88</v>
      </c>
      <c r="C72">
        <v>1</v>
      </c>
      <c r="D72">
        <v>1</v>
      </c>
      <c r="E72" t="s">
        <v>19</v>
      </c>
    </row>
    <row r="73" spans="1:5" x14ac:dyDescent="0.3">
      <c r="A73" t="s">
        <v>28</v>
      </c>
      <c r="B73" t="s">
        <v>89</v>
      </c>
      <c r="C73">
        <v>1</v>
      </c>
      <c r="D73">
        <v>1</v>
      </c>
      <c r="E73" t="s">
        <v>19</v>
      </c>
    </row>
    <row r="74" spans="1:5" x14ac:dyDescent="0.3">
      <c r="A74" t="s">
        <v>28</v>
      </c>
      <c r="B74" t="s">
        <v>90</v>
      </c>
      <c r="C74">
        <v>1</v>
      </c>
      <c r="D74">
        <v>1</v>
      </c>
      <c r="E74" t="s">
        <v>19</v>
      </c>
    </row>
    <row r="75" spans="1:5" x14ac:dyDescent="0.3">
      <c r="A75" t="s">
        <v>28</v>
      </c>
      <c r="B75" t="s">
        <v>91</v>
      </c>
      <c r="C75">
        <v>1</v>
      </c>
      <c r="D75">
        <v>1</v>
      </c>
      <c r="E75" t="s">
        <v>19</v>
      </c>
    </row>
    <row r="76" spans="1:5" x14ac:dyDescent="0.3">
      <c r="A76" t="s">
        <v>28</v>
      </c>
      <c r="B76" t="s">
        <v>92</v>
      </c>
      <c r="C76">
        <v>1</v>
      </c>
      <c r="D76">
        <v>1</v>
      </c>
      <c r="E76" t="s">
        <v>19</v>
      </c>
    </row>
    <row r="77" spans="1:5" x14ac:dyDescent="0.3">
      <c r="A77" t="s">
        <v>28</v>
      </c>
      <c r="B77" t="s">
        <v>93</v>
      </c>
      <c r="C77">
        <v>1</v>
      </c>
      <c r="D77">
        <v>1</v>
      </c>
      <c r="E77" t="s">
        <v>19</v>
      </c>
    </row>
    <row r="78" spans="1:5" x14ac:dyDescent="0.3">
      <c r="A78" t="s">
        <v>28</v>
      </c>
      <c r="B78" t="s">
        <v>94</v>
      </c>
      <c r="C78">
        <v>1</v>
      </c>
      <c r="D78">
        <v>1</v>
      </c>
      <c r="E78" t="s">
        <v>19</v>
      </c>
    </row>
    <row r="79" spans="1:5" x14ac:dyDescent="0.3">
      <c r="A79" t="s">
        <v>28</v>
      </c>
      <c r="B79" t="s">
        <v>95</v>
      </c>
      <c r="C79">
        <v>1</v>
      </c>
      <c r="D79">
        <v>1</v>
      </c>
      <c r="E79" t="s">
        <v>19</v>
      </c>
    </row>
    <row r="80" spans="1:5" x14ac:dyDescent="0.3">
      <c r="A80" t="s">
        <v>28</v>
      </c>
      <c r="B80" t="s">
        <v>96</v>
      </c>
      <c r="C80">
        <v>1</v>
      </c>
      <c r="D80">
        <v>1</v>
      </c>
      <c r="E80" t="s">
        <v>19</v>
      </c>
    </row>
    <row r="81" spans="1:5" x14ac:dyDescent="0.3">
      <c r="A81" t="s">
        <v>28</v>
      </c>
      <c r="B81" t="s">
        <v>97</v>
      </c>
      <c r="C81">
        <v>1</v>
      </c>
      <c r="D81">
        <v>1</v>
      </c>
      <c r="E81" t="s">
        <v>19</v>
      </c>
    </row>
    <row r="82" spans="1:5" x14ac:dyDescent="0.3">
      <c r="A82" t="s">
        <v>28</v>
      </c>
      <c r="B82" t="s">
        <v>98</v>
      </c>
      <c r="C82">
        <v>1</v>
      </c>
      <c r="D82">
        <v>1</v>
      </c>
      <c r="E82" t="s">
        <v>19</v>
      </c>
    </row>
    <row r="83" spans="1:5" x14ac:dyDescent="0.3">
      <c r="A83" t="s">
        <v>28</v>
      </c>
      <c r="B83" t="s">
        <v>99</v>
      </c>
      <c r="C83">
        <v>1</v>
      </c>
      <c r="D83">
        <v>1</v>
      </c>
      <c r="E83" t="s">
        <v>19</v>
      </c>
    </row>
    <row r="84" spans="1:5" x14ac:dyDescent="0.3">
      <c r="A84" t="s">
        <v>28</v>
      </c>
      <c r="B84" t="s">
        <v>100</v>
      </c>
      <c r="C84">
        <v>1</v>
      </c>
      <c r="D84">
        <v>1</v>
      </c>
      <c r="E84" t="s">
        <v>19</v>
      </c>
    </row>
    <row r="85" spans="1:5" x14ac:dyDescent="0.3">
      <c r="A85" t="s">
        <v>28</v>
      </c>
      <c r="B85" t="s">
        <v>101</v>
      </c>
      <c r="C85">
        <v>1</v>
      </c>
      <c r="D85">
        <v>1</v>
      </c>
      <c r="E85" t="s">
        <v>19</v>
      </c>
    </row>
    <row r="86" spans="1:5" x14ac:dyDescent="0.3">
      <c r="A86" t="s">
        <v>28</v>
      </c>
      <c r="B86" t="s">
        <v>102</v>
      </c>
      <c r="C86">
        <v>1</v>
      </c>
      <c r="D86">
        <v>1</v>
      </c>
      <c r="E86" t="s">
        <v>19</v>
      </c>
    </row>
    <row r="87" spans="1:5" x14ac:dyDescent="0.3">
      <c r="A87" t="s">
        <v>28</v>
      </c>
      <c r="B87" t="s">
        <v>103</v>
      </c>
      <c r="C87">
        <v>1</v>
      </c>
      <c r="D87">
        <v>1</v>
      </c>
      <c r="E87" t="s">
        <v>19</v>
      </c>
    </row>
    <row r="88" spans="1:5" x14ac:dyDescent="0.3">
      <c r="A88" t="s">
        <v>28</v>
      </c>
      <c r="B88" t="s">
        <v>104</v>
      </c>
      <c r="C88">
        <v>1</v>
      </c>
      <c r="D88">
        <v>1</v>
      </c>
      <c r="E88" t="s">
        <v>19</v>
      </c>
    </row>
    <row r="89" spans="1:5" x14ac:dyDescent="0.3">
      <c r="A89" t="s">
        <v>28</v>
      </c>
      <c r="B89" t="s">
        <v>105</v>
      </c>
      <c r="C89">
        <v>1</v>
      </c>
      <c r="D89">
        <v>1</v>
      </c>
      <c r="E89" t="s">
        <v>19</v>
      </c>
    </row>
    <row r="90" spans="1:5" x14ac:dyDescent="0.3">
      <c r="A90" t="s">
        <v>28</v>
      </c>
      <c r="B90" t="s">
        <v>106</v>
      </c>
      <c r="C90">
        <v>1</v>
      </c>
      <c r="D90">
        <v>1</v>
      </c>
      <c r="E90" t="s">
        <v>19</v>
      </c>
    </row>
    <row r="91" spans="1:5" x14ac:dyDescent="0.3">
      <c r="A91" t="s">
        <v>28</v>
      </c>
      <c r="B91" t="s">
        <v>107</v>
      </c>
      <c r="C91">
        <v>1</v>
      </c>
      <c r="D91">
        <v>1</v>
      </c>
      <c r="E91" t="s">
        <v>19</v>
      </c>
    </row>
    <row r="92" spans="1:5" x14ac:dyDescent="0.3">
      <c r="A92" t="s">
        <v>28</v>
      </c>
      <c r="B92" t="s">
        <v>108</v>
      </c>
      <c r="C92">
        <v>1</v>
      </c>
      <c r="D92">
        <v>1</v>
      </c>
      <c r="E92" t="s">
        <v>19</v>
      </c>
    </row>
    <row r="93" spans="1:5" x14ac:dyDescent="0.3">
      <c r="A93" t="s">
        <v>28</v>
      </c>
      <c r="B93" t="s">
        <v>109</v>
      </c>
      <c r="C93">
        <v>1</v>
      </c>
      <c r="D93">
        <v>1</v>
      </c>
      <c r="E93" t="s">
        <v>19</v>
      </c>
    </row>
    <row r="94" spans="1:5" x14ac:dyDescent="0.3">
      <c r="A94" t="s">
        <v>28</v>
      </c>
      <c r="B94" t="s">
        <v>110</v>
      </c>
      <c r="C94">
        <v>1</v>
      </c>
      <c r="D94">
        <v>1</v>
      </c>
      <c r="E94" t="s">
        <v>19</v>
      </c>
    </row>
    <row r="95" spans="1:5" x14ac:dyDescent="0.3">
      <c r="A95" t="s">
        <v>28</v>
      </c>
      <c r="B95" t="s">
        <v>111</v>
      </c>
      <c r="C95">
        <v>1</v>
      </c>
      <c r="D95">
        <v>1</v>
      </c>
      <c r="E95" t="s">
        <v>19</v>
      </c>
    </row>
    <row r="96" spans="1:5" x14ac:dyDescent="0.3">
      <c r="A96" t="s">
        <v>28</v>
      </c>
      <c r="B96" t="s">
        <v>112</v>
      </c>
      <c r="C96">
        <v>1</v>
      </c>
      <c r="D96">
        <v>1</v>
      </c>
      <c r="E96" t="s">
        <v>19</v>
      </c>
    </row>
    <row r="97" spans="1:5" x14ac:dyDescent="0.3">
      <c r="A97" t="s">
        <v>28</v>
      </c>
      <c r="B97" t="s">
        <v>113</v>
      </c>
      <c r="C97">
        <v>1</v>
      </c>
      <c r="D97">
        <v>1</v>
      </c>
      <c r="E97" t="s">
        <v>19</v>
      </c>
    </row>
    <row r="98" spans="1:5" x14ac:dyDescent="0.3">
      <c r="A98" t="s">
        <v>28</v>
      </c>
      <c r="B98" t="s">
        <v>114</v>
      </c>
      <c r="C98">
        <v>1</v>
      </c>
      <c r="D98">
        <v>1</v>
      </c>
      <c r="E98" t="s">
        <v>19</v>
      </c>
    </row>
    <row r="99" spans="1:5" x14ac:dyDescent="0.3">
      <c r="A99" t="s">
        <v>28</v>
      </c>
      <c r="B99" t="s">
        <v>115</v>
      </c>
      <c r="C99">
        <v>1</v>
      </c>
      <c r="D99">
        <v>1</v>
      </c>
      <c r="E99" t="s">
        <v>19</v>
      </c>
    </row>
    <row r="100" spans="1:5" x14ac:dyDescent="0.3">
      <c r="A100" t="s">
        <v>28</v>
      </c>
      <c r="B100" t="s">
        <v>116</v>
      </c>
      <c r="C100">
        <v>1</v>
      </c>
      <c r="D100">
        <v>1</v>
      </c>
      <c r="E100" t="s">
        <v>19</v>
      </c>
    </row>
    <row r="101" spans="1:5" x14ac:dyDescent="0.3">
      <c r="A101" t="s">
        <v>28</v>
      </c>
      <c r="B101" t="s">
        <v>117</v>
      </c>
      <c r="C101">
        <v>1</v>
      </c>
      <c r="D101">
        <v>1</v>
      </c>
      <c r="E101" t="s">
        <v>19</v>
      </c>
    </row>
    <row r="102" spans="1:5" x14ac:dyDescent="0.3">
      <c r="A102" t="s">
        <v>28</v>
      </c>
      <c r="B102" t="s">
        <v>118</v>
      </c>
      <c r="C102">
        <v>1</v>
      </c>
      <c r="D102">
        <v>1</v>
      </c>
      <c r="E102" t="s">
        <v>19</v>
      </c>
    </row>
    <row r="103" spans="1:5" x14ac:dyDescent="0.3">
      <c r="A103" t="s">
        <v>28</v>
      </c>
      <c r="B103" t="s">
        <v>119</v>
      </c>
      <c r="C103">
        <v>1</v>
      </c>
      <c r="D103">
        <v>1</v>
      </c>
      <c r="E103" t="s">
        <v>19</v>
      </c>
    </row>
    <row r="104" spans="1:5" x14ac:dyDescent="0.3">
      <c r="A104" t="s">
        <v>28</v>
      </c>
      <c r="B104" t="s">
        <v>120</v>
      </c>
      <c r="C104">
        <v>1</v>
      </c>
      <c r="D104">
        <v>1</v>
      </c>
      <c r="E104" t="s">
        <v>19</v>
      </c>
    </row>
    <row r="105" spans="1:5" x14ac:dyDescent="0.3">
      <c r="A105" t="s">
        <v>28</v>
      </c>
      <c r="B105" t="s">
        <v>121</v>
      </c>
      <c r="C105">
        <v>1</v>
      </c>
      <c r="D105">
        <v>1</v>
      </c>
      <c r="E105" t="s">
        <v>19</v>
      </c>
    </row>
    <row r="106" spans="1:5" x14ac:dyDescent="0.3">
      <c r="A106" t="s">
        <v>28</v>
      </c>
      <c r="B106" t="s">
        <v>122</v>
      </c>
      <c r="C106">
        <v>1</v>
      </c>
      <c r="D106">
        <v>1</v>
      </c>
      <c r="E106" t="s">
        <v>19</v>
      </c>
    </row>
    <row r="107" spans="1:5" x14ac:dyDescent="0.3">
      <c r="A107" t="s">
        <v>28</v>
      </c>
      <c r="B107" t="s">
        <v>123</v>
      </c>
      <c r="C107">
        <v>1</v>
      </c>
      <c r="D107">
        <v>1</v>
      </c>
      <c r="E107" t="s">
        <v>19</v>
      </c>
    </row>
    <row r="108" spans="1:5" x14ac:dyDescent="0.3">
      <c r="A108" t="s">
        <v>28</v>
      </c>
      <c r="B108" t="s">
        <v>124</v>
      </c>
      <c r="C108">
        <v>1</v>
      </c>
      <c r="D108">
        <v>1</v>
      </c>
      <c r="E108" t="s">
        <v>19</v>
      </c>
    </row>
    <row r="109" spans="1:5" x14ac:dyDescent="0.3">
      <c r="A109" t="s">
        <v>28</v>
      </c>
      <c r="B109" t="s">
        <v>125</v>
      </c>
      <c r="C109">
        <v>1</v>
      </c>
      <c r="D109">
        <v>1</v>
      </c>
      <c r="E109" t="s">
        <v>19</v>
      </c>
    </row>
    <row r="110" spans="1:5" x14ac:dyDescent="0.3">
      <c r="A110" t="s">
        <v>28</v>
      </c>
      <c r="B110" t="s">
        <v>126</v>
      </c>
      <c r="C110">
        <v>1</v>
      </c>
      <c r="D110">
        <v>1</v>
      </c>
      <c r="E110" t="s">
        <v>19</v>
      </c>
    </row>
    <row r="111" spans="1:5" x14ac:dyDescent="0.3">
      <c r="A111" t="s">
        <v>28</v>
      </c>
      <c r="B111" t="s">
        <v>127</v>
      </c>
      <c r="C111">
        <v>1</v>
      </c>
      <c r="D111">
        <v>1</v>
      </c>
      <c r="E111" t="s">
        <v>19</v>
      </c>
    </row>
    <row r="112" spans="1:5" x14ac:dyDescent="0.3">
      <c r="A112" t="s">
        <v>28</v>
      </c>
      <c r="B112" t="s">
        <v>128</v>
      </c>
      <c r="C112">
        <v>1</v>
      </c>
      <c r="D112">
        <v>1</v>
      </c>
      <c r="E112" t="s">
        <v>19</v>
      </c>
    </row>
    <row r="113" spans="1:22" x14ac:dyDescent="0.3">
      <c r="A113" t="s">
        <v>129</v>
      </c>
    </row>
    <row r="114" spans="1:22" x14ac:dyDescent="0.3">
      <c r="A114" t="s">
        <v>130</v>
      </c>
      <c r="B114" t="s">
        <v>2</v>
      </c>
    </row>
    <row r="115" spans="1:22" x14ac:dyDescent="0.3">
      <c r="A115" t="s">
        <v>131</v>
      </c>
    </row>
    <row r="116" spans="1:22" x14ac:dyDescent="0.3">
      <c r="A116" t="s">
        <v>132</v>
      </c>
      <c r="B116" t="s">
        <v>2</v>
      </c>
    </row>
    <row r="117" spans="1:22" x14ac:dyDescent="0.3">
      <c r="A117" t="s">
        <v>133</v>
      </c>
    </row>
    <row r="118" spans="1:22" x14ac:dyDescent="0.3">
      <c r="A118" t="s">
        <v>134</v>
      </c>
      <c r="B118" t="s">
        <v>24</v>
      </c>
      <c r="C118" t="s">
        <v>135</v>
      </c>
      <c r="D118" t="s">
        <v>136</v>
      </c>
      <c r="E118" t="s">
        <v>157</v>
      </c>
      <c r="F118" t="s">
        <v>158</v>
      </c>
      <c r="G118" t="s">
        <v>159</v>
      </c>
      <c r="H118" t="s">
        <v>160</v>
      </c>
      <c r="I118" t="s">
        <v>161</v>
      </c>
      <c r="J118" t="s">
        <v>162</v>
      </c>
      <c r="K118" t="s">
        <v>163</v>
      </c>
      <c r="L118" t="s">
        <v>164</v>
      </c>
      <c r="M118" t="s">
        <v>165</v>
      </c>
      <c r="N118" t="s">
        <v>166</v>
      </c>
      <c r="O118" t="s">
        <v>167</v>
      </c>
      <c r="P118" t="s">
        <v>168</v>
      </c>
      <c r="Q118" t="s">
        <v>169</v>
      </c>
      <c r="R118" t="s">
        <v>170</v>
      </c>
      <c r="S118" t="s">
        <v>171</v>
      </c>
      <c r="T118" t="s">
        <v>172</v>
      </c>
      <c r="U118" t="s">
        <v>173</v>
      </c>
      <c r="V118" t="s">
        <v>174</v>
      </c>
    </row>
    <row r="119" spans="1:22" x14ac:dyDescent="0.3">
      <c r="A119" t="s">
        <v>137</v>
      </c>
      <c r="B119" t="s">
        <v>29</v>
      </c>
      <c r="C119">
        <v>50</v>
      </c>
      <c r="D119">
        <v>40</v>
      </c>
      <c r="E119">
        <v>30</v>
      </c>
      <c r="F119">
        <v>20</v>
      </c>
      <c r="G119">
        <v>50</v>
      </c>
      <c r="H119">
        <v>30</v>
      </c>
      <c r="I119">
        <v>40</v>
      </c>
      <c r="J119">
        <v>50</v>
      </c>
      <c r="K119">
        <v>20</v>
      </c>
      <c r="L119">
        <v>20</v>
      </c>
      <c r="M119">
        <v>30</v>
      </c>
      <c r="N119">
        <v>30</v>
      </c>
      <c r="O119">
        <v>40</v>
      </c>
      <c r="P119">
        <v>20</v>
      </c>
      <c r="Q119">
        <v>20</v>
      </c>
      <c r="R119">
        <v>40</v>
      </c>
      <c r="S119">
        <v>30</v>
      </c>
      <c r="T119">
        <v>30</v>
      </c>
      <c r="U119">
        <v>20</v>
      </c>
      <c r="V119">
        <v>50</v>
      </c>
    </row>
    <row r="120" spans="1:22" x14ac:dyDescent="0.3">
      <c r="A120" t="s">
        <v>137</v>
      </c>
      <c r="B120" t="s">
        <v>30</v>
      </c>
      <c r="C120">
        <v>209</v>
      </c>
      <c r="D120">
        <v>217</v>
      </c>
      <c r="E120">
        <v>200</v>
      </c>
      <c r="F120">
        <v>205</v>
      </c>
      <c r="G120">
        <v>212</v>
      </c>
      <c r="H120">
        <v>187</v>
      </c>
      <c r="I120">
        <v>209</v>
      </c>
      <c r="J120">
        <v>202</v>
      </c>
      <c r="K120">
        <v>204</v>
      </c>
      <c r="L120">
        <v>211</v>
      </c>
      <c r="M120">
        <v>189</v>
      </c>
      <c r="N120">
        <v>198</v>
      </c>
      <c r="O120">
        <v>204</v>
      </c>
      <c r="P120">
        <v>203</v>
      </c>
      <c r="Q120">
        <v>208</v>
      </c>
      <c r="R120">
        <v>207</v>
      </c>
      <c r="S120">
        <v>202</v>
      </c>
      <c r="T120">
        <v>200</v>
      </c>
      <c r="U120">
        <v>203</v>
      </c>
      <c r="V120">
        <v>188</v>
      </c>
    </row>
    <row r="121" spans="1:22" x14ac:dyDescent="0.3">
      <c r="A121" t="s">
        <v>137</v>
      </c>
      <c r="B121" t="s">
        <v>31</v>
      </c>
      <c r="C121">
        <v>54</v>
      </c>
      <c r="D121">
        <v>82</v>
      </c>
      <c r="E121">
        <v>26</v>
      </c>
      <c r="F121">
        <v>30</v>
      </c>
      <c r="G121">
        <v>39</v>
      </c>
      <c r="H121">
        <v>46</v>
      </c>
      <c r="I121">
        <v>55</v>
      </c>
      <c r="J121">
        <v>44</v>
      </c>
      <c r="K121">
        <v>36</v>
      </c>
      <c r="L121">
        <v>28</v>
      </c>
      <c r="M121">
        <v>41</v>
      </c>
      <c r="N121">
        <v>53</v>
      </c>
      <c r="O121">
        <v>38</v>
      </c>
      <c r="P121">
        <v>5</v>
      </c>
      <c r="Q121">
        <v>14</v>
      </c>
      <c r="R121">
        <v>45</v>
      </c>
      <c r="S121">
        <v>71</v>
      </c>
      <c r="T121">
        <v>39</v>
      </c>
      <c r="U121">
        <v>18</v>
      </c>
      <c r="V121">
        <v>18</v>
      </c>
    </row>
    <row r="122" spans="1:22" x14ac:dyDescent="0.3">
      <c r="A122" t="s">
        <v>137</v>
      </c>
      <c r="B122" t="s">
        <v>32</v>
      </c>
      <c r="C122">
        <v>193</v>
      </c>
      <c r="D122">
        <v>193</v>
      </c>
      <c r="E122">
        <v>206</v>
      </c>
      <c r="F122">
        <v>190</v>
      </c>
      <c r="G122">
        <v>185</v>
      </c>
      <c r="H122">
        <v>198</v>
      </c>
      <c r="I122">
        <v>190</v>
      </c>
      <c r="J122">
        <v>204</v>
      </c>
      <c r="K122">
        <v>195</v>
      </c>
      <c r="L122">
        <v>200</v>
      </c>
      <c r="M122">
        <v>213</v>
      </c>
      <c r="N122">
        <v>208</v>
      </c>
      <c r="O122">
        <v>185</v>
      </c>
      <c r="P122">
        <v>214</v>
      </c>
      <c r="Q122">
        <v>194</v>
      </c>
      <c r="R122">
        <v>210</v>
      </c>
      <c r="S122">
        <v>202</v>
      </c>
      <c r="T122">
        <v>200</v>
      </c>
      <c r="U122">
        <v>207</v>
      </c>
      <c r="V122">
        <v>206</v>
      </c>
    </row>
    <row r="123" spans="1:22" x14ac:dyDescent="0.3">
      <c r="A123" t="s">
        <v>137</v>
      </c>
      <c r="B123" t="s">
        <v>33</v>
      </c>
      <c r="C123">
        <v>45</v>
      </c>
      <c r="D123">
        <v>607</v>
      </c>
      <c r="E123">
        <v>0</v>
      </c>
      <c r="F123">
        <v>69</v>
      </c>
      <c r="G123">
        <v>1829</v>
      </c>
      <c r="H123">
        <v>0</v>
      </c>
      <c r="I123">
        <v>0</v>
      </c>
      <c r="J123">
        <v>0</v>
      </c>
      <c r="K123">
        <v>0</v>
      </c>
      <c r="L123">
        <v>1602</v>
      </c>
      <c r="M123">
        <v>5</v>
      </c>
      <c r="N123">
        <v>0</v>
      </c>
      <c r="O123">
        <v>470</v>
      </c>
      <c r="P123">
        <v>0</v>
      </c>
      <c r="Q123">
        <v>0</v>
      </c>
      <c r="R123">
        <v>1299</v>
      </c>
      <c r="S123">
        <v>818</v>
      </c>
      <c r="T123">
        <v>1151</v>
      </c>
      <c r="U123">
        <v>0</v>
      </c>
      <c r="V123">
        <v>1035</v>
      </c>
    </row>
    <row r="124" spans="1:22" x14ac:dyDescent="0.3">
      <c r="A124" t="s">
        <v>137</v>
      </c>
      <c r="B124" t="s">
        <v>34</v>
      </c>
      <c r="C124">
        <v>30</v>
      </c>
      <c r="D124">
        <v>110</v>
      </c>
      <c r="E124">
        <v>30</v>
      </c>
      <c r="F124">
        <v>110</v>
      </c>
      <c r="G124">
        <v>100</v>
      </c>
      <c r="H124">
        <v>100</v>
      </c>
      <c r="I124">
        <v>30</v>
      </c>
      <c r="J124">
        <v>2</v>
      </c>
      <c r="K124">
        <v>30</v>
      </c>
      <c r="L124">
        <v>30</v>
      </c>
      <c r="M124">
        <v>2</v>
      </c>
      <c r="N124">
        <v>30</v>
      </c>
      <c r="O124">
        <v>2</v>
      </c>
      <c r="P124">
        <v>2</v>
      </c>
      <c r="Q124">
        <v>100</v>
      </c>
      <c r="R124">
        <v>110</v>
      </c>
      <c r="S124">
        <v>2</v>
      </c>
      <c r="T124">
        <v>110</v>
      </c>
      <c r="U124">
        <v>2</v>
      </c>
      <c r="V124">
        <v>110</v>
      </c>
    </row>
    <row r="125" spans="1:22" x14ac:dyDescent="0.3">
      <c r="A125" t="s">
        <v>137</v>
      </c>
      <c r="B125" t="s">
        <v>35</v>
      </c>
      <c r="C125">
        <v>201</v>
      </c>
      <c r="D125">
        <v>214</v>
      </c>
      <c r="E125">
        <v>210</v>
      </c>
      <c r="F125">
        <v>189</v>
      </c>
      <c r="G125">
        <v>216</v>
      </c>
      <c r="H125">
        <v>188</v>
      </c>
      <c r="I125">
        <v>193</v>
      </c>
      <c r="J125">
        <v>197</v>
      </c>
      <c r="K125">
        <v>211</v>
      </c>
      <c r="L125">
        <v>192</v>
      </c>
      <c r="M125">
        <v>208</v>
      </c>
      <c r="N125">
        <v>198</v>
      </c>
      <c r="O125">
        <v>208</v>
      </c>
      <c r="P125">
        <v>216</v>
      </c>
      <c r="Q125">
        <v>200</v>
      </c>
      <c r="R125">
        <v>218</v>
      </c>
      <c r="S125">
        <v>206</v>
      </c>
      <c r="T125">
        <v>202</v>
      </c>
      <c r="U125">
        <v>208</v>
      </c>
      <c r="V125">
        <v>205</v>
      </c>
    </row>
    <row r="126" spans="1:22" x14ac:dyDescent="0.3">
      <c r="A126" t="s">
        <v>137</v>
      </c>
      <c r="B126" t="s">
        <v>36</v>
      </c>
      <c r="C126">
        <v>204</v>
      </c>
      <c r="D126">
        <v>194</v>
      </c>
      <c r="E126">
        <v>179</v>
      </c>
      <c r="F126">
        <v>203</v>
      </c>
      <c r="G126">
        <v>196</v>
      </c>
      <c r="H126">
        <v>216</v>
      </c>
      <c r="I126">
        <v>203</v>
      </c>
      <c r="J126">
        <v>199</v>
      </c>
      <c r="K126">
        <v>200</v>
      </c>
      <c r="L126">
        <v>197</v>
      </c>
      <c r="M126">
        <v>198</v>
      </c>
      <c r="N126">
        <v>200</v>
      </c>
      <c r="O126">
        <v>203</v>
      </c>
      <c r="P126">
        <v>200</v>
      </c>
      <c r="Q126">
        <v>195</v>
      </c>
      <c r="R126">
        <v>185</v>
      </c>
      <c r="S126">
        <v>216</v>
      </c>
      <c r="T126">
        <v>185</v>
      </c>
      <c r="U126">
        <v>208</v>
      </c>
      <c r="V126">
        <v>199</v>
      </c>
    </row>
    <row r="127" spans="1:22" x14ac:dyDescent="0.3">
      <c r="A127" t="s">
        <v>137</v>
      </c>
      <c r="B127" t="s">
        <v>37</v>
      </c>
      <c r="C127">
        <v>8</v>
      </c>
      <c r="D127">
        <v>35</v>
      </c>
      <c r="E127">
        <v>14</v>
      </c>
      <c r="F127">
        <v>0</v>
      </c>
      <c r="G127">
        <v>0</v>
      </c>
      <c r="H127">
        <v>56</v>
      </c>
      <c r="I127">
        <v>12</v>
      </c>
      <c r="J127">
        <v>24</v>
      </c>
      <c r="K127">
        <v>0</v>
      </c>
      <c r="L127">
        <v>54</v>
      </c>
      <c r="M127">
        <v>30</v>
      </c>
      <c r="N127">
        <v>0</v>
      </c>
      <c r="O127">
        <v>0</v>
      </c>
      <c r="P127">
        <v>18</v>
      </c>
      <c r="Q127">
        <v>25</v>
      </c>
      <c r="R127">
        <v>8</v>
      </c>
      <c r="S127">
        <v>0</v>
      </c>
      <c r="T127">
        <v>0</v>
      </c>
      <c r="U127">
        <v>0</v>
      </c>
      <c r="V127">
        <v>25</v>
      </c>
    </row>
    <row r="128" spans="1:22" x14ac:dyDescent="0.3">
      <c r="A128" t="s">
        <v>137</v>
      </c>
      <c r="B128" t="s">
        <v>38</v>
      </c>
      <c r="C128">
        <v>198</v>
      </c>
      <c r="D128">
        <v>186</v>
      </c>
      <c r="E128">
        <v>197</v>
      </c>
      <c r="F128">
        <v>191</v>
      </c>
      <c r="G128">
        <v>203</v>
      </c>
      <c r="H128">
        <v>211</v>
      </c>
      <c r="I128">
        <v>184</v>
      </c>
      <c r="J128">
        <v>186</v>
      </c>
      <c r="K128">
        <v>213</v>
      </c>
      <c r="L128">
        <v>188</v>
      </c>
      <c r="M128">
        <v>207</v>
      </c>
      <c r="N128">
        <v>203</v>
      </c>
      <c r="O128">
        <v>183</v>
      </c>
      <c r="P128">
        <v>217</v>
      </c>
      <c r="Q128">
        <v>187</v>
      </c>
      <c r="R128">
        <v>205</v>
      </c>
      <c r="S128">
        <v>184</v>
      </c>
      <c r="T128">
        <v>177</v>
      </c>
      <c r="U128">
        <v>187</v>
      </c>
      <c r="V128">
        <v>200</v>
      </c>
    </row>
    <row r="129" spans="1:22" x14ac:dyDescent="0.3">
      <c r="A129" t="s">
        <v>137</v>
      </c>
      <c r="B129" t="s">
        <v>39</v>
      </c>
      <c r="C129">
        <v>184</v>
      </c>
      <c r="D129">
        <v>206</v>
      </c>
      <c r="E129">
        <v>202</v>
      </c>
      <c r="F129">
        <v>208</v>
      </c>
      <c r="G129">
        <v>190</v>
      </c>
      <c r="H129">
        <v>198</v>
      </c>
      <c r="I129">
        <v>204</v>
      </c>
      <c r="J129">
        <v>186</v>
      </c>
      <c r="K129">
        <v>214</v>
      </c>
      <c r="L129">
        <v>210</v>
      </c>
      <c r="M129">
        <v>187</v>
      </c>
      <c r="N129">
        <v>203</v>
      </c>
      <c r="O129">
        <v>224</v>
      </c>
      <c r="P129">
        <v>196</v>
      </c>
      <c r="Q129">
        <v>205</v>
      </c>
      <c r="R129">
        <v>203</v>
      </c>
      <c r="S129">
        <v>199</v>
      </c>
      <c r="T129">
        <v>206</v>
      </c>
      <c r="U129">
        <v>195</v>
      </c>
      <c r="V129">
        <v>189</v>
      </c>
    </row>
    <row r="130" spans="1:22" x14ac:dyDescent="0.3">
      <c r="A130" t="s">
        <v>137</v>
      </c>
      <c r="B130" t="s">
        <v>40</v>
      </c>
      <c r="C130">
        <v>38</v>
      </c>
      <c r="D130">
        <v>16</v>
      </c>
      <c r="E130">
        <v>2</v>
      </c>
      <c r="F130">
        <v>49</v>
      </c>
      <c r="G130">
        <v>0</v>
      </c>
      <c r="H130">
        <v>51</v>
      </c>
      <c r="I130">
        <v>92</v>
      </c>
      <c r="J130">
        <v>108</v>
      </c>
      <c r="K130">
        <v>170</v>
      </c>
      <c r="L130">
        <v>99</v>
      </c>
      <c r="M130">
        <v>124</v>
      </c>
      <c r="N130">
        <v>111</v>
      </c>
      <c r="O130">
        <v>0</v>
      </c>
      <c r="P130">
        <v>34</v>
      </c>
      <c r="Q130">
        <v>77</v>
      </c>
      <c r="R130">
        <v>0</v>
      </c>
      <c r="S130">
        <v>26</v>
      </c>
      <c r="T130">
        <v>22</v>
      </c>
      <c r="U130">
        <v>132</v>
      </c>
      <c r="V130">
        <v>47</v>
      </c>
    </row>
    <row r="131" spans="1:22" x14ac:dyDescent="0.3">
      <c r="A131" t="s">
        <v>137</v>
      </c>
      <c r="B131" t="s">
        <v>41</v>
      </c>
      <c r="C131">
        <v>27</v>
      </c>
      <c r="D131">
        <v>46</v>
      </c>
      <c r="E131">
        <v>65</v>
      </c>
      <c r="F131">
        <v>6</v>
      </c>
      <c r="G131">
        <v>31</v>
      </c>
      <c r="H131">
        <v>39</v>
      </c>
      <c r="I131">
        <v>45</v>
      </c>
      <c r="J131">
        <v>79</v>
      </c>
      <c r="K131">
        <v>35</v>
      </c>
      <c r="L131">
        <v>21</v>
      </c>
      <c r="M131">
        <v>57</v>
      </c>
      <c r="N131">
        <v>63</v>
      </c>
      <c r="O131">
        <v>54</v>
      </c>
      <c r="P131">
        <v>7</v>
      </c>
      <c r="Q131">
        <v>35</v>
      </c>
      <c r="R131">
        <v>29</v>
      </c>
      <c r="S131">
        <v>29</v>
      </c>
      <c r="T131">
        <v>60</v>
      </c>
      <c r="U131">
        <v>29</v>
      </c>
      <c r="V131">
        <v>19</v>
      </c>
    </row>
    <row r="132" spans="1:22" x14ac:dyDescent="0.3">
      <c r="A132" t="s">
        <v>137</v>
      </c>
      <c r="B132" t="s">
        <v>42</v>
      </c>
      <c r="C132">
        <v>655</v>
      </c>
      <c r="D132">
        <v>14</v>
      </c>
      <c r="E132">
        <v>0</v>
      </c>
      <c r="F132">
        <v>727</v>
      </c>
      <c r="G132">
        <v>0</v>
      </c>
      <c r="H132">
        <v>0</v>
      </c>
      <c r="I132">
        <v>0</v>
      </c>
      <c r="J132">
        <v>0</v>
      </c>
      <c r="K132">
        <v>279</v>
      </c>
      <c r="L132">
        <v>0</v>
      </c>
      <c r="M132">
        <v>0</v>
      </c>
      <c r="N132">
        <v>0</v>
      </c>
      <c r="O132">
        <v>0</v>
      </c>
      <c r="P132">
        <v>145</v>
      </c>
      <c r="Q132">
        <v>0</v>
      </c>
      <c r="R132">
        <v>945</v>
      </c>
      <c r="S132">
        <v>54</v>
      </c>
      <c r="T132">
        <v>0</v>
      </c>
      <c r="U132">
        <v>868</v>
      </c>
      <c r="V132">
        <v>0</v>
      </c>
    </row>
    <row r="133" spans="1:22" x14ac:dyDescent="0.3">
      <c r="A133" t="s">
        <v>137</v>
      </c>
      <c r="B133" t="s">
        <v>43</v>
      </c>
      <c r="C133">
        <v>51</v>
      </c>
      <c r="D133">
        <v>5</v>
      </c>
      <c r="E133">
        <v>0</v>
      </c>
      <c r="F133">
        <v>93</v>
      </c>
      <c r="G133">
        <v>23</v>
      </c>
      <c r="H133">
        <v>111</v>
      </c>
      <c r="I133">
        <v>130</v>
      </c>
      <c r="J133">
        <v>13</v>
      </c>
      <c r="K133">
        <v>0</v>
      </c>
      <c r="L133">
        <v>67</v>
      </c>
      <c r="M133">
        <v>75</v>
      </c>
      <c r="N133">
        <v>72</v>
      </c>
      <c r="O133">
        <v>31</v>
      </c>
      <c r="P133">
        <v>78</v>
      </c>
      <c r="Q133">
        <v>113</v>
      </c>
      <c r="R133">
        <v>55</v>
      </c>
      <c r="S133">
        <v>51</v>
      </c>
      <c r="T133">
        <v>68</v>
      </c>
      <c r="U133">
        <v>91</v>
      </c>
      <c r="V133">
        <v>27</v>
      </c>
    </row>
    <row r="134" spans="1:22" x14ac:dyDescent="0.3">
      <c r="A134" t="s">
        <v>137</v>
      </c>
      <c r="B134" t="s">
        <v>44</v>
      </c>
      <c r="C134">
        <v>199</v>
      </c>
      <c r="D134">
        <v>208</v>
      </c>
      <c r="E134">
        <v>220</v>
      </c>
      <c r="F134">
        <v>191</v>
      </c>
      <c r="G134">
        <v>205</v>
      </c>
      <c r="H134">
        <v>189</v>
      </c>
      <c r="I134">
        <v>195</v>
      </c>
      <c r="J134">
        <v>203</v>
      </c>
      <c r="K134">
        <v>218</v>
      </c>
      <c r="L134">
        <v>208</v>
      </c>
      <c r="M134">
        <v>196</v>
      </c>
      <c r="N134">
        <v>199</v>
      </c>
      <c r="O134">
        <v>224</v>
      </c>
      <c r="P134">
        <v>185</v>
      </c>
      <c r="Q134">
        <v>198</v>
      </c>
      <c r="R134">
        <v>215</v>
      </c>
      <c r="S134">
        <v>207</v>
      </c>
      <c r="T134">
        <v>222</v>
      </c>
      <c r="U134">
        <v>205</v>
      </c>
      <c r="V134">
        <v>206</v>
      </c>
    </row>
    <row r="135" spans="1:22" x14ac:dyDescent="0.3">
      <c r="A135" t="s">
        <v>137</v>
      </c>
      <c r="B135" t="s">
        <v>45</v>
      </c>
      <c r="C135">
        <v>3</v>
      </c>
      <c r="D135">
        <v>2</v>
      </c>
      <c r="E135">
        <v>3</v>
      </c>
      <c r="F135">
        <v>2</v>
      </c>
      <c r="G135">
        <v>2</v>
      </c>
      <c r="H135">
        <v>3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2</v>
      </c>
      <c r="O135">
        <v>4</v>
      </c>
      <c r="P135">
        <v>4</v>
      </c>
      <c r="Q135">
        <v>2</v>
      </c>
      <c r="R135">
        <v>4</v>
      </c>
      <c r="S135">
        <v>4</v>
      </c>
      <c r="T135">
        <v>5</v>
      </c>
      <c r="U135">
        <v>4</v>
      </c>
      <c r="V135">
        <v>3</v>
      </c>
    </row>
    <row r="136" spans="1:22" x14ac:dyDescent="0.3">
      <c r="A136" t="s">
        <v>137</v>
      </c>
      <c r="B136" t="s">
        <v>46</v>
      </c>
      <c r="C136">
        <v>3</v>
      </c>
      <c r="D136">
        <v>4</v>
      </c>
      <c r="E136">
        <v>4</v>
      </c>
      <c r="F136">
        <v>4</v>
      </c>
      <c r="G136">
        <v>2</v>
      </c>
      <c r="H136">
        <v>5</v>
      </c>
      <c r="I136">
        <v>4</v>
      </c>
      <c r="J136">
        <v>5</v>
      </c>
      <c r="K136">
        <v>3</v>
      </c>
      <c r="L136">
        <v>2</v>
      </c>
      <c r="M136">
        <v>3</v>
      </c>
      <c r="N136">
        <v>5</v>
      </c>
      <c r="O136">
        <v>3</v>
      </c>
      <c r="P136">
        <v>3</v>
      </c>
      <c r="Q136">
        <v>3</v>
      </c>
      <c r="R136">
        <v>3</v>
      </c>
      <c r="S136">
        <v>4</v>
      </c>
      <c r="T136">
        <v>5</v>
      </c>
      <c r="U136">
        <v>3</v>
      </c>
      <c r="V136">
        <v>2</v>
      </c>
    </row>
    <row r="137" spans="1:22" x14ac:dyDescent="0.3">
      <c r="A137" t="s">
        <v>137</v>
      </c>
      <c r="B137" t="s">
        <v>47</v>
      </c>
      <c r="C137">
        <v>50</v>
      </c>
      <c r="D137">
        <v>39</v>
      </c>
      <c r="E137">
        <v>0</v>
      </c>
      <c r="F137">
        <v>42</v>
      </c>
      <c r="G137">
        <v>64</v>
      </c>
      <c r="H137">
        <v>156</v>
      </c>
      <c r="I137">
        <v>4</v>
      </c>
      <c r="J137">
        <v>61</v>
      </c>
      <c r="K137">
        <v>25</v>
      </c>
      <c r="L137">
        <v>80</v>
      </c>
      <c r="M137">
        <v>129</v>
      </c>
      <c r="N137">
        <v>0</v>
      </c>
      <c r="O137">
        <v>28</v>
      </c>
      <c r="P137">
        <v>56</v>
      </c>
      <c r="Q137">
        <v>19</v>
      </c>
      <c r="R137">
        <v>0</v>
      </c>
      <c r="S137">
        <v>102</v>
      </c>
      <c r="T137">
        <v>113</v>
      </c>
      <c r="U137">
        <v>50</v>
      </c>
      <c r="V137">
        <v>172</v>
      </c>
    </row>
    <row r="138" spans="1:22" x14ac:dyDescent="0.3">
      <c r="A138" t="s">
        <v>137</v>
      </c>
      <c r="B138" t="s">
        <v>48</v>
      </c>
      <c r="C138">
        <v>162</v>
      </c>
      <c r="D138">
        <v>129</v>
      </c>
      <c r="E138">
        <v>99</v>
      </c>
      <c r="F138">
        <v>95</v>
      </c>
      <c r="G138">
        <v>175</v>
      </c>
      <c r="H138">
        <v>151</v>
      </c>
      <c r="I138">
        <v>40</v>
      </c>
      <c r="J138">
        <v>212</v>
      </c>
      <c r="K138">
        <v>73</v>
      </c>
      <c r="L138">
        <v>133</v>
      </c>
      <c r="M138">
        <v>95</v>
      </c>
      <c r="N138">
        <v>0</v>
      </c>
      <c r="O138">
        <v>188</v>
      </c>
      <c r="P138">
        <v>80</v>
      </c>
      <c r="Q138">
        <v>78</v>
      </c>
      <c r="R138">
        <v>84</v>
      </c>
      <c r="S138">
        <v>113</v>
      </c>
      <c r="T138">
        <v>55</v>
      </c>
      <c r="U138">
        <v>116</v>
      </c>
      <c r="V138">
        <v>106</v>
      </c>
    </row>
    <row r="139" spans="1:22" x14ac:dyDescent="0.3">
      <c r="A139" t="s">
        <v>137</v>
      </c>
      <c r="B139" t="s">
        <v>49</v>
      </c>
      <c r="C139">
        <v>5</v>
      </c>
      <c r="D139">
        <v>3</v>
      </c>
      <c r="E139">
        <v>4</v>
      </c>
      <c r="F139">
        <v>4</v>
      </c>
      <c r="G139">
        <v>4</v>
      </c>
      <c r="H139">
        <v>3</v>
      </c>
      <c r="I139">
        <v>2</v>
      </c>
      <c r="J139">
        <v>5</v>
      </c>
      <c r="K139">
        <v>3</v>
      </c>
      <c r="L139">
        <v>5</v>
      </c>
      <c r="M139">
        <v>4</v>
      </c>
      <c r="N139">
        <v>5</v>
      </c>
      <c r="O139">
        <v>5</v>
      </c>
      <c r="P139">
        <v>3</v>
      </c>
      <c r="Q139">
        <v>5</v>
      </c>
      <c r="R139">
        <v>4</v>
      </c>
      <c r="S139">
        <v>5</v>
      </c>
      <c r="T139">
        <v>2</v>
      </c>
      <c r="U139">
        <v>4</v>
      </c>
      <c r="V139">
        <v>5</v>
      </c>
    </row>
    <row r="140" spans="1:22" x14ac:dyDescent="0.3">
      <c r="A140" t="s">
        <v>137</v>
      </c>
      <c r="B140" t="s">
        <v>50</v>
      </c>
      <c r="C140">
        <v>193</v>
      </c>
      <c r="D140">
        <v>206</v>
      </c>
      <c r="E140">
        <v>199</v>
      </c>
      <c r="F140">
        <v>204</v>
      </c>
      <c r="G140">
        <v>195</v>
      </c>
      <c r="H140">
        <v>195</v>
      </c>
      <c r="I140">
        <v>206</v>
      </c>
      <c r="J140">
        <v>191</v>
      </c>
      <c r="K140">
        <v>216</v>
      </c>
      <c r="L140">
        <v>201</v>
      </c>
      <c r="M140">
        <v>203</v>
      </c>
      <c r="N140">
        <v>200</v>
      </c>
      <c r="O140">
        <v>212</v>
      </c>
      <c r="P140">
        <v>189</v>
      </c>
      <c r="Q140">
        <v>188</v>
      </c>
      <c r="R140">
        <v>214</v>
      </c>
      <c r="S140">
        <v>196</v>
      </c>
      <c r="T140">
        <v>204</v>
      </c>
      <c r="U140">
        <v>223</v>
      </c>
      <c r="V140">
        <v>199</v>
      </c>
    </row>
    <row r="141" spans="1:22" x14ac:dyDescent="0.3">
      <c r="A141" t="s">
        <v>137</v>
      </c>
      <c r="B141" t="s">
        <v>51</v>
      </c>
      <c r="C141">
        <v>142</v>
      </c>
      <c r="D141">
        <v>62</v>
      </c>
      <c r="E141">
        <v>63</v>
      </c>
      <c r="F141">
        <v>70</v>
      </c>
      <c r="G141">
        <v>102</v>
      </c>
      <c r="H141">
        <v>166</v>
      </c>
      <c r="I141">
        <v>48</v>
      </c>
      <c r="J141">
        <v>132</v>
      </c>
      <c r="K141">
        <v>179</v>
      </c>
      <c r="L141">
        <v>172</v>
      </c>
      <c r="M141">
        <v>84</v>
      </c>
      <c r="N141">
        <v>62</v>
      </c>
      <c r="O141">
        <v>100</v>
      </c>
      <c r="P141">
        <v>102</v>
      </c>
      <c r="Q141">
        <v>153</v>
      </c>
      <c r="R141">
        <v>141</v>
      </c>
      <c r="S141">
        <v>78</v>
      </c>
      <c r="T141">
        <v>104</v>
      </c>
      <c r="U141">
        <v>80</v>
      </c>
      <c r="V141">
        <v>83</v>
      </c>
    </row>
    <row r="142" spans="1:22" x14ac:dyDescent="0.3">
      <c r="A142" t="s">
        <v>137</v>
      </c>
      <c r="B142" t="s">
        <v>52</v>
      </c>
      <c r="C142">
        <v>20</v>
      </c>
      <c r="D142">
        <v>20</v>
      </c>
      <c r="E142">
        <v>40</v>
      </c>
      <c r="F142">
        <v>20</v>
      </c>
      <c r="G142">
        <v>40</v>
      </c>
      <c r="H142">
        <v>30</v>
      </c>
      <c r="I142">
        <v>50</v>
      </c>
      <c r="J142">
        <v>50</v>
      </c>
      <c r="K142">
        <v>50</v>
      </c>
      <c r="L142">
        <v>30</v>
      </c>
      <c r="M142">
        <v>20</v>
      </c>
      <c r="N142">
        <v>50</v>
      </c>
      <c r="O142">
        <v>20</v>
      </c>
      <c r="P142">
        <v>20</v>
      </c>
      <c r="Q142">
        <v>20</v>
      </c>
      <c r="R142">
        <v>20</v>
      </c>
      <c r="S142">
        <v>30</v>
      </c>
      <c r="T142">
        <v>50</v>
      </c>
      <c r="U142">
        <v>40</v>
      </c>
      <c r="V142">
        <v>50</v>
      </c>
    </row>
    <row r="143" spans="1:22" x14ac:dyDescent="0.3">
      <c r="A143" t="s">
        <v>137</v>
      </c>
      <c r="B143" t="s">
        <v>53</v>
      </c>
      <c r="C143">
        <v>77</v>
      </c>
      <c r="D143">
        <v>108</v>
      </c>
      <c r="E143">
        <v>99</v>
      </c>
      <c r="F143">
        <v>79</v>
      </c>
      <c r="G143">
        <v>17</v>
      </c>
      <c r="H143">
        <v>91</v>
      </c>
      <c r="I143">
        <v>62</v>
      </c>
      <c r="J143">
        <v>0</v>
      </c>
      <c r="K143">
        <v>63</v>
      </c>
      <c r="L143">
        <v>83</v>
      </c>
      <c r="M143">
        <v>52</v>
      </c>
      <c r="N143">
        <v>60</v>
      </c>
      <c r="O143">
        <v>105</v>
      </c>
      <c r="P143">
        <v>0</v>
      </c>
      <c r="Q143">
        <v>64</v>
      </c>
      <c r="R143">
        <v>54</v>
      </c>
      <c r="S143">
        <v>65</v>
      </c>
      <c r="T143">
        <v>47</v>
      </c>
      <c r="U143">
        <v>26</v>
      </c>
      <c r="V143">
        <v>29</v>
      </c>
    </row>
    <row r="144" spans="1:22" x14ac:dyDescent="0.3">
      <c r="A144" t="s">
        <v>137</v>
      </c>
      <c r="B144" t="s">
        <v>54</v>
      </c>
      <c r="C144">
        <v>183</v>
      </c>
      <c r="D144">
        <v>61</v>
      </c>
      <c r="E144">
        <v>89</v>
      </c>
      <c r="F144">
        <v>0</v>
      </c>
      <c r="G144">
        <v>74</v>
      </c>
      <c r="H144">
        <v>188</v>
      </c>
      <c r="I144">
        <v>144</v>
      </c>
      <c r="J144">
        <v>114</v>
      </c>
      <c r="K144">
        <v>65</v>
      </c>
      <c r="L144">
        <v>177</v>
      </c>
      <c r="M144">
        <v>180</v>
      </c>
      <c r="N144">
        <v>184</v>
      </c>
      <c r="O144">
        <v>0</v>
      </c>
      <c r="P144">
        <v>137</v>
      </c>
      <c r="Q144">
        <v>131</v>
      </c>
      <c r="R144">
        <v>68</v>
      </c>
      <c r="S144">
        <v>17</v>
      </c>
      <c r="T144">
        <v>0</v>
      </c>
      <c r="U144">
        <v>101</v>
      </c>
      <c r="V144">
        <v>68</v>
      </c>
    </row>
    <row r="145" spans="1:22" x14ac:dyDescent="0.3">
      <c r="A145" t="s">
        <v>137</v>
      </c>
      <c r="B145" t="s">
        <v>55</v>
      </c>
      <c r="C145">
        <v>196</v>
      </c>
      <c r="D145">
        <v>750</v>
      </c>
      <c r="E145">
        <v>1706</v>
      </c>
      <c r="F145">
        <v>777</v>
      </c>
      <c r="G145">
        <v>1512</v>
      </c>
      <c r="H145">
        <v>518</v>
      </c>
      <c r="I145">
        <v>1007</v>
      </c>
      <c r="J145">
        <v>315</v>
      </c>
      <c r="K145">
        <v>1188</v>
      </c>
      <c r="L145">
        <v>0</v>
      </c>
      <c r="M145">
        <v>0</v>
      </c>
      <c r="N145">
        <v>0</v>
      </c>
      <c r="O145">
        <v>281</v>
      </c>
      <c r="P145">
        <v>0</v>
      </c>
      <c r="Q145">
        <v>0</v>
      </c>
      <c r="R145">
        <v>597</v>
      </c>
      <c r="S145">
        <v>3452</v>
      </c>
      <c r="T145">
        <v>1480</v>
      </c>
      <c r="U145">
        <v>0</v>
      </c>
      <c r="V145">
        <v>0</v>
      </c>
    </row>
    <row r="146" spans="1:22" x14ac:dyDescent="0.3">
      <c r="A146" t="s">
        <v>137</v>
      </c>
      <c r="B146" t="s">
        <v>56</v>
      </c>
      <c r="C146">
        <v>71</v>
      </c>
      <c r="D146">
        <v>51</v>
      </c>
      <c r="E146">
        <v>23</v>
      </c>
      <c r="F146">
        <v>14</v>
      </c>
      <c r="G146">
        <v>0</v>
      </c>
      <c r="H146">
        <v>83</v>
      </c>
      <c r="I146">
        <v>74</v>
      </c>
      <c r="J146">
        <v>62</v>
      </c>
      <c r="K146">
        <v>16</v>
      </c>
      <c r="L146">
        <v>45</v>
      </c>
      <c r="M146">
        <v>12</v>
      </c>
      <c r="N146">
        <v>45</v>
      </c>
      <c r="O146">
        <v>31</v>
      </c>
      <c r="P146">
        <v>35</v>
      </c>
      <c r="Q146">
        <v>95</v>
      </c>
      <c r="R146">
        <v>76</v>
      </c>
      <c r="S146">
        <v>37</v>
      </c>
      <c r="T146">
        <v>19</v>
      </c>
      <c r="U146">
        <v>56</v>
      </c>
      <c r="V146">
        <v>38</v>
      </c>
    </row>
    <row r="147" spans="1:22" x14ac:dyDescent="0.3">
      <c r="A147" t="s">
        <v>137</v>
      </c>
      <c r="B147" t="s">
        <v>57</v>
      </c>
      <c r="C147">
        <v>841</v>
      </c>
      <c r="D147">
        <v>1251</v>
      </c>
      <c r="E147">
        <v>311</v>
      </c>
      <c r="F147">
        <v>0</v>
      </c>
      <c r="G147">
        <v>883</v>
      </c>
      <c r="H147">
        <v>0</v>
      </c>
      <c r="I147">
        <v>0</v>
      </c>
      <c r="J147">
        <v>443</v>
      </c>
      <c r="K147">
        <v>0</v>
      </c>
      <c r="L147">
        <v>0</v>
      </c>
      <c r="M147">
        <v>0</v>
      </c>
      <c r="N147">
        <v>0</v>
      </c>
      <c r="O147">
        <v>793</v>
      </c>
      <c r="P147">
        <v>687</v>
      </c>
      <c r="Q147">
        <v>549</v>
      </c>
      <c r="R147">
        <v>648</v>
      </c>
      <c r="S147">
        <v>756</v>
      </c>
      <c r="T147">
        <v>0</v>
      </c>
      <c r="U147">
        <v>0</v>
      </c>
      <c r="V147">
        <v>0</v>
      </c>
    </row>
    <row r="148" spans="1:22" x14ac:dyDescent="0.3">
      <c r="A148" t="s">
        <v>137</v>
      </c>
      <c r="B148" t="s">
        <v>58</v>
      </c>
      <c r="C148">
        <v>115</v>
      </c>
      <c r="D148">
        <v>61</v>
      </c>
      <c r="E148">
        <v>70</v>
      </c>
      <c r="F148">
        <v>115</v>
      </c>
      <c r="G148">
        <v>104</v>
      </c>
      <c r="H148">
        <v>16</v>
      </c>
      <c r="I148">
        <v>122</v>
      </c>
      <c r="J148">
        <v>71</v>
      </c>
      <c r="K148">
        <v>138</v>
      </c>
      <c r="L148">
        <v>0</v>
      </c>
      <c r="M148">
        <v>140</v>
      </c>
      <c r="N148">
        <v>129</v>
      </c>
      <c r="O148">
        <v>94</v>
      </c>
      <c r="P148">
        <v>114</v>
      </c>
      <c r="Q148">
        <v>79</v>
      </c>
      <c r="R148">
        <v>45</v>
      </c>
      <c r="S148">
        <v>70</v>
      </c>
      <c r="T148">
        <v>117</v>
      </c>
      <c r="U148">
        <v>78</v>
      </c>
      <c r="V148">
        <v>99</v>
      </c>
    </row>
    <row r="149" spans="1:22" x14ac:dyDescent="0.3">
      <c r="A149" t="s">
        <v>137</v>
      </c>
      <c r="B149" t="s">
        <v>59</v>
      </c>
      <c r="C149">
        <v>4</v>
      </c>
      <c r="D149">
        <v>2</v>
      </c>
      <c r="E149">
        <v>4</v>
      </c>
      <c r="F149">
        <v>4</v>
      </c>
      <c r="G149">
        <v>2</v>
      </c>
      <c r="H149">
        <v>5</v>
      </c>
      <c r="I149">
        <v>5</v>
      </c>
      <c r="J149">
        <v>4</v>
      </c>
      <c r="K149">
        <v>5</v>
      </c>
      <c r="L149">
        <v>4</v>
      </c>
      <c r="M149">
        <v>3</v>
      </c>
      <c r="N149">
        <v>3</v>
      </c>
      <c r="O149">
        <v>3</v>
      </c>
      <c r="P149">
        <v>4</v>
      </c>
      <c r="Q149">
        <v>2</v>
      </c>
      <c r="R149">
        <v>4</v>
      </c>
      <c r="S149">
        <v>3</v>
      </c>
      <c r="T149">
        <v>2</v>
      </c>
      <c r="U149">
        <v>5</v>
      </c>
      <c r="V149">
        <v>5</v>
      </c>
    </row>
    <row r="150" spans="1:22" x14ac:dyDescent="0.3">
      <c r="A150" t="s">
        <v>137</v>
      </c>
      <c r="B150" t="s">
        <v>60</v>
      </c>
      <c r="C150">
        <v>139</v>
      </c>
      <c r="D150">
        <v>50</v>
      </c>
      <c r="E150">
        <v>101</v>
      </c>
      <c r="F150">
        <v>66</v>
      </c>
      <c r="G150">
        <v>124</v>
      </c>
      <c r="H150">
        <v>121</v>
      </c>
      <c r="I150">
        <v>152</v>
      </c>
      <c r="J150">
        <v>59</v>
      </c>
      <c r="K150">
        <v>51</v>
      </c>
      <c r="L150">
        <v>66</v>
      </c>
      <c r="M150">
        <v>156</v>
      </c>
      <c r="N150">
        <v>159</v>
      </c>
      <c r="O150">
        <v>57</v>
      </c>
      <c r="P150">
        <v>80</v>
      </c>
      <c r="Q150">
        <v>118</v>
      </c>
      <c r="R150">
        <v>146</v>
      </c>
      <c r="S150">
        <v>133</v>
      </c>
      <c r="T150">
        <v>122</v>
      </c>
      <c r="U150">
        <v>105</v>
      </c>
      <c r="V150">
        <v>95</v>
      </c>
    </row>
    <row r="151" spans="1:22" x14ac:dyDescent="0.3">
      <c r="A151" t="s">
        <v>137</v>
      </c>
      <c r="B151" t="s">
        <v>61</v>
      </c>
      <c r="C151">
        <v>48</v>
      </c>
      <c r="D151">
        <v>49</v>
      </c>
      <c r="E151">
        <v>36</v>
      </c>
      <c r="F151">
        <v>22</v>
      </c>
      <c r="G151">
        <v>42</v>
      </c>
      <c r="H151">
        <v>46</v>
      </c>
      <c r="I151">
        <v>0</v>
      </c>
      <c r="J151">
        <v>18</v>
      </c>
      <c r="K151">
        <v>51</v>
      </c>
      <c r="L151">
        <v>18</v>
      </c>
      <c r="M151">
        <v>62</v>
      </c>
      <c r="N151">
        <v>55</v>
      </c>
      <c r="O151">
        <v>19</v>
      </c>
      <c r="P151">
        <v>44</v>
      </c>
      <c r="Q151">
        <v>61</v>
      </c>
      <c r="R151">
        <v>30</v>
      </c>
      <c r="S151">
        <v>61</v>
      </c>
      <c r="T151">
        <v>30</v>
      </c>
      <c r="U151">
        <v>39</v>
      </c>
      <c r="V151">
        <v>44</v>
      </c>
    </row>
    <row r="152" spans="1:22" x14ac:dyDescent="0.3">
      <c r="A152" t="s">
        <v>137</v>
      </c>
      <c r="B152" t="s">
        <v>62</v>
      </c>
      <c r="C152">
        <v>202</v>
      </c>
      <c r="D152">
        <v>208</v>
      </c>
      <c r="E152">
        <v>196</v>
      </c>
      <c r="F152">
        <v>190</v>
      </c>
      <c r="G152">
        <v>196</v>
      </c>
      <c r="H152">
        <v>201</v>
      </c>
      <c r="I152">
        <v>198</v>
      </c>
      <c r="J152">
        <v>199</v>
      </c>
      <c r="K152">
        <v>187</v>
      </c>
      <c r="L152">
        <v>205</v>
      </c>
      <c r="M152">
        <v>178</v>
      </c>
      <c r="N152">
        <v>190</v>
      </c>
      <c r="O152">
        <v>197</v>
      </c>
      <c r="P152">
        <v>193</v>
      </c>
      <c r="Q152">
        <v>206</v>
      </c>
      <c r="R152">
        <v>207</v>
      </c>
      <c r="S152">
        <v>228</v>
      </c>
      <c r="T152">
        <v>209</v>
      </c>
      <c r="U152">
        <v>181</v>
      </c>
      <c r="V152">
        <v>190</v>
      </c>
    </row>
    <row r="153" spans="1:22" x14ac:dyDescent="0.3">
      <c r="A153" t="s">
        <v>137</v>
      </c>
      <c r="B153" t="s">
        <v>63</v>
      </c>
      <c r="C153">
        <v>39</v>
      </c>
      <c r="D153">
        <v>30</v>
      </c>
      <c r="E153">
        <v>45</v>
      </c>
      <c r="F153">
        <v>4</v>
      </c>
      <c r="G153">
        <v>42</v>
      </c>
      <c r="H153">
        <v>37</v>
      </c>
      <c r="I153">
        <v>57</v>
      </c>
      <c r="J153">
        <v>52</v>
      </c>
      <c r="K153">
        <v>0</v>
      </c>
      <c r="L153">
        <v>10</v>
      </c>
      <c r="M153">
        <v>41</v>
      </c>
      <c r="N153">
        <v>54</v>
      </c>
      <c r="O153">
        <v>35</v>
      </c>
      <c r="P153">
        <v>49</v>
      </c>
      <c r="Q153">
        <v>23</v>
      </c>
      <c r="R153">
        <v>16</v>
      </c>
      <c r="S153">
        <v>41</v>
      </c>
      <c r="T153">
        <v>44</v>
      </c>
      <c r="U153">
        <v>39</v>
      </c>
      <c r="V153">
        <v>47</v>
      </c>
    </row>
    <row r="154" spans="1:22" x14ac:dyDescent="0.3">
      <c r="A154" t="s">
        <v>137</v>
      </c>
      <c r="B154" t="s">
        <v>64</v>
      </c>
      <c r="C154">
        <v>3</v>
      </c>
      <c r="D154">
        <v>2</v>
      </c>
      <c r="E154">
        <v>4</v>
      </c>
      <c r="F154">
        <v>5</v>
      </c>
      <c r="G154">
        <v>3</v>
      </c>
      <c r="H154">
        <v>3</v>
      </c>
      <c r="I154">
        <v>4</v>
      </c>
      <c r="J154">
        <v>2</v>
      </c>
      <c r="K154">
        <v>3</v>
      </c>
      <c r="L154">
        <v>2</v>
      </c>
      <c r="M154">
        <v>2</v>
      </c>
      <c r="N154">
        <v>5</v>
      </c>
      <c r="O154">
        <v>2</v>
      </c>
      <c r="P154">
        <v>5</v>
      </c>
      <c r="Q154">
        <v>3</v>
      </c>
      <c r="R154">
        <v>3</v>
      </c>
      <c r="S154">
        <v>4</v>
      </c>
      <c r="T154">
        <v>2</v>
      </c>
      <c r="U154">
        <v>5</v>
      </c>
      <c r="V154">
        <v>5</v>
      </c>
    </row>
    <row r="155" spans="1:22" x14ac:dyDescent="0.3">
      <c r="A155" t="s">
        <v>137</v>
      </c>
      <c r="B155" t="s">
        <v>65</v>
      </c>
      <c r="C155">
        <v>5</v>
      </c>
      <c r="D155">
        <v>17</v>
      </c>
      <c r="E155">
        <v>4</v>
      </c>
      <c r="F155">
        <v>77</v>
      </c>
      <c r="G155">
        <v>66</v>
      </c>
      <c r="H155">
        <v>90</v>
      </c>
      <c r="I155">
        <v>147</v>
      </c>
      <c r="J155">
        <v>116</v>
      </c>
      <c r="K155">
        <v>106</v>
      </c>
      <c r="L155">
        <v>63</v>
      </c>
      <c r="M155">
        <v>85</v>
      </c>
      <c r="N155">
        <v>35</v>
      </c>
      <c r="O155">
        <v>24</v>
      </c>
      <c r="P155">
        <v>104</v>
      </c>
      <c r="Q155">
        <v>30</v>
      </c>
      <c r="R155">
        <v>60</v>
      </c>
      <c r="S155">
        <v>6</v>
      </c>
      <c r="T155">
        <v>54</v>
      </c>
      <c r="U155">
        <v>64</v>
      </c>
      <c r="V155">
        <v>99</v>
      </c>
    </row>
    <row r="156" spans="1:22" x14ac:dyDescent="0.3">
      <c r="A156" t="s">
        <v>137</v>
      </c>
      <c r="B156" t="s">
        <v>66</v>
      </c>
      <c r="C156">
        <v>4</v>
      </c>
      <c r="D156">
        <v>3</v>
      </c>
      <c r="E156">
        <v>4</v>
      </c>
      <c r="F156">
        <v>4</v>
      </c>
      <c r="G156">
        <v>3</v>
      </c>
      <c r="H156">
        <v>5</v>
      </c>
      <c r="I156">
        <v>2</v>
      </c>
      <c r="J156">
        <v>4</v>
      </c>
      <c r="K156">
        <v>5</v>
      </c>
      <c r="L156">
        <v>3</v>
      </c>
      <c r="M156">
        <v>5</v>
      </c>
      <c r="N156">
        <v>2</v>
      </c>
      <c r="O156">
        <v>5</v>
      </c>
      <c r="P156">
        <v>5</v>
      </c>
      <c r="Q156">
        <v>4</v>
      </c>
      <c r="R156">
        <v>5</v>
      </c>
      <c r="S156">
        <v>4</v>
      </c>
      <c r="T156">
        <v>4</v>
      </c>
      <c r="U156">
        <v>2</v>
      </c>
      <c r="V156">
        <v>4</v>
      </c>
    </row>
    <row r="157" spans="1:22" x14ac:dyDescent="0.3">
      <c r="A157" t="s">
        <v>137</v>
      </c>
      <c r="B157" t="s">
        <v>67</v>
      </c>
      <c r="C157">
        <v>0</v>
      </c>
      <c r="D157">
        <v>439</v>
      </c>
      <c r="E157">
        <v>1566</v>
      </c>
      <c r="F157">
        <v>0</v>
      </c>
      <c r="G157">
        <v>0</v>
      </c>
      <c r="H157">
        <v>471</v>
      </c>
      <c r="I157">
        <v>0</v>
      </c>
      <c r="J157">
        <v>0</v>
      </c>
      <c r="K157">
        <v>1044</v>
      </c>
      <c r="L157">
        <v>0</v>
      </c>
      <c r="M157">
        <v>0</v>
      </c>
      <c r="N157">
        <v>497</v>
      </c>
      <c r="O157">
        <v>234</v>
      </c>
      <c r="P157">
        <v>1410</v>
      </c>
      <c r="Q157">
        <v>0</v>
      </c>
      <c r="R157">
        <v>472</v>
      </c>
      <c r="S157">
        <v>689</v>
      </c>
      <c r="T157">
        <v>0</v>
      </c>
      <c r="U157">
        <v>0</v>
      </c>
      <c r="V157">
        <v>2759</v>
      </c>
    </row>
    <row r="158" spans="1:22" x14ac:dyDescent="0.3">
      <c r="A158" t="s">
        <v>137</v>
      </c>
      <c r="B158" t="s">
        <v>68</v>
      </c>
      <c r="C158">
        <v>66</v>
      </c>
      <c r="D158">
        <v>86</v>
      </c>
      <c r="E158">
        <v>130</v>
      </c>
      <c r="F158">
        <v>89</v>
      </c>
      <c r="G158">
        <v>160</v>
      </c>
      <c r="H158">
        <v>61</v>
      </c>
      <c r="I158">
        <v>82</v>
      </c>
      <c r="J158">
        <v>147</v>
      </c>
      <c r="K158">
        <v>168</v>
      </c>
      <c r="L158">
        <v>41</v>
      </c>
      <c r="M158">
        <v>113</v>
      </c>
      <c r="N158">
        <v>69</v>
      </c>
      <c r="O158">
        <v>30</v>
      </c>
      <c r="P158">
        <v>52</v>
      </c>
      <c r="Q158">
        <v>63</v>
      </c>
      <c r="R158">
        <v>63</v>
      </c>
      <c r="S158">
        <v>70</v>
      </c>
      <c r="T158">
        <v>76</v>
      </c>
      <c r="U158">
        <v>97</v>
      </c>
      <c r="V158">
        <v>91</v>
      </c>
    </row>
    <row r="159" spans="1:22" x14ac:dyDescent="0.3">
      <c r="A159" t="s">
        <v>137</v>
      </c>
      <c r="B159" t="s">
        <v>69</v>
      </c>
      <c r="C159">
        <v>50</v>
      </c>
      <c r="D159">
        <v>40</v>
      </c>
      <c r="E159">
        <v>42</v>
      </c>
      <c r="F159">
        <v>29</v>
      </c>
      <c r="G159">
        <v>48</v>
      </c>
      <c r="H159">
        <v>12</v>
      </c>
      <c r="I159">
        <v>47</v>
      </c>
      <c r="J159">
        <v>52</v>
      </c>
      <c r="K159">
        <v>3</v>
      </c>
      <c r="L159">
        <v>45</v>
      </c>
      <c r="M159">
        <v>71</v>
      </c>
      <c r="N159">
        <v>24</v>
      </c>
      <c r="O159">
        <v>6</v>
      </c>
      <c r="P159">
        <v>44</v>
      </c>
      <c r="Q159">
        <v>55</v>
      </c>
      <c r="R159">
        <v>29</v>
      </c>
      <c r="S159">
        <v>13</v>
      </c>
      <c r="T159">
        <v>16</v>
      </c>
      <c r="U159">
        <v>50</v>
      </c>
      <c r="V159">
        <v>66</v>
      </c>
    </row>
    <row r="160" spans="1:22" x14ac:dyDescent="0.3">
      <c r="A160" t="s">
        <v>137</v>
      </c>
      <c r="B160" t="s">
        <v>70</v>
      </c>
      <c r="C160">
        <v>185</v>
      </c>
      <c r="D160">
        <v>188</v>
      </c>
      <c r="E160">
        <v>201</v>
      </c>
      <c r="F160">
        <v>188</v>
      </c>
      <c r="G160">
        <v>190</v>
      </c>
      <c r="H160">
        <v>185</v>
      </c>
      <c r="I160">
        <v>209</v>
      </c>
      <c r="J160">
        <v>204</v>
      </c>
      <c r="K160">
        <v>195</v>
      </c>
      <c r="L160">
        <v>215</v>
      </c>
      <c r="M160">
        <v>205</v>
      </c>
      <c r="N160">
        <v>201</v>
      </c>
      <c r="O160">
        <v>187</v>
      </c>
      <c r="P160">
        <v>204</v>
      </c>
      <c r="Q160">
        <v>203</v>
      </c>
      <c r="R160">
        <v>201</v>
      </c>
      <c r="S160">
        <v>197</v>
      </c>
      <c r="T160">
        <v>199</v>
      </c>
      <c r="U160">
        <v>203</v>
      </c>
      <c r="V160">
        <v>194</v>
      </c>
    </row>
    <row r="161" spans="1:22" x14ac:dyDescent="0.3">
      <c r="A161" t="s">
        <v>137</v>
      </c>
      <c r="B161" t="s">
        <v>71</v>
      </c>
      <c r="C161">
        <v>137</v>
      </c>
      <c r="D161">
        <v>107</v>
      </c>
      <c r="E161">
        <v>66</v>
      </c>
      <c r="F161">
        <v>10</v>
      </c>
      <c r="G161">
        <v>200</v>
      </c>
      <c r="H161">
        <v>117</v>
      </c>
      <c r="I161">
        <v>195</v>
      </c>
      <c r="J161">
        <v>147</v>
      </c>
      <c r="K161">
        <v>25</v>
      </c>
      <c r="L161">
        <v>140</v>
      </c>
      <c r="M161">
        <v>29</v>
      </c>
      <c r="N161">
        <v>95</v>
      </c>
      <c r="O161">
        <v>58</v>
      </c>
      <c r="P161">
        <v>91</v>
      </c>
      <c r="Q161">
        <v>74</v>
      </c>
      <c r="R161">
        <v>115</v>
      </c>
      <c r="S161">
        <v>163</v>
      </c>
      <c r="T161">
        <v>63</v>
      </c>
      <c r="U161">
        <v>174</v>
      </c>
      <c r="V161">
        <v>71</v>
      </c>
    </row>
    <row r="162" spans="1:22" x14ac:dyDescent="0.3">
      <c r="A162" t="s">
        <v>137</v>
      </c>
      <c r="B162" t="s">
        <v>72</v>
      </c>
      <c r="C162">
        <v>1338</v>
      </c>
      <c r="D162">
        <v>431</v>
      </c>
      <c r="E162">
        <v>0</v>
      </c>
      <c r="F162">
        <v>875</v>
      </c>
      <c r="G162">
        <v>501</v>
      </c>
      <c r="H162">
        <v>1334</v>
      </c>
      <c r="I162">
        <v>554</v>
      </c>
      <c r="J162">
        <v>0</v>
      </c>
      <c r="K162">
        <v>0</v>
      </c>
      <c r="L162">
        <v>1879</v>
      </c>
      <c r="M162">
        <v>0</v>
      </c>
      <c r="N162">
        <v>517</v>
      </c>
      <c r="O162">
        <v>1470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1189</v>
      </c>
    </row>
    <row r="163" spans="1:22" x14ac:dyDescent="0.3">
      <c r="A163" t="s">
        <v>137</v>
      </c>
      <c r="B163" t="s">
        <v>73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1440</v>
      </c>
      <c r="I163">
        <v>33</v>
      </c>
      <c r="J163">
        <v>0</v>
      </c>
      <c r="K163">
        <v>1054</v>
      </c>
      <c r="L163">
        <v>0</v>
      </c>
      <c r="M163">
        <v>0</v>
      </c>
      <c r="N163">
        <v>2164</v>
      </c>
      <c r="O163">
        <v>0</v>
      </c>
      <c r="P163">
        <v>392</v>
      </c>
      <c r="Q163">
        <v>702</v>
      </c>
      <c r="R163">
        <v>2311</v>
      </c>
      <c r="S163">
        <v>0</v>
      </c>
      <c r="T163">
        <v>0</v>
      </c>
      <c r="U163">
        <v>0</v>
      </c>
      <c r="V163">
        <v>0</v>
      </c>
    </row>
    <row r="164" spans="1:22" x14ac:dyDescent="0.3">
      <c r="A164" t="s">
        <v>137</v>
      </c>
      <c r="B164" t="s">
        <v>74</v>
      </c>
      <c r="C164">
        <v>0</v>
      </c>
      <c r="D164">
        <v>18</v>
      </c>
      <c r="E164">
        <v>7</v>
      </c>
      <c r="F164">
        <v>0</v>
      </c>
      <c r="G164">
        <v>12</v>
      </c>
      <c r="H164">
        <v>38</v>
      </c>
      <c r="I164">
        <v>0</v>
      </c>
      <c r="J164">
        <v>28</v>
      </c>
      <c r="K164">
        <v>9</v>
      </c>
      <c r="L164">
        <v>14</v>
      </c>
      <c r="M164">
        <v>54</v>
      </c>
      <c r="N164">
        <v>28</v>
      </c>
      <c r="O164">
        <v>25</v>
      </c>
      <c r="P164">
        <v>17</v>
      </c>
      <c r="Q164">
        <v>27</v>
      </c>
      <c r="R164">
        <v>44</v>
      </c>
      <c r="S164">
        <v>0</v>
      </c>
      <c r="T164">
        <v>42</v>
      </c>
      <c r="U164">
        <v>20</v>
      </c>
      <c r="V164">
        <v>6</v>
      </c>
    </row>
    <row r="165" spans="1:22" x14ac:dyDescent="0.3">
      <c r="A165" t="s">
        <v>137</v>
      </c>
      <c r="B165" t="s">
        <v>75</v>
      </c>
      <c r="C165">
        <v>30</v>
      </c>
      <c r="D165">
        <v>69</v>
      </c>
      <c r="E165">
        <v>0</v>
      </c>
      <c r="F165">
        <v>0</v>
      </c>
      <c r="G165">
        <v>11</v>
      </c>
      <c r="H165">
        <v>133</v>
      </c>
      <c r="I165">
        <v>31</v>
      </c>
      <c r="J165">
        <v>0</v>
      </c>
      <c r="K165">
        <v>162</v>
      </c>
      <c r="L165">
        <v>50</v>
      </c>
      <c r="M165">
        <v>70</v>
      </c>
      <c r="N165">
        <v>91</v>
      </c>
      <c r="O165">
        <v>35</v>
      </c>
      <c r="P165">
        <v>31</v>
      </c>
      <c r="Q165">
        <v>0</v>
      </c>
      <c r="R165">
        <v>101</v>
      </c>
      <c r="S165">
        <v>41</v>
      </c>
      <c r="T165">
        <v>25</v>
      </c>
      <c r="U165">
        <v>45</v>
      </c>
      <c r="V165">
        <v>61</v>
      </c>
    </row>
    <row r="166" spans="1:22" x14ac:dyDescent="0.3">
      <c r="A166" t="s">
        <v>137</v>
      </c>
      <c r="B166" t="s">
        <v>76</v>
      </c>
      <c r="C166">
        <v>185</v>
      </c>
      <c r="D166">
        <v>205</v>
      </c>
      <c r="E166">
        <v>219</v>
      </c>
      <c r="F166">
        <v>227</v>
      </c>
      <c r="G166">
        <v>210</v>
      </c>
      <c r="H166">
        <v>212</v>
      </c>
      <c r="I166">
        <v>186</v>
      </c>
      <c r="J166">
        <v>190</v>
      </c>
      <c r="K166">
        <v>205</v>
      </c>
      <c r="L166">
        <v>180</v>
      </c>
      <c r="M166">
        <v>208</v>
      </c>
      <c r="N166">
        <v>202</v>
      </c>
      <c r="O166">
        <v>201</v>
      </c>
      <c r="P166">
        <v>198</v>
      </c>
      <c r="Q166">
        <v>204</v>
      </c>
      <c r="R166">
        <v>170</v>
      </c>
      <c r="S166">
        <v>199</v>
      </c>
      <c r="T166">
        <v>220</v>
      </c>
      <c r="U166">
        <v>201</v>
      </c>
      <c r="V166">
        <v>223</v>
      </c>
    </row>
    <row r="167" spans="1:22" x14ac:dyDescent="0.3">
      <c r="A167" t="s">
        <v>137</v>
      </c>
      <c r="B167" t="s">
        <v>77</v>
      </c>
      <c r="C167">
        <v>118</v>
      </c>
      <c r="D167">
        <v>119</v>
      </c>
      <c r="E167">
        <v>87</v>
      </c>
      <c r="F167">
        <v>104</v>
      </c>
      <c r="G167">
        <v>125</v>
      </c>
      <c r="H167">
        <v>71</v>
      </c>
      <c r="I167">
        <v>28</v>
      </c>
      <c r="J167">
        <v>103</v>
      </c>
      <c r="K167">
        <v>107</v>
      </c>
      <c r="L167">
        <v>146</v>
      </c>
      <c r="M167">
        <v>135</v>
      </c>
      <c r="N167">
        <v>90</v>
      </c>
      <c r="O167">
        <v>187</v>
      </c>
      <c r="P167">
        <v>147</v>
      </c>
      <c r="Q167">
        <v>224</v>
      </c>
      <c r="R167">
        <v>85</v>
      </c>
      <c r="S167">
        <v>88</v>
      </c>
      <c r="T167">
        <v>25</v>
      </c>
      <c r="U167">
        <v>65</v>
      </c>
      <c r="V167">
        <v>40</v>
      </c>
    </row>
    <row r="168" spans="1:22" x14ac:dyDescent="0.3">
      <c r="A168" t="s">
        <v>137</v>
      </c>
      <c r="B168" t="s">
        <v>78</v>
      </c>
      <c r="C168">
        <v>110</v>
      </c>
      <c r="D168">
        <v>110</v>
      </c>
      <c r="E168">
        <v>30</v>
      </c>
      <c r="F168">
        <v>100</v>
      </c>
      <c r="G168">
        <v>2</v>
      </c>
      <c r="H168">
        <v>30</v>
      </c>
      <c r="I168">
        <v>2</v>
      </c>
      <c r="J168">
        <v>110</v>
      </c>
      <c r="K168">
        <v>30</v>
      </c>
      <c r="L168">
        <v>30</v>
      </c>
      <c r="M168">
        <v>110</v>
      </c>
      <c r="N168">
        <v>2</v>
      </c>
      <c r="O168">
        <v>30</v>
      </c>
      <c r="P168">
        <v>30</v>
      </c>
      <c r="Q168">
        <v>30</v>
      </c>
      <c r="R168">
        <v>2</v>
      </c>
      <c r="S168">
        <v>100</v>
      </c>
      <c r="T168">
        <v>30</v>
      </c>
      <c r="U168">
        <v>30</v>
      </c>
      <c r="V168">
        <v>30</v>
      </c>
    </row>
    <row r="169" spans="1:22" x14ac:dyDescent="0.3">
      <c r="A169" t="s">
        <v>137</v>
      </c>
      <c r="B169" t="s">
        <v>79</v>
      </c>
      <c r="C169">
        <v>111</v>
      </c>
      <c r="D169">
        <v>36</v>
      </c>
      <c r="E169">
        <v>62</v>
      </c>
      <c r="F169">
        <v>36</v>
      </c>
      <c r="G169">
        <v>148</v>
      </c>
      <c r="H169">
        <v>82</v>
      </c>
      <c r="I169">
        <v>120</v>
      </c>
      <c r="J169">
        <v>79</v>
      </c>
      <c r="K169">
        <v>97</v>
      </c>
      <c r="L169">
        <v>118</v>
      </c>
      <c r="M169">
        <v>95</v>
      </c>
      <c r="N169">
        <v>81</v>
      </c>
      <c r="O169">
        <v>124</v>
      </c>
      <c r="P169">
        <v>36</v>
      </c>
      <c r="Q169">
        <v>44</v>
      </c>
      <c r="R169">
        <v>145</v>
      </c>
      <c r="S169">
        <v>188</v>
      </c>
      <c r="T169">
        <v>34</v>
      </c>
      <c r="U169">
        <v>76</v>
      </c>
      <c r="V169">
        <v>12</v>
      </c>
    </row>
    <row r="170" spans="1:22" x14ac:dyDescent="0.3">
      <c r="A170" t="s">
        <v>137</v>
      </c>
      <c r="B170" t="s">
        <v>80</v>
      </c>
      <c r="C170">
        <v>9</v>
      </c>
      <c r="D170">
        <v>17</v>
      </c>
      <c r="E170">
        <v>27</v>
      </c>
      <c r="F170">
        <v>68</v>
      </c>
      <c r="G170">
        <v>32</v>
      </c>
      <c r="H170">
        <v>39</v>
      </c>
      <c r="I170">
        <v>25</v>
      </c>
      <c r="J170">
        <v>76</v>
      </c>
      <c r="K170">
        <v>68</v>
      </c>
      <c r="L170">
        <v>13</v>
      </c>
      <c r="M170">
        <v>35</v>
      </c>
      <c r="N170">
        <v>54</v>
      </c>
      <c r="O170">
        <v>18</v>
      </c>
      <c r="P170">
        <v>14</v>
      </c>
      <c r="Q170">
        <v>72</v>
      </c>
      <c r="R170">
        <v>47</v>
      </c>
      <c r="S170">
        <v>75</v>
      </c>
      <c r="T170">
        <v>38</v>
      </c>
      <c r="U170">
        <v>78</v>
      </c>
      <c r="V170">
        <v>33</v>
      </c>
    </row>
    <row r="171" spans="1:22" x14ac:dyDescent="0.3">
      <c r="A171" t="s">
        <v>137</v>
      </c>
      <c r="B171" t="s">
        <v>81</v>
      </c>
      <c r="C171">
        <v>123</v>
      </c>
      <c r="D171">
        <v>158</v>
      </c>
      <c r="E171">
        <v>30</v>
      </c>
      <c r="F171">
        <v>111</v>
      </c>
      <c r="G171">
        <v>75</v>
      </c>
      <c r="H171">
        <v>36</v>
      </c>
      <c r="I171">
        <v>122</v>
      </c>
      <c r="J171">
        <v>69</v>
      </c>
      <c r="K171">
        <v>90</v>
      </c>
      <c r="L171">
        <v>105</v>
      </c>
      <c r="M171">
        <v>79</v>
      </c>
      <c r="N171">
        <v>91</v>
      </c>
      <c r="O171">
        <v>24</v>
      </c>
      <c r="P171">
        <v>93</v>
      </c>
      <c r="Q171">
        <v>107</v>
      </c>
      <c r="R171">
        <v>70</v>
      </c>
      <c r="S171">
        <v>141</v>
      </c>
      <c r="T171">
        <v>90</v>
      </c>
      <c r="U171">
        <v>0</v>
      </c>
      <c r="V171">
        <v>58</v>
      </c>
    </row>
    <row r="172" spans="1:22" x14ac:dyDescent="0.3">
      <c r="A172" t="s">
        <v>137</v>
      </c>
      <c r="B172" t="s">
        <v>82</v>
      </c>
      <c r="C172">
        <v>0</v>
      </c>
      <c r="D172">
        <v>0</v>
      </c>
      <c r="E172">
        <v>1362</v>
      </c>
      <c r="F172">
        <v>1213</v>
      </c>
      <c r="G172">
        <v>0</v>
      </c>
      <c r="H172">
        <v>0</v>
      </c>
      <c r="I172">
        <v>0</v>
      </c>
      <c r="J172">
        <v>0</v>
      </c>
      <c r="K172">
        <v>562</v>
      </c>
      <c r="L172">
        <v>0</v>
      </c>
      <c r="M172">
        <v>695</v>
      </c>
      <c r="N172">
        <v>2119</v>
      </c>
      <c r="O172">
        <v>743</v>
      </c>
      <c r="P172">
        <v>390</v>
      </c>
      <c r="Q172">
        <v>1158</v>
      </c>
      <c r="R172">
        <v>1140</v>
      </c>
      <c r="S172">
        <v>0</v>
      </c>
      <c r="T172">
        <v>0</v>
      </c>
      <c r="U172">
        <v>4</v>
      </c>
      <c r="V172">
        <v>0</v>
      </c>
    </row>
    <row r="173" spans="1:22" x14ac:dyDescent="0.3">
      <c r="A173" t="s">
        <v>137</v>
      </c>
      <c r="B173" t="s">
        <v>83</v>
      </c>
      <c r="C173">
        <v>4</v>
      </c>
      <c r="D173">
        <v>4</v>
      </c>
      <c r="E173">
        <v>3</v>
      </c>
      <c r="F173">
        <v>4</v>
      </c>
      <c r="G173">
        <v>4</v>
      </c>
      <c r="H173">
        <v>2</v>
      </c>
      <c r="I173">
        <v>5</v>
      </c>
      <c r="J173">
        <v>5</v>
      </c>
      <c r="K173">
        <v>3</v>
      </c>
      <c r="L173">
        <v>5</v>
      </c>
      <c r="M173">
        <v>4</v>
      </c>
      <c r="N173">
        <v>5</v>
      </c>
      <c r="O173">
        <v>4</v>
      </c>
      <c r="P173">
        <v>3</v>
      </c>
      <c r="Q173">
        <v>2</v>
      </c>
      <c r="R173">
        <v>5</v>
      </c>
      <c r="S173">
        <v>5</v>
      </c>
      <c r="T173">
        <v>2</v>
      </c>
      <c r="U173">
        <v>5</v>
      </c>
      <c r="V173">
        <v>2</v>
      </c>
    </row>
    <row r="174" spans="1:22" x14ac:dyDescent="0.3">
      <c r="A174" t="s">
        <v>137</v>
      </c>
      <c r="B174" t="s">
        <v>84</v>
      </c>
      <c r="C174">
        <v>72</v>
      </c>
      <c r="D174">
        <v>0</v>
      </c>
      <c r="E174">
        <v>0</v>
      </c>
      <c r="F174">
        <v>448</v>
      </c>
      <c r="G174">
        <v>1310</v>
      </c>
      <c r="H174">
        <v>1056</v>
      </c>
      <c r="I174">
        <v>318</v>
      </c>
      <c r="J174">
        <v>575</v>
      </c>
      <c r="K174">
        <v>329</v>
      </c>
      <c r="L174">
        <v>529</v>
      </c>
      <c r="M174">
        <v>0</v>
      </c>
      <c r="N174">
        <v>336</v>
      </c>
      <c r="O174">
        <v>1168</v>
      </c>
      <c r="P174">
        <v>0</v>
      </c>
      <c r="Q174">
        <v>0</v>
      </c>
      <c r="R174">
        <v>644</v>
      </c>
      <c r="S174">
        <v>1253</v>
      </c>
      <c r="T174">
        <v>0</v>
      </c>
      <c r="U174">
        <v>0</v>
      </c>
      <c r="V174">
        <v>0</v>
      </c>
    </row>
    <row r="175" spans="1:22" x14ac:dyDescent="0.3">
      <c r="A175" t="s">
        <v>137</v>
      </c>
      <c r="B175" t="s">
        <v>85</v>
      </c>
      <c r="C175">
        <v>30</v>
      </c>
      <c r="D175">
        <v>110</v>
      </c>
      <c r="E175">
        <v>30</v>
      </c>
      <c r="F175">
        <v>2</v>
      </c>
      <c r="G175">
        <v>110</v>
      </c>
      <c r="H175">
        <v>30</v>
      </c>
      <c r="I175">
        <v>2</v>
      </c>
      <c r="J175">
        <v>2</v>
      </c>
      <c r="K175">
        <v>100</v>
      </c>
      <c r="L175">
        <v>110</v>
      </c>
      <c r="M175">
        <v>2</v>
      </c>
      <c r="N175">
        <v>100</v>
      </c>
      <c r="O175">
        <v>30</v>
      </c>
      <c r="P175">
        <v>30</v>
      </c>
      <c r="Q175">
        <v>30</v>
      </c>
      <c r="R175">
        <v>100</v>
      </c>
      <c r="S175">
        <v>30</v>
      </c>
      <c r="T175">
        <v>30</v>
      </c>
      <c r="U175">
        <v>30</v>
      </c>
      <c r="V175">
        <v>30</v>
      </c>
    </row>
    <row r="176" spans="1:22" x14ac:dyDescent="0.3">
      <c r="A176" t="s">
        <v>137</v>
      </c>
      <c r="B176" t="s">
        <v>86</v>
      </c>
      <c r="C176">
        <v>50</v>
      </c>
      <c r="D176">
        <v>50</v>
      </c>
      <c r="E176">
        <v>20</v>
      </c>
      <c r="F176">
        <v>30</v>
      </c>
      <c r="G176">
        <v>30</v>
      </c>
      <c r="H176">
        <v>20</v>
      </c>
      <c r="I176">
        <v>20</v>
      </c>
      <c r="J176">
        <v>30</v>
      </c>
      <c r="K176">
        <v>30</v>
      </c>
      <c r="L176">
        <v>40</v>
      </c>
      <c r="M176">
        <v>50</v>
      </c>
      <c r="N176">
        <v>30</v>
      </c>
      <c r="O176">
        <v>30</v>
      </c>
      <c r="P176">
        <v>50</v>
      </c>
      <c r="Q176">
        <v>20</v>
      </c>
      <c r="R176">
        <v>20</v>
      </c>
      <c r="S176">
        <v>20</v>
      </c>
      <c r="T176">
        <v>50</v>
      </c>
      <c r="U176">
        <v>40</v>
      </c>
      <c r="V176">
        <v>40</v>
      </c>
    </row>
    <row r="177" spans="1:22" x14ac:dyDescent="0.3">
      <c r="A177" t="s">
        <v>137</v>
      </c>
      <c r="B177" t="s">
        <v>87</v>
      </c>
      <c r="C177">
        <v>30</v>
      </c>
      <c r="D177">
        <v>30</v>
      </c>
      <c r="E177">
        <v>2</v>
      </c>
      <c r="F177">
        <v>100</v>
      </c>
      <c r="G177">
        <v>2</v>
      </c>
      <c r="H177">
        <v>2</v>
      </c>
      <c r="I177">
        <v>30</v>
      </c>
      <c r="J177">
        <v>30</v>
      </c>
      <c r="K177">
        <v>30</v>
      </c>
      <c r="L177">
        <v>30</v>
      </c>
      <c r="M177">
        <v>110</v>
      </c>
      <c r="N177">
        <v>30</v>
      </c>
      <c r="O177">
        <v>2</v>
      </c>
      <c r="P177">
        <v>2</v>
      </c>
      <c r="Q177">
        <v>30</v>
      </c>
      <c r="R177">
        <v>2</v>
      </c>
      <c r="S177">
        <v>2</v>
      </c>
      <c r="T177">
        <v>2</v>
      </c>
      <c r="U177">
        <v>100</v>
      </c>
      <c r="V177">
        <v>110</v>
      </c>
    </row>
    <row r="178" spans="1:22" x14ac:dyDescent="0.3">
      <c r="A178" t="s">
        <v>137</v>
      </c>
      <c r="B178" t="s">
        <v>88</v>
      </c>
      <c r="C178">
        <v>2</v>
      </c>
      <c r="D178">
        <v>5</v>
      </c>
      <c r="E178">
        <v>2</v>
      </c>
      <c r="F178">
        <v>3</v>
      </c>
      <c r="G178">
        <v>2</v>
      </c>
      <c r="H178">
        <v>4</v>
      </c>
      <c r="I178">
        <v>4</v>
      </c>
      <c r="J178">
        <v>4</v>
      </c>
      <c r="K178">
        <v>5</v>
      </c>
      <c r="L178">
        <v>3</v>
      </c>
      <c r="M178">
        <v>3</v>
      </c>
      <c r="N178">
        <v>2</v>
      </c>
      <c r="O178">
        <v>3</v>
      </c>
      <c r="P178">
        <v>3</v>
      </c>
      <c r="Q178">
        <v>5</v>
      </c>
      <c r="R178">
        <v>3</v>
      </c>
      <c r="S178">
        <v>5</v>
      </c>
      <c r="T178">
        <v>3</v>
      </c>
      <c r="U178">
        <v>2</v>
      </c>
      <c r="V178">
        <v>3</v>
      </c>
    </row>
    <row r="179" spans="1:22" x14ac:dyDescent="0.3">
      <c r="A179" t="s">
        <v>137</v>
      </c>
      <c r="B179" t="s">
        <v>89</v>
      </c>
      <c r="C179">
        <v>17</v>
      </c>
      <c r="D179">
        <v>58</v>
      </c>
      <c r="E179">
        <v>15</v>
      </c>
      <c r="F179">
        <v>120</v>
      </c>
      <c r="G179">
        <v>104</v>
      </c>
      <c r="H179">
        <v>69</v>
      </c>
      <c r="I179">
        <v>0</v>
      </c>
      <c r="J179">
        <v>70</v>
      </c>
      <c r="K179">
        <v>59</v>
      </c>
      <c r="L179">
        <v>117</v>
      </c>
      <c r="M179">
        <v>68</v>
      </c>
      <c r="N179">
        <v>44</v>
      </c>
      <c r="O179">
        <v>50</v>
      </c>
      <c r="P179">
        <v>60</v>
      </c>
      <c r="Q179">
        <v>0</v>
      </c>
      <c r="R179">
        <v>104</v>
      </c>
      <c r="S179">
        <v>0</v>
      </c>
      <c r="T179">
        <v>52</v>
      </c>
      <c r="U179">
        <v>59</v>
      </c>
      <c r="V179">
        <v>75</v>
      </c>
    </row>
    <row r="180" spans="1:22" x14ac:dyDescent="0.3">
      <c r="A180" t="s">
        <v>137</v>
      </c>
      <c r="B180" t="s">
        <v>90</v>
      </c>
      <c r="C180">
        <v>206</v>
      </c>
      <c r="D180">
        <v>199</v>
      </c>
      <c r="E180">
        <v>191</v>
      </c>
      <c r="F180">
        <v>182</v>
      </c>
      <c r="G180">
        <v>208</v>
      </c>
      <c r="H180">
        <v>198</v>
      </c>
      <c r="I180">
        <v>169</v>
      </c>
      <c r="J180">
        <v>208</v>
      </c>
      <c r="K180">
        <v>189</v>
      </c>
      <c r="L180">
        <v>196</v>
      </c>
      <c r="M180">
        <v>207</v>
      </c>
      <c r="N180">
        <v>211</v>
      </c>
      <c r="O180">
        <v>208</v>
      </c>
      <c r="P180">
        <v>185</v>
      </c>
      <c r="Q180">
        <v>202</v>
      </c>
      <c r="R180">
        <v>202</v>
      </c>
      <c r="S180">
        <v>199</v>
      </c>
      <c r="T180">
        <v>214</v>
      </c>
      <c r="U180">
        <v>209</v>
      </c>
      <c r="V180">
        <v>182</v>
      </c>
    </row>
    <row r="181" spans="1:22" x14ac:dyDescent="0.3">
      <c r="A181" t="s">
        <v>137</v>
      </c>
      <c r="B181" t="s">
        <v>91</v>
      </c>
      <c r="C181">
        <v>33</v>
      </c>
      <c r="D181">
        <v>45</v>
      </c>
      <c r="E181">
        <v>48</v>
      </c>
      <c r="F181">
        <v>0</v>
      </c>
      <c r="G181">
        <v>0</v>
      </c>
      <c r="H181">
        <v>21</v>
      </c>
      <c r="I181">
        <v>3</v>
      </c>
      <c r="J181">
        <v>0</v>
      </c>
      <c r="K181">
        <v>39</v>
      </c>
      <c r="L181">
        <v>29</v>
      </c>
      <c r="M181">
        <v>47</v>
      </c>
      <c r="N181">
        <v>21</v>
      </c>
      <c r="O181">
        <v>18</v>
      </c>
      <c r="P181">
        <v>8</v>
      </c>
      <c r="Q181">
        <v>34</v>
      </c>
      <c r="R181">
        <v>7</v>
      </c>
      <c r="S181">
        <v>24</v>
      </c>
      <c r="T181">
        <v>0</v>
      </c>
      <c r="U181">
        <v>24</v>
      </c>
      <c r="V181">
        <v>0</v>
      </c>
    </row>
    <row r="182" spans="1:22" x14ac:dyDescent="0.3">
      <c r="A182" t="s">
        <v>137</v>
      </c>
      <c r="B182" t="s">
        <v>92</v>
      </c>
      <c r="C182">
        <v>4</v>
      </c>
      <c r="D182">
        <v>4</v>
      </c>
      <c r="E182">
        <v>2</v>
      </c>
      <c r="F182">
        <v>3</v>
      </c>
      <c r="G182">
        <v>3</v>
      </c>
      <c r="H182">
        <v>5</v>
      </c>
      <c r="I182">
        <v>4</v>
      </c>
      <c r="J182">
        <v>2</v>
      </c>
      <c r="K182">
        <v>4</v>
      </c>
      <c r="L182">
        <v>4</v>
      </c>
      <c r="M182">
        <v>3</v>
      </c>
      <c r="N182">
        <v>5</v>
      </c>
      <c r="O182">
        <v>3</v>
      </c>
      <c r="P182">
        <v>3</v>
      </c>
      <c r="Q182">
        <v>2</v>
      </c>
      <c r="R182">
        <v>4</v>
      </c>
      <c r="S182">
        <v>3</v>
      </c>
      <c r="T182">
        <v>4</v>
      </c>
      <c r="U182">
        <v>2</v>
      </c>
      <c r="V182">
        <v>5</v>
      </c>
    </row>
    <row r="183" spans="1:22" x14ac:dyDescent="0.3">
      <c r="A183" t="s">
        <v>137</v>
      </c>
      <c r="B183" t="s">
        <v>93</v>
      </c>
      <c r="C183">
        <v>3</v>
      </c>
      <c r="D183">
        <v>4</v>
      </c>
      <c r="E183">
        <v>2</v>
      </c>
      <c r="F183">
        <v>5</v>
      </c>
      <c r="G183">
        <v>5</v>
      </c>
      <c r="H183">
        <v>2</v>
      </c>
      <c r="I183">
        <v>4</v>
      </c>
      <c r="J183">
        <v>2</v>
      </c>
      <c r="K183">
        <v>2</v>
      </c>
      <c r="L183">
        <v>5</v>
      </c>
      <c r="M183">
        <v>2</v>
      </c>
      <c r="N183">
        <v>2</v>
      </c>
      <c r="O183">
        <v>5</v>
      </c>
      <c r="P183">
        <v>5</v>
      </c>
      <c r="Q183">
        <v>2</v>
      </c>
      <c r="R183">
        <v>2</v>
      </c>
      <c r="S183">
        <v>2</v>
      </c>
      <c r="T183">
        <v>2</v>
      </c>
      <c r="U183">
        <v>5</v>
      </c>
      <c r="V183">
        <v>5</v>
      </c>
    </row>
    <row r="184" spans="1:22" x14ac:dyDescent="0.3">
      <c r="A184" t="s">
        <v>137</v>
      </c>
      <c r="B184" t="s">
        <v>94</v>
      </c>
      <c r="C184">
        <v>66</v>
      </c>
      <c r="D184">
        <v>130</v>
      </c>
      <c r="E184">
        <v>8</v>
      </c>
      <c r="F184">
        <v>99</v>
      </c>
      <c r="G184">
        <v>0</v>
      </c>
      <c r="H184">
        <v>112</v>
      </c>
      <c r="I184">
        <v>0</v>
      </c>
      <c r="J184">
        <v>109</v>
      </c>
      <c r="K184">
        <v>76</v>
      </c>
      <c r="L184">
        <v>44</v>
      </c>
      <c r="M184">
        <v>86</v>
      </c>
      <c r="N184">
        <v>29</v>
      </c>
      <c r="O184">
        <v>114</v>
      </c>
      <c r="P184">
        <v>19</v>
      </c>
      <c r="Q184">
        <v>49</v>
      </c>
      <c r="R184">
        <v>136</v>
      </c>
      <c r="S184">
        <v>72</v>
      </c>
      <c r="T184">
        <v>97</v>
      </c>
      <c r="U184">
        <v>0</v>
      </c>
      <c r="V184">
        <v>61</v>
      </c>
    </row>
    <row r="185" spans="1:22" x14ac:dyDescent="0.3">
      <c r="A185" t="s">
        <v>137</v>
      </c>
      <c r="B185" t="s">
        <v>95</v>
      </c>
      <c r="C185">
        <v>48</v>
      </c>
      <c r="D185">
        <v>27</v>
      </c>
      <c r="E185">
        <v>0</v>
      </c>
      <c r="F185">
        <v>10</v>
      </c>
      <c r="G185">
        <v>4</v>
      </c>
      <c r="H185">
        <v>10</v>
      </c>
      <c r="I185">
        <v>28</v>
      </c>
      <c r="J185">
        <v>2</v>
      </c>
      <c r="K185">
        <v>31</v>
      </c>
      <c r="L185">
        <v>44</v>
      </c>
      <c r="M185">
        <v>21</v>
      </c>
      <c r="N185">
        <v>26</v>
      </c>
      <c r="O185">
        <v>11</v>
      </c>
      <c r="P185">
        <v>0</v>
      </c>
      <c r="Q185">
        <v>26</v>
      </c>
      <c r="R185">
        <v>0</v>
      </c>
      <c r="S185">
        <v>11</v>
      </c>
      <c r="T185">
        <v>46</v>
      </c>
      <c r="U185">
        <v>39</v>
      </c>
      <c r="V185">
        <v>62</v>
      </c>
    </row>
    <row r="186" spans="1:22" x14ac:dyDescent="0.3">
      <c r="A186" t="s">
        <v>137</v>
      </c>
      <c r="B186" t="s">
        <v>96</v>
      </c>
      <c r="C186">
        <v>67</v>
      </c>
      <c r="D186">
        <v>129</v>
      </c>
      <c r="E186">
        <v>128</v>
      </c>
      <c r="F186">
        <v>74</v>
      </c>
      <c r="G186">
        <v>67</v>
      </c>
      <c r="H186">
        <v>0</v>
      </c>
      <c r="I186">
        <v>219</v>
      </c>
      <c r="J186">
        <v>72</v>
      </c>
      <c r="K186">
        <v>89</v>
      </c>
      <c r="L186">
        <v>155</v>
      </c>
      <c r="M186">
        <v>99</v>
      </c>
      <c r="N186">
        <v>107</v>
      </c>
      <c r="O186">
        <v>118</v>
      </c>
      <c r="P186">
        <v>132</v>
      </c>
      <c r="Q186">
        <v>156</v>
      </c>
      <c r="R186">
        <v>121</v>
      </c>
      <c r="S186">
        <v>51</v>
      </c>
      <c r="T186">
        <v>125</v>
      </c>
      <c r="U186">
        <v>56</v>
      </c>
      <c r="V186">
        <v>124</v>
      </c>
    </row>
    <row r="187" spans="1:22" x14ac:dyDescent="0.3">
      <c r="A187" t="s">
        <v>137</v>
      </c>
      <c r="B187" t="s">
        <v>97</v>
      </c>
      <c r="C187">
        <v>30</v>
      </c>
      <c r="D187">
        <v>30</v>
      </c>
      <c r="E187">
        <v>30</v>
      </c>
      <c r="F187">
        <v>30</v>
      </c>
      <c r="G187">
        <v>30</v>
      </c>
      <c r="H187">
        <v>110</v>
      </c>
      <c r="I187">
        <v>30</v>
      </c>
      <c r="J187">
        <v>110</v>
      </c>
      <c r="K187">
        <v>100</v>
      </c>
      <c r="L187">
        <v>100</v>
      </c>
      <c r="M187">
        <v>30</v>
      </c>
      <c r="N187">
        <v>30</v>
      </c>
      <c r="O187">
        <v>30</v>
      </c>
      <c r="P187">
        <v>100</v>
      </c>
      <c r="Q187">
        <v>2</v>
      </c>
      <c r="R187">
        <v>2</v>
      </c>
      <c r="S187">
        <v>110</v>
      </c>
      <c r="T187">
        <v>110</v>
      </c>
      <c r="U187">
        <v>30</v>
      </c>
      <c r="V187">
        <v>30</v>
      </c>
    </row>
    <row r="188" spans="1:22" x14ac:dyDescent="0.3">
      <c r="A188" t="s">
        <v>137</v>
      </c>
      <c r="B188" t="s">
        <v>98</v>
      </c>
      <c r="C188">
        <v>38</v>
      </c>
      <c r="D188">
        <v>59</v>
      </c>
      <c r="E188">
        <v>54</v>
      </c>
      <c r="F188">
        <v>13</v>
      </c>
      <c r="G188">
        <v>39</v>
      </c>
      <c r="H188">
        <v>32</v>
      </c>
      <c r="I188">
        <v>36</v>
      </c>
      <c r="J188">
        <v>31</v>
      </c>
      <c r="K188">
        <v>51</v>
      </c>
      <c r="L188">
        <v>35</v>
      </c>
      <c r="M188">
        <v>44</v>
      </c>
      <c r="N188">
        <v>51</v>
      </c>
      <c r="O188">
        <v>48</v>
      </c>
      <c r="P188">
        <v>19</v>
      </c>
      <c r="Q188">
        <v>46</v>
      </c>
      <c r="R188">
        <v>15</v>
      </c>
      <c r="S188">
        <v>57</v>
      </c>
      <c r="T188">
        <v>49</v>
      </c>
      <c r="U188">
        <v>9</v>
      </c>
      <c r="V188">
        <v>0</v>
      </c>
    </row>
    <row r="189" spans="1:22" x14ac:dyDescent="0.3">
      <c r="A189" t="s">
        <v>137</v>
      </c>
      <c r="B189" t="s">
        <v>99</v>
      </c>
      <c r="C189">
        <v>0</v>
      </c>
      <c r="D189">
        <v>48</v>
      </c>
      <c r="E189">
        <v>78</v>
      </c>
      <c r="F189">
        <v>43</v>
      </c>
      <c r="G189">
        <v>89</v>
      </c>
      <c r="H189">
        <v>148</v>
      </c>
      <c r="I189">
        <v>154</v>
      </c>
      <c r="J189">
        <v>0</v>
      </c>
      <c r="K189">
        <v>96</v>
      </c>
      <c r="L189">
        <v>0</v>
      </c>
      <c r="M189">
        <v>53</v>
      </c>
      <c r="N189">
        <v>122</v>
      </c>
      <c r="O189">
        <v>55</v>
      </c>
      <c r="P189">
        <v>0</v>
      </c>
      <c r="Q189">
        <v>57</v>
      </c>
      <c r="R189">
        <v>28</v>
      </c>
      <c r="S189">
        <v>117</v>
      </c>
      <c r="T189">
        <v>0</v>
      </c>
      <c r="U189">
        <v>0</v>
      </c>
      <c r="V189">
        <v>164</v>
      </c>
    </row>
    <row r="190" spans="1:22" x14ac:dyDescent="0.3">
      <c r="A190" t="s">
        <v>137</v>
      </c>
      <c r="B190" t="s">
        <v>100</v>
      </c>
      <c r="C190">
        <v>22</v>
      </c>
      <c r="D190">
        <v>18</v>
      </c>
      <c r="E190">
        <v>48</v>
      </c>
      <c r="F190">
        <v>2</v>
      </c>
      <c r="G190">
        <v>48</v>
      </c>
      <c r="H190">
        <v>41</v>
      </c>
      <c r="I190">
        <v>46</v>
      </c>
      <c r="J190">
        <v>76</v>
      </c>
      <c r="K190">
        <v>67</v>
      </c>
      <c r="L190">
        <v>10</v>
      </c>
      <c r="M190">
        <v>3</v>
      </c>
      <c r="N190">
        <v>22</v>
      </c>
      <c r="O190">
        <v>6</v>
      </c>
      <c r="P190">
        <v>28</v>
      </c>
      <c r="Q190">
        <v>3</v>
      </c>
      <c r="R190">
        <v>33</v>
      </c>
      <c r="S190">
        <v>36</v>
      </c>
      <c r="T190">
        <v>24</v>
      </c>
      <c r="U190">
        <v>28</v>
      </c>
      <c r="V190">
        <v>36</v>
      </c>
    </row>
    <row r="191" spans="1:22" x14ac:dyDescent="0.3">
      <c r="A191" t="s">
        <v>137</v>
      </c>
      <c r="B191" t="s">
        <v>101</v>
      </c>
      <c r="C191">
        <v>83</v>
      </c>
      <c r="D191">
        <v>179</v>
      </c>
      <c r="E191">
        <v>37</v>
      </c>
      <c r="F191">
        <v>56</v>
      </c>
      <c r="G191">
        <v>124</v>
      </c>
      <c r="H191">
        <v>123</v>
      </c>
      <c r="I191">
        <v>62</v>
      </c>
      <c r="J191">
        <v>101</v>
      </c>
      <c r="K191">
        <v>4</v>
      </c>
      <c r="L191">
        <v>214</v>
      </c>
      <c r="M191">
        <v>171</v>
      </c>
      <c r="N191">
        <v>136</v>
      </c>
      <c r="O191">
        <v>182</v>
      </c>
      <c r="P191">
        <v>70</v>
      </c>
      <c r="Q191">
        <v>88</v>
      </c>
      <c r="R191">
        <v>116</v>
      </c>
      <c r="S191">
        <v>151</v>
      </c>
      <c r="T191">
        <v>146</v>
      </c>
      <c r="U191">
        <v>173</v>
      </c>
      <c r="V191">
        <v>0</v>
      </c>
    </row>
    <row r="192" spans="1:22" x14ac:dyDescent="0.3">
      <c r="A192" t="s">
        <v>137</v>
      </c>
      <c r="B192" t="s">
        <v>102</v>
      </c>
      <c r="C192">
        <v>30</v>
      </c>
      <c r="D192">
        <v>20</v>
      </c>
      <c r="E192">
        <v>40</v>
      </c>
      <c r="F192">
        <v>50</v>
      </c>
      <c r="G192">
        <v>40</v>
      </c>
      <c r="H192">
        <v>20</v>
      </c>
      <c r="I192">
        <v>20</v>
      </c>
      <c r="J192">
        <v>50</v>
      </c>
      <c r="K192">
        <v>50</v>
      </c>
      <c r="L192">
        <v>50</v>
      </c>
      <c r="M192">
        <v>20</v>
      </c>
      <c r="N192">
        <v>20</v>
      </c>
      <c r="O192">
        <v>50</v>
      </c>
      <c r="P192">
        <v>40</v>
      </c>
      <c r="Q192">
        <v>30</v>
      </c>
      <c r="R192">
        <v>20</v>
      </c>
      <c r="S192">
        <v>20</v>
      </c>
      <c r="T192">
        <v>30</v>
      </c>
      <c r="U192">
        <v>30</v>
      </c>
      <c r="V192">
        <v>50</v>
      </c>
    </row>
    <row r="193" spans="1:22" x14ac:dyDescent="0.3">
      <c r="A193" t="s">
        <v>137</v>
      </c>
      <c r="B193" t="s">
        <v>103</v>
      </c>
      <c r="C193">
        <v>50</v>
      </c>
      <c r="D193">
        <v>20</v>
      </c>
      <c r="E193">
        <v>40</v>
      </c>
      <c r="F193">
        <v>30</v>
      </c>
      <c r="G193">
        <v>40</v>
      </c>
      <c r="H193">
        <v>20</v>
      </c>
      <c r="I193">
        <v>50</v>
      </c>
      <c r="J193">
        <v>30</v>
      </c>
      <c r="K193">
        <v>30</v>
      </c>
      <c r="L193">
        <v>50</v>
      </c>
      <c r="M193">
        <v>50</v>
      </c>
      <c r="N193">
        <v>50</v>
      </c>
      <c r="O193">
        <v>40</v>
      </c>
      <c r="P193">
        <v>50</v>
      </c>
      <c r="Q193">
        <v>50</v>
      </c>
      <c r="R193">
        <v>50</v>
      </c>
      <c r="S193">
        <v>50</v>
      </c>
      <c r="T193">
        <v>40</v>
      </c>
      <c r="U193">
        <v>40</v>
      </c>
      <c r="V193">
        <v>50</v>
      </c>
    </row>
    <row r="194" spans="1:22" x14ac:dyDescent="0.3">
      <c r="A194" t="s">
        <v>137</v>
      </c>
      <c r="B194" t="s">
        <v>104</v>
      </c>
      <c r="C194">
        <v>77</v>
      </c>
      <c r="D194">
        <v>76</v>
      </c>
      <c r="E194">
        <v>113</v>
      </c>
      <c r="F194">
        <v>185</v>
      </c>
      <c r="G194">
        <v>235</v>
      </c>
      <c r="H194">
        <v>128</v>
      </c>
      <c r="I194">
        <v>207</v>
      </c>
      <c r="J194">
        <v>116</v>
      </c>
      <c r="K194">
        <v>116</v>
      </c>
      <c r="L194">
        <v>152</v>
      </c>
      <c r="M194">
        <v>97</v>
      </c>
      <c r="N194">
        <v>160</v>
      </c>
      <c r="O194">
        <v>169</v>
      </c>
      <c r="P194">
        <v>35</v>
      </c>
      <c r="Q194">
        <v>97</v>
      </c>
      <c r="R194">
        <v>49</v>
      </c>
      <c r="S194">
        <v>152</v>
      </c>
      <c r="T194">
        <v>40</v>
      </c>
      <c r="U194">
        <v>123</v>
      </c>
      <c r="V194">
        <v>138</v>
      </c>
    </row>
    <row r="195" spans="1:22" x14ac:dyDescent="0.3">
      <c r="A195" t="s">
        <v>137</v>
      </c>
      <c r="B195" t="s">
        <v>105</v>
      </c>
      <c r="C195">
        <v>4</v>
      </c>
      <c r="D195">
        <v>3</v>
      </c>
      <c r="E195">
        <v>2</v>
      </c>
      <c r="F195">
        <v>5</v>
      </c>
      <c r="G195">
        <v>5</v>
      </c>
      <c r="H195">
        <v>4</v>
      </c>
      <c r="I195">
        <v>2</v>
      </c>
      <c r="J195">
        <v>4</v>
      </c>
      <c r="K195">
        <v>4</v>
      </c>
      <c r="L195">
        <v>2</v>
      </c>
      <c r="M195">
        <v>2</v>
      </c>
      <c r="N195">
        <v>2</v>
      </c>
      <c r="O195">
        <v>2</v>
      </c>
      <c r="P195">
        <v>3</v>
      </c>
      <c r="Q195">
        <v>2</v>
      </c>
      <c r="R195">
        <v>5</v>
      </c>
      <c r="S195">
        <v>5</v>
      </c>
      <c r="T195">
        <v>5</v>
      </c>
      <c r="U195">
        <v>3</v>
      </c>
      <c r="V195">
        <v>2</v>
      </c>
    </row>
    <row r="196" spans="1:22" x14ac:dyDescent="0.3">
      <c r="A196" t="s">
        <v>137</v>
      </c>
      <c r="B196" t="s">
        <v>106</v>
      </c>
      <c r="C196">
        <v>200</v>
      </c>
      <c r="D196">
        <v>207</v>
      </c>
      <c r="E196">
        <v>209</v>
      </c>
      <c r="F196">
        <v>210</v>
      </c>
      <c r="G196">
        <v>199</v>
      </c>
      <c r="H196">
        <v>209</v>
      </c>
      <c r="I196">
        <v>225</v>
      </c>
      <c r="J196">
        <v>191</v>
      </c>
      <c r="K196">
        <v>204</v>
      </c>
      <c r="L196">
        <v>211</v>
      </c>
      <c r="M196">
        <v>198</v>
      </c>
      <c r="N196">
        <v>209</v>
      </c>
      <c r="O196">
        <v>203</v>
      </c>
      <c r="P196">
        <v>194</v>
      </c>
      <c r="Q196">
        <v>205</v>
      </c>
      <c r="R196">
        <v>196</v>
      </c>
      <c r="S196">
        <v>206</v>
      </c>
      <c r="T196">
        <v>199</v>
      </c>
      <c r="U196">
        <v>204</v>
      </c>
      <c r="V196">
        <v>186</v>
      </c>
    </row>
    <row r="197" spans="1:22" x14ac:dyDescent="0.3">
      <c r="A197" t="s">
        <v>137</v>
      </c>
      <c r="B197" t="s">
        <v>107</v>
      </c>
      <c r="C197">
        <v>0</v>
      </c>
      <c r="D197">
        <v>260</v>
      </c>
      <c r="E197">
        <v>265</v>
      </c>
      <c r="F197">
        <v>732</v>
      </c>
      <c r="G197">
        <v>0</v>
      </c>
      <c r="H197">
        <v>1454</v>
      </c>
      <c r="I197">
        <v>1146</v>
      </c>
      <c r="J197">
        <v>1596</v>
      </c>
      <c r="K197">
        <v>761</v>
      </c>
      <c r="L197">
        <v>1134</v>
      </c>
      <c r="M197">
        <v>258</v>
      </c>
      <c r="N197">
        <v>283</v>
      </c>
      <c r="O197">
        <v>2018</v>
      </c>
      <c r="P197">
        <v>2373</v>
      </c>
      <c r="Q197">
        <v>628</v>
      </c>
      <c r="R197">
        <v>4</v>
      </c>
      <c r="S197">
        <v>1767</v>
      </c>
      <c r="T197">
        <v>2244</v>
      </c>
      <c r="U197">
        <v>0</v>
      </c>
      <c r="V197">
        <v>0</v>
      </c>
    </row>
    <row r="198" spans="1:22" x14ac:dyDescent="0.3">
      <c r="A198" t="s">
        <v>137</v>
      </c>
      <c r="B198" t="s">
        <v>108</v>
      </c>
      <c r="C198">
        <v>73</v>
      </c>
      <c r="D198">
        <v>54</v>
      </c>
      <c r="E198">
        <v>81</v>
      </c>
      <c r="F198">
        <v>73</v>
      </c>
      <c r="G198">
        <v>97</v>
      </c>
      <c r="H198">
        <v>63</v>
      </c>
      <c r="I198">
        <v>113</v>
      </c>
      <c r="J198">
        <v>96</v>
      </c>
      <c r="K198">
        <v>104</v>
      </c>
      <c r="L198">
        <v>59</v>
      </c>
      <c r="M198">
        <v>52</v>
      </c>
      <c r="N198">
        <v>0</v>
      </c>
      <c r="O198">
        <v>0</v>
      </c>
      <c r="P198">
        <v>86</v>
      </c>
      <c r="Q198">
        <v>0</v>
      </c>
      <c r="R198">
        <v>39</v>
      </c>
      <c r="S198">
        <v>133</v>
      </c>
      <c r="T198">
        <v>28</v>
      </c>
      <c r="U198">
        <v>45</v>
      </c>
      <c r="V198">
        <v>0</v>
      </c>
    </row>
    <row r="199" spans="1:22" x14ac:dyDescent="0.3">
      <c r="A199" t="s">
        <v>137</v>
      </c>
      <c r="B199" t="s">
        <v>109</v>
      </c>
      <c r="C199">
        <v>38</v>
      </c>
      <c r="D199">
        <v>12</v>
      </c>
      <c r="E199">
        <v>101</v>
      </c>
      <c r="F199">
        <v>0</v>
      </c>
      <c r="G199">
        <v>104</v>
      </c>
      <c r="H199">
        <v>0</v>
      </c>
      <c r="I199">
        <v>109</v>
      </c>
      <c r="J199">
        <v>26</v>
      </c>
      <c r="K199">
        <v>13</v>
      </c>
      <c r="L199">
        <v>16</v>
      </c>
      <c r="M199">
        <v>0</v>
      </c>
      <c r="N199">
        <v>62</v>
      </c>
      <c r="O199">
        <v>117</v>
      </c>
      <c r="P199">
        <v>8</v>
      </c>
      <c r="Q199">
        <v>129</v>
      </c>
      <c r="R199">
        <v>0</v>
      </c>
      <c r="S199">
        <v>0</v>
      </c>
      <c r="T199">
        <v>112</v>
      </c>
      <c r="U199">
        <v>87</v>
      </c>
      <c r="V199">
        <v>0</v>
      </c>
    </row>
    <row r="200" spans="1:22" x14ac:dyDescent="0.3">
      <c r="A200" t="s">
        <v>137</v>
      </c>
      <c r="B200" t="s">
        <v>110</v>
      </c>
      <c r="C200">
        <v>90</v>
      </c>
      <c r="D200">
        <v>58</v>
      </c>
      <c r="E200">
        <v>94</v>
      </c>
      <c r="F200">
        <v>178</v>
      </c>
      <c r="G200">
        <v>84</v>
      </c>
      <c r="H200">
        <v>145</v>
      </c>
      <c r="I200">
        <v>4</v>
      </c>
      <c r="J200">
        <v>143</v>
      </c>
      <c r="K200">
        <v>70</v>
      </c>
      <c r="L200">
        <v>75</v>
      </c>
      <c r="M200">
        <v>103</v>
      </c>
      <c r="N200">
        <v>46</v>
      </c>
      <c r="O200">
        <v>116</v>
      </c>
      <c r="P200">
        <v>19</v>
      </c>
      <c r="Q200">
        <v>19</v>
      </c>
      <c r="R200">
        <v>60</v>
      </c>
      <c r="S200">
        <v>95</v>
      </c>
      <c r="T200">
        <v>119</v>
      </c>
      <c r="U200">
        <v>125</v>
      </c>
      <c r="V200">
        <v>94</v>
      </c>
    </row>
    <row r="201" spans="1:22" x14ac:dyDescent="0.3">
      <c r="A201" t="s">
        <v>137</v>
      </c>
      <c r="B201" t="s">
        <v>111</v>
      </c>
      <c r="C201">
        <v>4</v>
      </c>
      <c r="D201">
        <v>2</v>
      </c>
      <c r="E201">
        <v>3</v>
      </c>
      <c r="F201">
        <v>3</v>
      </c>
      <c r="G201">
        <v>2</v>
      </c>
      <c r="H201">
        <v>2</v>
      </c>
      <c r="I201">
        <v>4</v>
      </c>
      <c r="J201">
        <v>5</v>
      </c>
      <c r="K201">
        <v>2</v>
      </c>
      <c r="L201">
        <v>3</v>
      </c>
      <c r="M201">
        <v>5</v>
      </c>
      <c r="N201">
        <v>5</v>
      </c>
      <c r="O201">
        <v>4</v>
      </c>
      <c r="P201">
        <v>4</v>
      </c>
      <c r="Q201">
        <v>5</v>
      </c>
      <c r="R201">
        <v>4</v>
      </c>
      <c r="S201">
        <v>3</v>
      </c>
      <c r="T201">
        <v>5</v>
      </c>
      <c r="U201">
        <v>5</v>
      </c>
      <c r="V201">
        <v>2</v>
      </c>
    </row>
    <row r="202" spans="1:22" x14ac:dyDescent="0.3">
      <c r="A202" t="s">
        <v>137</v>
      </c>
      <c r="B202" t="s">
        <v>112</v>
      </c>
      <c r="C202">
        <v>30</v>
      </c>
      <c r="D202">
        <v>30</v>
      </c>
      <c r="E202">
        <v>2</v>
      </c>
      <c r="F202">
        <v>100</v>
      </c>
      <c r="G202">
        <v>30</v>
      </c>
      <c r="H202">
        <v>30</v>
      </c>
      <c r="I202">
        <v>110</v>
      </c>
      <c r="J202">
        <v>2</v>
      </c>
      <c r="K202">
        <v>2</v>
      </c>
      <c r="L202">
        <v>30</v>
      </c>
      <c r="M202">
        <v>2</v>
      </c>
      <c r="N202">
        <v>30</v>
      </c>
      <c r="O202">
        <v>30</v>
      </c>
      <c r="P202">
        <v>100</v>
      </c>
      <c r="Q202">
        <v>30</v>
      </c>
      <c r="R202">
        <v>30</v>
      </c>
      <c r="S202">
        <v>2</v>
      </c>
      <c r="T202">
        <v>2</v>
      </c>
      <c r="U202">
        <v>110</v>
      </c>
      <c r="V202">
        <v>30</v>
      </c>
    </row>
    <row r="203" spans="1:22" x14ac:dyDescent="0.3">
      <c r="A203" t="s">
        <v>137</v>
      </c>
      <c r="B203" t="s">
        <v>113</v>
      </c>
      <c r="C203">
        <v>110</v>
      </c>
      <c r="D203">
        <v>60</v>
      </c>
      <c r="E203">
        <v>116</v>
      </c>
      <c r="F203">
        <v>96</v>
      </c>
      <c r="G203">
        <v>19</v>
      </c>
      <c r="H203">
        <v>86</v>
      </c>
      <c r="I203">
        <v>0</v>
      </c>
      <c r="J203">
        <v>66</v>
      </c>
      <c r="K203">
        <v>58</v>
      </c>
      <c r="L203">
        <v>69</v>
      </c>
      <c r="M203">
        <v>30</v>
      </c>
      <c r="N203">
        <v>37</v>
      </c>
      <c r="O203">
        <v>11</v>
      </c>
      <c r="P203">
        <v>23</v>
      </c>
      <c r="Q203">
        <v>58</v>
      </c>
      <c r="R203">
        <v>64</v>
      </c>
      <c r="S203">
        <v>0</v>
      </c>
      <c r="T203">
        <v>0</v>
      </c>
      <c r="U203">
        <v>59</v>
      </c>
      <c r="V203">
        <v>109</v>
      </c>
    </row>
    <row r="204" spans="1:22" x14ac:dyDescent="0.3">
      <c r="A204" t="s">
        <v>137</v>
      </c>
      <c r="B204" t="s">
        <v>114</v>
      </c>
      <c r="C204">
        <v>4</v>
      </c>
      <c r="D204">
        <v>5</v>
      </c>
      <c r="E204">
        <v>5</v>
      </c>
      <c r="F204">
        <v>4</v>
      </c>
      <c r="G204">
        <v>2</v>
      </c>
      <c r="H204">
        <v>4</v>
      </c>
      <c r="I204">
        <v>2</v>
      </c>
      <c r="J204">
        <v>5</v>
      </c>
      <c r="K204">
        <v>4</v>
      </c>
      <c r="L204">
        <v>5</v>
      </c>
      <c r="M204">
        <v>4</v>
      </c>
      <c r="N204">
        <v>5</v>
      </c>
      <c r="O204">
        <v>2</v>
      </c>
      <c r="P204">
        <v>5</v>
      </c>
      <c r="Q204">
        <v>5</v>
      </c>
      <c r="R204">
        <v>2</v>
      </c>
      <c r="S204">
        <v>5</v>
      </c>
      <c r="T204">
        <v>3</v>
      </c>
      <c r="U204">
        <v>5</v>
      </c>
      <c r="V204">
        <v>2</v>
      </c>
    </row>
    <row r="205" spans="1:22" x14ac:dyDescent="0.3">
      <c r="A205" t="s">
        <v>137</v>
      </c>
      <c r="B205" t="s">
        <v>115</v>
      </c>
      <c r="C205">
        <v>30</v>
      </c>
      <c r="D205">
        <v>2</v>
      </c>
      <c r="E205">
        <v>2</v>
      </c>
      <c r="F205">
        <v>110</v>
      </c>
      <c r="G205">
        <v>2</v>
      </c>
      <c r="H205">
        <v>30</v>
      </c>
      <c r="I205">
        <v>30</v>
      </c>
      <c r="J205">
        <v>30</v>
      </c>
      <c r="K205">
        <v>100</v>
      </c>
      <c r="L205">
        <v>2</v>
      </c>
      <c r="M205">
        <v>2</v>
      </c>
      <c r="N205">
        <v>30</v>
      </c>
      <c r="O205">
        <v>30</v>
      </c>
      <c r="P205">
        <v>30</v>
      </c>
      <c r="Q205">
        <v>2</v>
      </c>
      <c r="R205">
        <v>30</v>
      </c>
      <c r="S205">
        <v>100</v>
      </c>
      <c r="T205">
        <v>110</v>
      </c>
      <c r="U205">
        <v>30</v>
      </c>
      <c r="V205">
        <v>110</v>
      </c>
    </row>
    <row r="206" spans="1:22" x14ac:dyDescent="0.3">
      <c r="A206" t="s">
        <v>137</v>
      </c>
      <c r="B206" t="s">
        <v>116</v>
      </c>
      <c r="C206">
        <v>49</v>
      </c>
      <c r="D206">
        <v>19</v>
      </c>
      <c r="E206">
        <v>30</v>
      </c>
      <c r="F206">
        <v>28</v>
      </c>
      <c r="G206">
        <v>27</v>
      </c>
      <c r="H206">
        <v>0</v>
      </c>
      <c r="I206">
        <v>0</v>
      </c>
      <c r="J206">
        <v>21</v>
      </c>
      <c r="K206">
        <v>31</v>
      </c>
      <c r="L206">
        <v>43</v>
      </c>
      <c r="M206">
        <v>8</v>
      </c>
      <c r="N206">
        <v>39</v>
      </c>
      <c r="O206">
        <v>3</v>
      </c>
      <c r="P206">
        <v>4</v>
      </c>
      <c r="Q206">
        <v>11</v>
      </c>
      <c r="R206">
        <v>6</v>
      </c>
      <c r="S206">
        <v>38</v>
      </c>
      <c r="T206">
        <v>15</v>
      </c>
      <c r="U206">
        <v>21</v>
      </c>
      <c r="V206">
        <v>0</v>
      </c>
    </row>
    <row r="207" spans="1:22" x14ac:dyDescent="0.3">
      <c r="A207" t="s">
        <v>137</v>
      </c>
      <c r="B207" t="s">
        <v>117</v>
      </c>
      <c r="C207">
        <v>697</v>
      </c>
      <c r="D207">
        <v>3</v>
      </c>
      <c r="E207">
        <v>1290</v>
      </c>
      <c r="F207">
        <v>145</v>
      </c>
      <c r="G207">
        <v>116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1241</v>
      </c>
      <c r="N207">
        <v>830</v>
      </c>
      <c r="O207">
        <v>0</v>
      </c>
      <c r="P207">
        <v>0</v>
      </c>
      <c r="Q207">
        <v>0</v>
      </c>
      <c r="R207">
        <v>1932</v>
      </c>
      <c r="S207">
        <v>0</v>
      </c>
      <c r="T207">
        <v>750</v>
      </c>
      <c r="U207">
        <v>1076</v>
      </c>
      <c r="V207">
        <v>0</v>
      </c>
    </row>
    <row r="208" spans="1:22" x14ac:dyDescent="0.3">
      <c r="A208" t="s">
        <v>137</v>
      </c>
      <c r="B208" t="s">
        <v>118</v>
      </c>
      <c r="C208">
        <v>2</v>
      </c>
      <c r="D208">
        <v>2</v>
      </c>
      <c r="E208">
        <v>4</v>
      </c>
      <c r="F208">
        <v>5</v>
      </c>
      <c r="G208">
        <v>5</v>
      </c>
      <c r="H208">
        <v>4</v>
      </c>
      <c r="I208">
        <v>3</v>
      </c>
      <c r="J208">
        <v>2</v>
      </c>
      <c r="K208">
        <v>5</v>
      </c>
      <c r="L208">
        <v>3</v>
      </c>
      <c r="M208">
        <v>5</v>
      </c>
      <c r="N208">
        <v>5</v>
      </c>
      <c r="O208">
        <v>4</v>
      </c>
      <c r="P208">
        <v>4</v>
      </c>
      <c r="Q208">
        <v>4</v>
      </c>
      <c r="R208">
        <v>2</v>
      </c>
      <c r="S208">
        <v>4</v>
      </c>
      <c r="T208">
        <v>4</v>
      </c>
      <c r="U208">
        <v>5</v>
      </c>
      <c r="V208">
        <v>5</v>
      </c>
    </row>
    <row r="209" spans="1:22" x14ac:dyDescent="0.3">
      <c r="A209" t="s">
        <v>137</v>
      </c>
      <c r="B209" t="s">
        <v>119</v>
      </c>
      <c r="C209">
        <v>30</v>
      </c>
      <c r="D209">
        <v>30</v>
      </c>
      <c r="E209">
        <v>2</v>
      </c>
      <c r="F209">
        <v>2</v>
      </c>
      <c r="G209">
        <v>30</v>
      </c>
      <c r="H209">
        <v>2</v>
      </c>
      <c r="I209">
        <v>110</v>
      </c>
      <c r="J209">
        <v>30</v>
      </c>
      <c r="K209">
        <v>110</v>
      </c>
      <c r="L209">
        <v>110</v>
      </c>
      <c r="M209">
        <v>110</v>
      </c>
      <c r="N209">
        <v>30</v>
      </c>
      <c r="O209">
        <v>110</v>
      </c>
      <c r="P209">
        <v>2</v>
      </c>
      <c r="Q209">
        <v>2</v>
      </c>
      <c r="R209">
        <v>110</v>
      </c>
      <c r="S209">
        <v>110</v>
      </c>
      <c r="T209">
        <v>100</v>
      </c>
      <c r="U209">
        <v>110</v>
      </c>
      <c r="V209">
        <v>30</v>
      </c>
    </row>
    <row r="210" spans="1:22" x14ac:dyDescent="0.3">
      <c r="A210" t="s">
        <v>137</v>
      </c>
      <c r="B210" t="s">
        <v>120</v>
      </c>
      <c r="C210">
        <v>26</v>
      </c>
      <c r="D210">
        <v>22</v>
      </c>
      <c r="E210">
        <v>19</v>
      </c>
      <c r="F210">
        <v>0</v>
      </c>
      <c r="G210">
        <v>50</v>
      </c>
      <c r="H210">
        <v>36</v>
      </c>
      <c r="I210">
        <v>3</v>
      </c>
      <c r="J210">
        <v>20</v>
      </c>
      <c r="K210">
        <v>43</v>
      </c>
      <c r="L210">
        <v>12</v>
      </c>
      <c r="M210">
        <v>0</v>
      </c>
      <c r="N210">
        <v>4</v>
      </c>
      <c r="O210">
        <v>14</v>
      </c>
      <c r="P210">
        <v>42</v>
      </c>
      <c r="Q210">
        <v>31</v>
      </c>
      <c r="R210">
        <v>5</v>
      </c>
      <c r="S210">
        <v>0</v>
      </c>
      <c r="T210">
        <v>39</v>
      </c>
      <c r="U210">
        <v>2</v>
      </c>
      <c r="V210">
        <v>6</v>
      </c>
    </row>
    <row r="211" spans="1:22" x14ac:dyDescent="0.3">
      <c r="A211" t="s">
        <v>137</v>
      </c>
      <c r="B211" t="s">
        <v>121</v>
      </c>
      <c r="C211">
        <v>80</v>
      </c>
      <c r="D211">
        <v>57</v>
      </c>
      <c r="E211">
        <v>0</v>
      </c>
      <c r="F211">
        <v>32</v>
      </c>
      <c r="G211">
        <v>35</v>
      </c>
      <c r="H211">
        <v>62</v>
      </c>
      <c r="I211">
        <v>32</v>
      </c>
      <c r="J211">
        <v>73</v>
      </c>
      <c r="K211">
        <v>35</v>
      </c>
      <c r="L211">
        <v>42</v>
      </c>
      <c r="M211">
        <v>10</v>
      </c>
      <c r="N211">
        <v>25</v>
      </c>
      <c r="O211">
        <v>3</v>
      </c>
      <c r="P211">
        <v>39</v>
      </c>
      <c r="Q211">
        <v>0</v>
      </c>
      <c r="R211">
        <v>0</v>
      </c>
      <c r="S211">
        <v>33</v>
      </c>
      <c r="T211">
        <v>78</v>
      </c>
      <c r="U211">
        <v>0</v>
      </c>
      <c r="V211">
        <v>30</v>
      </c>
    </row>
    <row r="212" spans="1:22" x14ac:dyDescent="0.3">
      <c r="A212" t="s">
        <v>137</v>
      </c>
      <c r="B212" t="s">
        <v>122</v>
      </c>
      <c r="C212">
        <v>96</v>
      </c>
      <c r="D212">
        <v>0</v>
      </c>
      <c r="E212">
        <v>87</v>
      </c>
      <c r="F212">
        <v>45</v>
      </c>
      <c r="G212">
        <v>46</v>
      </c>
      <c r="H212">
        <v>64</v>
      </c>
      <c r="I212">
        <v>27</v>
      </c>
      <c r="J212">
        <v>12</v>
      </c>
      <c r="K212">
        <v>0</v>
      </c>
      <c r="L212">
        <v>52</v>
      </c>
      <c r="M212">
        <v>169</v>
      </c>
      <c r="N212">
        <v>11</v>
      </c>
      <c r="O212">
        <v>106</v>
      </c>
      <c r="P212">
        <v>105</v>
      </c>
      <c r="Q212">
        <v>111</v>
      </c>
      <c r="R212">
        <v>0</v>
      </c>
      <c r="S212">
        <v>109</v>
      </c>
      <c r="T212">
        <v>0</v>
      </c>
      <c r="U212">
        <v>67</v>
      </c>
      <c r="V212">
        <v>53</v>
      </c>
    </row>
    <row r="213" spans="1:22" x14ac:dyDescent="0.3">
      <c r="A213" t="s">
        <v>137</v>
      </c>
      <c r="B213" t="s">
        <v>123</v>
      </c>
      <c r="C213">
        <v>20</v>
      </c>
      <c r="D213">
        <v>40</v>
      </c>
      <c r="E213">
        <v>30</v>
      </c>
      <c r="F213">
        <v>40</v>
      </c>
      <c r="G213">
        <v>40</v>
      </c>
      <c r="H213">
        <v>50</v>
      </c>
      <c r="I213">
        <v>40</v>
      </c>
      <c r="J213">
        <v>30</v>
      </c>
      <c r="K213">
        <v>40</v>
      </c>
      <c r="L213">
        <v>20</v>
      </c>
      <c r="M213">
        <v>20</v>
      </c>
      <c r="N213">
        <v>20</v>
      </c>
      <c r="O213">
        <v>20</v>
      </c>
      <c r="P213">
        <v>40</v>
      </c>
      <c r="Q213">
        <v>40</v>
      </c>
      <c r="R213">
        <v>50</v>
      </c>
      <c r="S213">
        <v>20</v>
      </c>
      <c r="T213">
        <v>50</v>
      </c>
      <c r="U213">
        <v>30</v>
      </c>
      <c r="V213">
        <v>30</v>
      </c>
    </row>
    <row r="214" spans="1:22" x14ac:dyDescent="0.3">
      <c r="A214" t="s">
        <v>137</v>
      </c>
      <c r="B214" t="s">
        <v>124</v>
      </c>
      <c r="C214">
        <v>4</v>
      </c>
      <c r="D214">
        <v>4</v>
      </c>
      <c r="E214">
        <v>5</v>
      </c>
      <c r="F214">
        <v>3</v>
      </c>
      <c r="G214">
        <v>2</v>
      </c>
      <c r="H214">
        <v>3</v>
      </c>
      <c r="I214">
        <v>4</v>
      </c>
      <c r="J214">
        <v>3</v>
      </c>
      <c r="K214">
        <v>4</v>
      </c>
      <c r="L214">
        <v>4</v>
      </c>
      <c r="M214">
        <v>5</v>
      </c>
      <c r="N214">
        <v>4</v>
      </c>
      <c r="O214">
        <v>2</v>
      </c>
      <c r="P214">
        <v>4</v>
      </c>
      <c r="Q214">
        <v>2</v>
      </c>
      <c r="R214">
        <v>2</v>
      </c>
      <c r="S214">
        <v>3</v>
      </c>
      <c r="T214">
        <v>4</v>
      </c>
      <c r="U214">
        <v>2</v>
      </c>
      <c r="V214">
        <v>3</v>
      </c>
    </row>
    <row r="215" spans="1:22" x14ac:dyDescent="0.3">
      <c r="A215" t="s">
        <v>137</v>
      </c>
      <c r="B215" t="s">
        <v>125</v>
      </c>
      <c r="C215">
        <v>57</v>
      </c>
      <c r="D215">
        <v>21</v>
      </c>
      <c r="E215">
        <v>49</v>
      </c>
      <c r="F215">
        <v>0</v>
      </c>
      <c r="G215">
        <v>55</v>
      </c>
      <c r="H215">
        <v>43</v>
      </c>
      <c r="I215">
        <v>46</v>
      </c>
      <c r="J215">
        <v>4</v>
      </c>
      <c r="K215">
        <v>0</v>
      </c>
      <c r="L215">
        <v>32</v>
      </c>
      <c r="M215">
        <v>9</v>
      </c>
      <c r="N215">
        <v>28</v>
      </c>
      <c r="O215">
        <v>13</v>
      </c>
      <c r="P215">
        <v>41</v>
      </c>
      <c r="Q215">
        <v>9</v>
      </c>
      <c r="R215">
        <v>7</v>
      </c>
      <c r="S215">
        <v>0</v>
      </c>
      <c r="T215">
        <v>24</v>
      </c>
      <c r="U215">
        <v>3</v>
      </c>
      <c r="V215">
        <v>41</v>
      </c>
    </row>
    <row r="216" spans="1:22" x14ac:dyDescent="0.3">
      <c r="A216" t="s">
        <v>137</v>
      </c>
      <c r="B216" t="s">
        <v>126</v>
      </c>
      <c r="C216">
        <v>0</v>
      </c>
      <c r="D216">
        <v>73</v>
      </c>
      <c r="E216">
        <v>23</v>
      </c>
      <c r="F216">
        <v>76</v>
      </c>
      <c r="G216">
        <v>131</v>
      </c>
      <c r="H216">
        <v>33</v>
      </c>
      <c r="I216">
        <v>99</v>
      </c>
      <c r="J216">
        <v>0</v>
      </c>
      <c r="K216">
        <v>103</v>
      </c>
      <c r="L216">
        <v>141</v>
      </c>
      <c r="M216">
        <v>2</v>
      </c>
      <c r="N216">
        <v>30</v>
      </c>
      <c r="O216">
        <v>49</v>
      </c>
      <c r="P216">
        <v>42</v>
      </c>
      <c r="Q216">
        <v>32</v>
      </c>
      <c r="R216">
        <v>127</v>
      </c>
      <c r="S216">
        <v>63</v>
      </c>
      <c r="T216">
        <v>33</v>
      </c>
      <c r="U216">
        <v>0</v>
      </c>
      <c r="V216">
        <v>40</v>
      </c>
    </row>
    <row r="217" spans="1:22" x14ac:dyDescent="0.3">
      <c r="A217" t="s">
        <v>137</v>
      </c>
      <c r="B217" t="s">
        <v>127</v>
      </c>
      <c r="C217">
        <v>110</v>
      </c>
      <c r="D217">
        <v>100</v>
      </c>
      <c r="E217">
        <v>2</v>
      </c>
      <c r="F217">
        <v>2</v>
      </c>
      <c r="G217">
        <v>2</v>
      </c>
      <c r="H217">
        <v>100</v>
      </c>
      <c r="I217">
        <v>110</v>
      </c>
      <c r="J217">
        <v>110</v>
      </c>
      <c r="K217">
        <v>30</v>
      </c>
      <c r="L217">
        <v>30</v>
      </c>
      <c r="M217">
        <v>2</v>
      </c>
      <c r="N217">
        <v>30</v>
      </c>
      <c r="O217">
        <v>100</v>
      </c>
      <c r="P217">
        <v>30</v>
      </c>
      <c r="Q217">
        <v>30</v>
      </c>
      <c r="R217">
        <v>30</v>
      </c>
      <c r="S217">
        <v>30</v>
      </c>
      <c r="T217">
        <v>110</v>
      </c>
      <c r="U217">
        <v>2</v>
      </c>
      <c r="V217">
        <v>30</v>
      </c>
    </row>
    <row r="218" spans="1:22" x14ac:dyDescent="0.3">
      <c r="A218" t="s">
        <v>137</v>
      </c>
      <c r="B218" t="s">
        <v>128</v>
      </c>
      <c r="C218">
        <v>190</v>
      </c>
      <c r="D218">
        <v>190</v>
      </c>
      <c r="E218">
        <v>195</v>
      </c>
      <c r="F218">
        <v>228</v>
      </c>
      <c r="G218">
        <v>203</v>
      </c>
      <c r="H218">
        <v>204</v>
      </c>
      <c r="I218">
        <v>213</v>
      </c>
      <c r="J218">
        <v>185</v>
      </c>
      <c r="K218">
        <v>204</v>
      </c>
      <c r="L218">
        <v>189</v>
      </c>
      <c r="M218">
        <v>181</v>
      </c>
      <c r="N218">
        <v>202</v>
      </c>
      <c r="O218">
        <v>194</v>
      </c>
      <c r="P218">
        <v>194</v>
      </c>
      <c r="Q218">
        <v>219</v>
      </c>
      <c r="R218">
        <v>200</v>
      </c>
      <c r="S218">
        <v>193</v>
      </c>
      <c r="T218">
        <v>202</v>
      </c>
      <c r="U218">
        <v>197</v>
      </c>
      <c r="V218">
        <v>207</v>
      </c>
    </row>
    <row r="219" spans="1:22" x14ac:dyDescent="0.3">
      <c r="A219" t="s">
        <v>138</v>
      </c>
    </row>
    <row r="220" spans="1:22" x14ac:dyDescent="0.3">
      <c r="A220" t="s">
        <v>139</v>
      </c>
      <c r="B220" t="s">
        <v>24</v>
      </c>
      <c r="C220" t="s">
        <v>140</v>
      </c>
    </row>
    <row r="221" spans="1:22" x14ac:dyDescent="0.3">
      <c r="A221" t="s">
        <v>141</v>
      </c>
      <c r="B221" t="s">
        <v>29</v>
      </c>
      <c r="C221">
        <v>20</v>
      </c>
    </row>
    <row r="222" spans="1:22" x14ac:dyDescent="0.3">
      <c r="A222" t="s">
        <v>141</v>
      </c>
      <c r="B222" t="s">
        <v>30</v>
      </c>
      <c r="C222">
        <v>193.9</v>
      </c>
    </row>
    <row r="223" spans="1:22" x14ac:dyDescent="0.3">
      <c r="A223" t="s">
        <v>141</v>
      </c>
      <c r="B223" t="s">
        <v>31</v>
      </c>
      <c r="C223">
        <v>30.2</v>
      </c>
    </row>
    <row r="224" spans="1:22" x14ac:dyDescent="0.3">
      <c r="A224" t="s">
        <v>141</v>
      </c>
      <c r="B224" t="s">
        <v>32</v>
      </c>
      <c r="C224">
        <v>141.5</v>
      </c>
    </row>
    <row r="225" spans="1:3" x14ac:dyDescent="0.3">
      <c r="A225" t="s">
        <v>141</v>
      </c>
      <c r="B225" t="s">
        <v>33</v>
      </c>
      <c r="C225">
        <v>44.3</v>
      </c>
    </row>
    <row r="226" spans="1:3" x14ac:dyDescent="0.3">
      <c r="A226" t="s">
        <v>141</v>
      </c>
      <c r="B226" t="s">
        <v>34</v>
      </c>
      <c r="C226">
        <v>7.7</v>
      </c>
    </row>
    <row r="227" spans="1:3" x14ac:dyDescent="0.3">
      <c r="A227" t="s">
        <v>141</v>
      </c>
      <c r="B227" t="s">
        <v>35</v>
      </c>
      <c r="C227">
        <v>80.599999999999994</v>
      </c>
    </row>
    <row r="228" spans="1:3" x14ac:dyDescent="0.3">
      <c r="A228" t="s">
        <v>141</v>
      </c>
      <c r="B228" t="s">
        <v>36</v>
      </c>
      <c r="C228">
        <v>115.9</v>
      </c>
    </row>
    <row r="229" spans="1:3" x14ac:dyDescent="0.3">
      <c r="A229" t="s">
        <v>141</v>
      </c>
      <c r="B229" t="s">
        <v>37</v>
      </c>
      <c r="C229">
        <v>13.2</v>
      </c>
    </row>
    <row r="230" spans="1:3" x14ac:dyDescent="0.3">
      <c r="A230" t="s">
        <v>141</v>
      </c>
      <c r="B230" t="s">
        <v>38</v>
      </c>
      <c r="C230">
        <v>89.9</v>
      </c>
    </row>
    <row r="231" spans="1:3" x14ac:dyDescent="0.3">
      <c r="A231" t="s">
        <v>141</v>
      </c>
      <c r="B231" t="s">
        <v>39</v>
      </c>
      <c r="C231">
        <v>60.9</v>
      </c>
    </row>
    <row r="232" spans="1:3" x14ac:dyDescent="0.3">
      <c r="A232" t="s">
        <v>141</v>
      </c>
      <c r="B232" t="s">
        <v>40</v>
      </c>
      <c r="C232">
        <v>40.6</v>
      </c>
    </row>
    <row r="233" spans="1:3" x14ac:dyDescent="0.3">
      <c r="A233" t="s">
        <v>141</v>
      </c>
      <c r="B233" t="s">
        <v>41</v>
      </c>
      <c r="C233">
        <v>17.600000000000001</v>
      </c>
    </row>
    <row r="234" spans="1:3" x14ac:dyDescent="0.3">
      <c r="A234" t="s">
        <v>141</v>
      </c>
      <c r="B234" t="s">
        <v>42</v>
      </c>
      <c r="C234">
        <v>157.30000000000001</v>
      </c>
    </row>
    <row r="235" spans="1:3" x14ac:dyDescent="0.3">
      <c r="A235" t="s">
        <v>141</v>
      </c>
      <c r="B235" t="s">
        <v>43</v>
      </c>
      <c r="C235">
        <v>4.7</v>
      </c>
    </row>
    <row r="236" spans="1:3" x14ac:dyDescent="0.3">
      <c r="A236" t="s">
        <v>141</v>
      </c>
      <c r="B236" t="s">
        <v>44</v>
      </c>
      <c r="C236">
        <v>50.8</v>
      </c>
    </row>
    <row r="237" spans="1:3" x14ac:dyDescent="0.3">
      <c r="A237" t="s">
        <v>141</v>
      </c>
      <c r="B237" t="s">
        <v>45</v>
      </c>
      <c r="C237">
        <v>0.4</v>
      </c>
    </row>
    <row r="238" spans="1:3" x14ac:dyDescent="0.3">
      <c r="A238" t="s">
        <v>141</v>
      </c>
      <c r="B238" t="s">
        <v>46</v>
      </c>
      <c r="C238">
        <v>3.5</v>
      </c>
    </row>
    <row r="239" spans="1:3" x14ac:dyDescent="0.3">
      <c r="A239" t="s">
        <v>141</v>
      </c>
      <c r="B239" t="s">
        <v>47</v>
      </c>
      <c r="C239">
        <v>12.2</v>
      </c>
    </row>
    <row r="240" spans="1:3" x14ac:dyDescent="0.3">
      <c r="A240" t="s">
        <v>141</v>
      </c>
      <c r="B240" t="s">
        <v>48</v>
      </c>
      <c r="C240">
        <v>49.1</v>
      </c>
    </row>
    <row r="241" spans="1:3" x14ac:dyDescent="0.3">
      <c r="A241" t="s">
        <v>141</v>
      </c>
      <c r="B241" t="s">
        <v>49</v>
      </c>
      <c r="C241">
        <v>2.8</v>
      </c>
    </row>
    <row r="242" spans="1:3" x14ac:dyDescent="0.3">
      <c r="A242" t="s">
        <v>141</v>
      </c>
      <c r="B242" t="s">
        <v>50</v>
      </c>
      <c r="C242">
        <v>51.2</v>
      </c>
    </row>
    <row r="243" spans="1:3" x14ac:dyDescent="0.3">
      <c r="A243" t="s">
        <v>141</v>
      </c>
      <c r="B243" t="s">
        <v>51</v>
      </c>
      <c r="C243">
        <v>6.6</v>
      </c>
    </row>
    <row r="244" spans="1:3" x14ac:dyDescent="0.3">
      <c r="A244" t="s">
        <v>141</v>
      </c>
      <c r="B244" t="s">
        <v>52</v>
      </c>
      <c r="C244">
        <v>16.399999999999999</v>
      </c>
    </row>
    <row r="245" spans="1:3" x14ac:dyDescent="0.3">
      <c r="A245" t="s">
        <v>141</v>
      </c>
      <c r="B245" t="s">
        <v>53</v>
      </c>
      <c r="C245">
        <v>8.1999999999999993</v>
      </c>
    </row>
    <row r="246" spans="1:3" x14ac:dyDescent="0.3">
      <c r="A246" t="s">
        <v>141</v>
      </c>
      <c r="B246" t="s">
        <v>54</v>
      </c>
      <c r="C246">
        <v>56.3</v>
      </c>
    </row>
    <row r="247" spans="1:3" x14ac:dyDescent="0.3">
      <c r="A247" t="s">
        <v>141</v>
      </c>
      <c r="B247" t="s">
        <v>55</v>
      </c>
      <c r="C247">
        <v>22.7</v>
      </c>
    </row>
    <row r="248" spans="1:3" x14ac:dyDescent="0.3">
      <c r="A248" t="s">
        <v>141</v>
      </c>
      <c r="B248" t="s">
        <v>56</v>
      </c>
      <c r="C248">
        <v>11.6</v>
      </c>
    </row>
    <row r="249" spans="1:3" x14ac:dyDescent="0.3">
      <c r="A249" t="s">
        <v>141</v>
      </c>
      <c r="B249" t="s">
        <v>57</v>
      </c>
      <c r="C249">
        <v>134.30000000000001</v>
      </c>
    </row>
    <row r="250" spans="1:3" x14ac:dyDescent="0.3">
      <c r="A250" t="s">
        <v>141</v>
      </c>
      <c r="B250" t="s">
        <v>58</v>
      </c>
      <c r="C250">
        <v>77.3</v>
      </c>
    </row>
    <row r="251" spans="1:3" x14ac:dyDescent="0.3">
      <c r="A251" t="s">
        <v>141</v>
      </c>
      <c r="B251" t="s">
        <v>59</v>
      </c>
      <c r="C251">
        <v>1.6</v>
      </c>
    </row>
    <row r="252" spans="1:3" x14ac:dyDescent="0.3">
      <c r="A252" t="s">
        <v>141</v>
      </c>
      <c r="B252" t="s">
        <v>60</v>
      </c>
      <c r="C252">
        <v>24.5</v>
      </c>
    </row>
    <row r="253" spans="1:3" x14ac:dyDescent="0.3">
      <c r="A253" t="s">
        <v>141</v>
      </c>
      <c r="B253" t="s">
        <v>61</v>
      </c>
      <c r="C253">
        <v>29.7</v>
      </c>
    </row>
    <row r="254" spans="1:3" x14ac:dyDescent="0.3">
      <c r="A254" t="s">
        <v>141</v>
      </c>
      <c r="B254" t="s">
        <v>62</v>
      </c>
      <c r="C254">
        <v>167</v>
      </c>
    </row>
    <row r="255" spans="1:3" x14ac:dyDescent="0.3">
      <c r="A255" t="s">
        <v>141</v>
      </c>
      <c r="B255" t="s">
        <v>63</v>
      </c>
      <c r="C255">
        <v>13.6</v>
      </c>
    </row>
    <row r="256" spans="1:3" x14ac:dyDescent="0.3">
      <c r="A256" t="s">
        <v>141</v>
      </c>
      <c r="B256" t="s">
        <v>64</v>
      </c>
      <c r="C256">
        <v>1</v>
      </c>
    </row>
    <row r="257" spans="1:3" x14ac:dyDescent="0.3">
      <c r="A257" t="s">
        <v>141</v>
      </c>
      <c r="B257" t="s">
        <v>65</v>
      </c>
      <c r="C257">
        <v>13.6</v>
      </c>
    </row>
    <row r="258" spans="1:3" x14ac:dyDescent="0.3">
      <c r="A258" t="s">
        <v>141</v>
      </c>
      <c r="B258" t="s">
        <v>66</v>
      </c>
      <c r="C258">
        <v>3</v>
      </c>
    </row>
    <row r="259" spans="1:3" x14ac:dyDescent="0.3">
      <c r="A259" t="s">
        <v>141</v>
      </c>
      <c r="B259" t="s">
        <v>67</v>
      </c>
      <c r="C259">
        <v>14.5</v>
      </c>
    </row>
    <row r="260" spans="1:3" x14ac:dyDescent="0.3">
      <c r="A260" t="s">
        <v>141</v>
      </c>
      <c r="B260" t="s">
        <v>68</v>
      </c>
      <c r="C260">
        <v>87.9</v>
      </c>
    </row>
    <row r="261" spans="1:3" x14ac:dyDescent="0.3">
      <c r="A261" t="s">
        <v>141</v>
      </c>
      <c r="B261" t="s">
        <v>69</v>
      </c>
      <c r="C261">
        <v>16.5</v>
      </c>
    </row>
    <row r="262" spans="1:3" x14ac:dyDescent="0.3">
      <c r="A262" t="s">
        <v>141</v>
      </c>
      <c r="B262" t="s">
        <v>70</v>
      </c>
      <c r="C262">
        <v>125.6</v>
      </c>
    </row>
    <row r="263" spans="1:3" x14ac:dyDescent="0.3">
      <c r="A263" t="s">
        <v>141</v>
      </c>
      <c r="B263" t="s">
        <v>71</v>
      </c>
      <c r="C263">
        <v>1.4</v>
      </c>
    </row>
    <row r="264" spans="1:3" x14ac:dyDescent="0.3">
      <c r="A264" t="s">
        <v>141</v>
      </c>
      <c r="B264" t="s">
        <v>72</v>
      </c>
      <c r="C264">
        <v>184.7</v>
      </c>
    </row>
    <row r="265" spans="1:3" x14ac:dyDescent="0.3">
      <c r="A265" t="s">
        <v>141</v>
      </c>
      <c r="B265" t="s">
        <v>73</v>
      </c>
      <c r="C265">
        <v>53.6</v>
      </c>
    </row>
    <row r="266" spans="1:3" x14ac:dyDescent="0.3">
      <c r="A266" t="s">
        <v>141</v>
      </c>
      <c r="B266" t="s">
        <v>74</v>
      </c>
      <c r="C266">
        <v>11.4</v>
      </c>
    </row>
    <row r="267" spans="1:3" x14ac:dyDescent="0.3">
      <c r="A267" t="s">
        <v>141</v>
      </c>
      <c r="B267" t="s">
        <v>75</v>
      </c>
      <c r="C267">
        <v>47</v>
      </c>
    </row>
    <row r="268" spans="1:3" x14ac:dyDescent="0.3">
      <c r="A268" t="s">
        <v>141</v>
      </c>
      <c r="B268" t="s">
        <v>76</v>
      </c>
      <c r="C268">
        <v>80.900000000000006</v>
      </c>
    </row>
    <row r="269" spans="1:3" x14ac:dyDescent="0.3">
      <c r="A269" t="s">
        <v>141</v>
      </c>
      <c r="B269" t="s">
        <v>77</v>
      </c>
      <c r="C269">
        <v>86.2</v>
      </c>
    </row>
    <row r="270" spans="1:3" x14ac:dyDescent="0.3">
      <c r="A270" t="s">
        <v>141</v>
      </c>
      <c r="B270" t="s">
        <v>78</v>
      </c>
      <c r="C270">
        <v>29.3</v>
      </c>
    </row>
    <row r="271" spans="1:3" x14ac:dyDescent="0.3">
      <c r="A271" t="s">
        <v>141</v>
      </c>
      <c r="B271" t="s">
        <v>79</v>
      </c>
      <c r="C271">
        <v>54</v>
      </c>
    </row>
    <row r="272" spans="1:3" x14ac:dyDescent="0.3">
      <c r="A272" t="s">
        <v>141</v>
      </c>
      <c r="B272" t="s">
        <v>80</v>
      </c>
      <c r="C272">
        <v>29</v>
      </c>
    </row>
    <row r="273" spans="1:3" x14ac:dyDescent="0.3">
      <c r="A273" t="s">
        <v>141</v>
      </c>
      <c r="B273" t="s">
        <v>81</v>
      </c>
      <c r="C273">
        <v>18</v>
      </c>
    </row>
    <row r="274" spans="1:3" x14ac:dyDescent="0.3">
      <c r="A274" t="s">
        <v>141</v>
      </c>
      <c r="B274" t="s">
        <v>82</v>
      </c>
      <c r="C274">
        <v>137.1</v>
      </c>
    </row>
    <row r="275" spans="1:3" x14ac:dyDescent="0.3">
      <c r="A275" t="s">
        <v>141</v>
      </c>
      <c r="B275" t="s">
        <v>83</v>
      </c>
      <c r="C275">
        <v>2.1</v>
      </c>
    </row>
    <row r="276" spans="1:3" x14ac:dyDescent="0.3">
      <c r="A276" t="s">
        <v>141</v>
      </c>
      <c r="B276" t="s">
        <v>84</v>
      </c>
      <c r="C276">
        <v>129.19999999999999</v>
      </c>
    </row>
    <row r="277" spans="1:3" x14ac:dyDescent="0.3">
      <c r="A277" t="s">
        <v>141</v>
      </c>
      <c r="B277" t="s">
        <v>85</v>
      </c>
      <c r="C277">
        <v>28</v>
      </c>
    </row>
    <row r="278" spans="1:3" x14ac:dyDescent="0.3">
      <c r="A278" t="s">
        <v>141</v>
      </c>
      <c r="B278" t="s">
        <v>86</v>
      </c>
      <c r="C278">
        <v>23.9</v>
      </c>
    </row>
    <row r="279" spans="1:3" x14ac:dyDescent="0.3">
      <c r="A279" t="s">
        <v>141</v>
      </c>
      <c r="B279" t="s">
        <v>87</v>
      </c>
      <c r="C279">
        <v>6.6</v>
      </c>
    </row>
    <row r="280" spans="1:3" x14ac:dyDescent="0.3">
      <c r="A280" t="s">
        <v>141</v>
      </c>
      <c r="B280" t="s">
        <v>88</v>
      </c>
      <c r="C280">
        <v>2.5</v>
      </c>
    </row>
    <row r="281" spans="1:3" x14ac:dyDescent="0.3">
      <c r="A281" t="s">
        <v>141</v>
      </c>
      <c r="B281" t="s">
        <v>89</v>
      </c>
      <c r="C281">
        <v>3.3</v>
      </c>
    </row>
    <row r="282" spans="1:3" x14ac:dyDescent="0.3">
      <c r="A282" t="s">
        <v>141</v>
      </c>
      <c r="B282" t="s">
        <v>90</v>
      </c>
      <c r="C282">
        <v>71</v>
      </c>
    </row>
    <row r="283" spans="1:3" x14ac:dyDescent="0.3">
      <c r="A283" t="s">
        <v>141</v>
      </c>
      <c r="B283" t="s">
        <v>91</v>
      </c>
      <c r="C283">
        <v>10.7</v>
      </c>
    </row>
    <row r="284" spans="1:3" x14ac:dyDescent="0.3">
      <c r="A284" t="s">
        <v>141</v>
      </c>
      <c r="B284" t="s">
        <v>92</v>
      </c>
      <c r="C284">
        <v>1.6</v>
      </c>
    </row>
    <row r="285" spans="1:3" x14ac:dyDescent="0.3">
      <c r="A285" t="s">
        <v>141</v>
      </c>
      <c r="B285" t="s">
        <v>93</v>
      </c>
      <c r="C285">
        <v>2.8</v>
      </c>
    </row>
    <row r="286" spans="1:3" x14ac:dyDescent="0.3">
      <c r="A286" t="s">
        <v>141</v>
      </c>
      <c r="B286" t="s">
        <v>94</v>
      </c>
      <c r="C286">
        <v>11.8</v>
      </c>
    </row>
    <row r="287" spans="1:3" x14ac:dyDescent="0.3">
      <c r="A287" t="s">
        <v>141</v>
      </c>
      <c r="B287" t="s">
        <v>95</v>
      </c>
      <c r="C287">
        <v>16.8</v>
      </c>
    </row>
    <row r="288" spans="1:3" x14ac:dyDescent="0.3">
      <c r="A288" t="s">
        <v>141</v>
      </c>
      <c r="B288" t="s">
        <v>96</v>
      </c>
      <c r="C288">
        <v>98.1</v>
      </c>
    </row>
    <row r="289" spans="1:3" x14ac:dyDescent="0.3">
      <c r="A289" t="s">
        <v>141</v>
      </c>
      <c r="B289" t="s">
        <v>97</v>
      </c>
      <c r="C289">
        <v>28</v>
      </c>
    </row>
    <row r="290" spans="1:3" x14ac:dyDescent="0.3">
      <c r="A290" t="s">
        <v>141</v>
      </c>
      <c r="B290" t="s">
        <v>98</v>
      </c>
      <c r="C290">
        <v>2.5</v>
      </c>
    </row>
    <row r="291" spans="1:3" x14ac:dyDescent="0.3">
      <c r="A291" t="s">
        <v>141</v>
      </c>
      <c r="B291" t="s">
        <v>99</v>
      </c>
      <c r="C291">
        <v>9</v>
      </c>
    </row>
    <row r="292" spans="1:3" x14ac:dyDescent="0.3">
      <c r="A292" t="s">
        <v>141</v>
      </c>
      <c r="B292" t="s">
        <v>100</v>
      </c>
      <c r="C292">
        <v>15.3</v>
      </c>
    </row>
    <row r="293" spans="1:3" x14ac:dyDescent="0.3">
      <c r="A293" t="s">
        <v>141</v>
      </c>
      <c r="B293" t="s">
        <v>101</v>
      </c>
      <c r="C293">
        <v>22.2</v>
      </c>
    </row>
    <row r="294" spans="1:3" x14ac:dyDescent="0.3">
      <c r="A294" t="s">
        <v>141</v>
      </c>
      <c r="B294" t="s">
        <v>102</v>
      </c>
      <c r="C294">
        <v>31.2</v>
      </c>
    </row>
    <row r="295" spans="1:3" x14ac:dyDescent="0.3">
      <c r="A295" t="s">
        <v>141</v>
      </c>
      <c r="B295" t="s">
        <v>103</v>
      </c>
      <c r="C295">
        <v>26.5</v>
      </c>
    </row>
    <row r="296" spans="1:3" x14ac:dyDescent="0.3">
      <c r="A296" t="s">
        <v>141</v>
      </c>
      <c r="B296" t="s">
        <v>104</v>
      </c>
      <c r="C296">
        <v>17.899999999999999</v>
      </c>
    </row>
    <row r="297" spans="1:3" x14ac:dyDescent="0.3">
      <c r="A297" t="s">
        <v>141</v>
      </c>
      <c r="B297" t="s">
        <v>105</v>
      </c>
      <c r="C297">
        <v>0.6</v>
      </c>
    </row>
    <row r="298" spans="1:3" x14ac:dyDescent="0.3">
      <c r="A298" t="s">
        <v>141</v>
      </c>
      <c r="B298" t="s">
        <v>106</v>
      </c>
      <c r="C298">
        <v>152.9</v>
      </c>
    </row>
    <row r="299" spans="1:3" x14ac:dyDescent="0.3">
      <c r="A299" t="s">
        <v>141</v>
      </c>
      <c r="B299" t="s">
        <v>107</v>
      </c>
      <c r="C299">
        <v>114.3</v>
      </c>
    </row>
    <row r="300" spans="1:3" x14ac:dyDescent="0.3">
      <c r="A300" t="s">
        <v>141</v>
      </c>
      <c r="B300" t="s">
        <v>108</v>
      </c>
      <c r="C300">
        <v>46.3</v>
      </c>
    </row>
    <row r="301" spans="1:3" x14ac:dyDescent="0.3">
      <c r="A301" t="s">
        <v>141</v>
      </c>
      <c r="B301" t="s">
        <v>109</v>
      </c>
      <c r="C301">
        <v>46.8</v>
      </c>
    </row>
    <row r="302" spans="1:3" x14ac:dyDescent="0.3">
      <c r="A302" t="s">
        <v>141</v>
      </c>
      <c r="B302" t="s">
        <v>110</v>
      </c>
      <c r="C302">
        <v>57.7</v>
      </c>
    </row>
    <row r="303" spans="1:3" x14ac:dyDescent="0.3">
      <c r="A303" t="s">
        <v>141</v>
      </c>
      <c r="B303" t="s">
        <v>111</v>
      </c>
      <c r="C303">
        <v>1</v>
      </c>
    </row>
    <row r="304" spans="1:3" x14ac:dyDescent="0.3">
      <c r="A304" t="s">
        <v>141</v>
      </c>
      <c r="B304" t="s">
        <v>112</v>
      </c>
      <c r="C304">
        <v>15.2</v>
      </c>
    </row>
    <row r="305" spans="1:3" x14ac:dyDescent="0.3">
      <c r="A305" t="s">
        <v>141</v>
      </c>
      <c r="B305" t="s">
        <v>113</v>
      </c>
      <c r="C305">
        <v>14.4</v>
      </c>
    </row>
    <row r="306" spans="1:3" x14ac:dyDescent="0.3">
      <c r="A306" t="s">
        <v>141</v>
      </c>
      <c r="B306" t="s">
        <v>114</v>
      </c>
      <c r="C306">
        <v>2.5</v>
      </c>
    </row>
    <row r="307" spans="1:3" x14ac:dyDescent="0.3">
      <c r="A307" t="s">
        <v>141</v>
      </c>
      <c r="B307" t="s">
        <v>115</v>
      </c>
      <c r="C307">
        <v>32</v>
      </c>
    </row>
    <row r="308" spans="1:3" x14ac:dyDescent="0.3">
      <c r="A308" t="s">
        <v>141</v>
      </c>
      <c r="B308" t="s">
        <v>116</v>
      </c>
      <c r="C308">
        <v>4.9000000000000004</v>
      </c>
    </row>
    <row r="309" spans="1:3" x14ac:dyDescent="0.3">
      <c r="A309" t="s">
        <v>141</v>
      </c>
      <c r="B309" t="s">
        <v>117</v>
      </c>
      <c r="C309">
        <v>156.69999999999999</v>
      </c>
    </row>
    <row r="310" spans="1:3" x14ac:dyDescent="0.3">
      <c r="A310" t="s">
        <v>141</v>
      </c>
      <c r="B310" t="s">
        <v>118</v>
      </c>
      <c r="C310">
        <v>1.2</v>
      </c>
    </row>
    <row r="311" spans="1:3" x14ac:dyDescent="0.3">
      <c r="A311" t="s">
        <v>141</v>
      </c>
      <c r="B311" t="s">
        <v>119</v>
      </c>
      <c r="C311">
        <v>4.0999999999999996</v>
      </c>
    </row>
    <row r="312" spans="1:3" x14ac:dyDescent="0.3">
      <c r="A312" t="s">
        <v>141</v>
      </c>
      <c r="B312" t="s">
        <v>120</v>
      </c>
      <c r="C312">
        <v>0.7</v>
      </c>
    </row>
    <row r="313" spans="1:3" x14ac:dyDescent="0.3">
      <c r="A313" t="s">
        <v>141</v>
      </c>
      <c r="B313" t="s">
        <v>121</v>
      </c>
      <c r="C313">
        <v>2</v>
      </c>
    </row>
    <row r="314" spans="1:3" x14ac:dyDescent="0.3">
      <c r="A314" t="s">
        <v>141</v>
      </c>
      <c r="B314" t="s">
        <v>122</v>
      </c>
      <c r="C314">
        <v>1.4</v>
      </c>
    </row>
    <row r="315" spans="1:3" x14ac:dyDescent="0.3">
      <c r="A315" t="s">
        <v>141</v>
      </c>
      <c r="B315" t="s">
        <v>123</v>
      </c>
      <c r="C315">
        <v>14.3</v>
      </c>
    </row>
    <row r="316" spans="1:3" x14ac:dyDescent="0.3">
      <c r="A316" t="s">
        <v>141</v>
      </c>
      <c r="B316" t="s">
        <v>124</v>
      </c>
      <c r="C316">
        <v>0.7</v>
      </c>
    </row>
    <row r="317" spans="1:3" x14ac:dyDescent="0.3">
      <c r="A317" t="s">
        <v>141</v>
      </c>
      <c r="B317" t="s">
        <v>125</v>
      </c>
      <c r="C317">
        <v>5</v>
      </c>
    </row>
    <row r="318" spans="1:3" x14ac:dyDescent="0.3">
      <c r="A318" t="s">
        <v>141</v>
      </c>
      <c r="B318" t="s">
        <v>126</v>
      </c>
      <c r="C318">
        <v>32.9</v>
      </c>
    </row>
    <row r="319" spans="1:3" x14ac:dyDescent="0.3">
      <c r="A319" t="s">
        <v>141</v>
      </c>
      <c r="B319" t="s">
        <v>127</v>
      </c>
      <c r="C319">
        <v>34.6</v>
      </c>
    </row>
    <row r="320" spans="1:3" x14ac:dyDescent="0.3">
      <c r="A320" t="s">
        <v>141</v>
      </c>
      <c r="B320" t="s">
        <v>128</v>
      </c>
      <c r="C320">
        <v>115.1</v>
      </c>
    </row>
    <row r="321" spans="1:5" x14ac:dyDescent="0.3">
      <c r="A321" t="s">
        <v>142</v>
      </c>
    </row>
    <row r="322" spans="1:5" x14ac:dyDescent="0.3">
      <c r="A322" t="s">
        <v>143</v>
      </c>
      <c r="B322" t="s">
        <v>24</v>
      </c>
      <c r="C322" t="s">
        <v>144</v>
      </c>
      <c r="D322" t="s">
        <v>145</v>
      </c>
      <c r="E322" t="s">
        <v>8</v>
      </c>
    </row>
    <row r="323" spans="1:5" x14ac:dyDescent="0.3">
      <c r="A323" t="s">
        <v>146</v>
      </c>
      <c r="B323" t="s">
        <v>29</v>
      </c>
      <c r="C323">
        <v>1.552</v>
      </c>
    </row>
    <row r="324" spans="1:5" x14ac:dyDescent="0.3">
      <c r="A324" t="s">
        <v>146</v>
      </c>
      <c r="B324" t="s">
        <v>30</v>
      </c>
      <c r="C324">
        <v>1.0029999999999999</v>
      </c>
    </row>
    <row r="325" spans="1:5" x14ac:dyDescent="0.3">
      <c r="A325" t="s">
        <v>146</v>
      </c>
      <c r="B325" t="s">
        <v>31</v>
      </c>
      <c r="C325">
        <v>1.141</v>
      </c>
    </row>
    <row r="326" spans="1:5" x14ac:dyDescent="0.3">
      <c r="A326" t="s">
        <v>146</v>
      </c>
      <c r="B326" t="s">
        <v>32</v>
      </c>
      <c r="C326">
        <v>0.36599999999999999</v>
      </c>
    </row>
    <row r="327" spans="1:5" x14ac:dyDescent="0.3">
      <c r="A327" t="s">
        <v>146</v>
      </c>
      <c r="B327" t="s">
        <v>33</v>
      </c>
      <c r="C327">
        <v>0.379</v>
      </c>
    </row>
    <row r="328" spans="1:5" x14ac:dyDescent="0.3">
      <c r="A328" t="s">
        <v>146</v>
      </c>
      <c r="B328" t="s">
        <v>34</v>
      </c>
      <c r="C328">
        <v>1.343</v>
      </c>
    </row>
    <row r="329" spans="1:5" x14ac:dyDescent="0.3">
      <c r="A329" t="s">
        <v>146</v>
      </c>
      <c r="B329" t="s">
        <v>35</v>
      </c>
      <c r="C329">
        <v>0.85299999999999998</v>
      </c>
    </row>
    <row r="330" spans="1:5" x14ac:dyDescent="0.3">
      <c r="A330" t="s">
        <v>146</v>
      </c>
      <c r="B330" t="s">
        <v>36</v>
      </c>
      <c r="C330">
        <v>1.5269999999999999</v>
      </c>
    </row>
    <row r="331" spans="1:5" x14ac:dyDescent="0.3">
      <c r="A331" t="s">
        <v>146</v>
      </c>
      <c r="B331" t="s">
        <v>37</v>
      </c>
      <c r="C331">
        <v>1.2709999999999999</v>
      </c>
    </row>
    <row r="332" spans="1:5" x14ac:dyDescent="0.3">
      <c r="A332" t="s">
        <v>146</v>
      </c>
      <c r="B332" t="s">
        <v>38</v>
      </c>
      <c r="C332">
        <v>1.4179999999999999</v>
      </c>
    </row>
    <row r="333" spans="1:5" x14ac:dyDescent="0.3">
      <c r="A333" t="s">
        <v>146</v>
      </c>
      <c r="B333" t="s">
        <v>39</v>
      </c>
      <c r="C333">
        <v>1.3560000000000001</v>
      </c>
    </row>
    <row r="334" spans="1:5" x14ac:dyDescent="0.3">
      <c r="A334" t="s">
        <v>146</v>
      </c>
      <c r="B334" t="s">
        <v>40</v>
      </c>
      <c r="C334">
        <v>1.3340000000000001</v>
      </c>
    </row>
    <row r="335" spans="1:5" x14ac:dyDescent="0.3">
      <c r="A335" t="s">
        <v>146</v>
      </c>
      <c r="B335" t="s">
        <v>41</v>
      </c>
      <c r="C335">
        <v>0.72699999999999998</v>
      </c>
    </row>
    <row r="336" spans="1:5" x14ac:dyDescent="0.3">
      <c r="A336" t="s">
        <v>146</v>
      </c>
      <c r="B336" t="s">
        <v>42</v>
      </c>
      <c r="C336">
        <v>1.5369999999999999</v>
      </c>
    </row>
    <row r="337" spans="1:3" x14ac:dyDescent="0.3">
      <c r="A337" t="s">
        <v>146</v>
      </c>
      <c r="B337" t="s">
        <v>43</v>
      </c>
      <c r="C337">
        <v>0.65400000000000003</v>
      </c>
    </row>
    <row r="338" spans="1:3" x14ac:dyDescent="0.3">
      <c r="A338" t="s">
        <v>146</v>
      </c>
      <c r="B338" t="s">
        <v>44</v>
      </c>
      <c r="C338">
        <v>0.81699999999999995</v>
      </c>
    </row>
    <row r="339" spans="1:3" x14ac:dyDescent="0.3">
      <c r="A339" t="s">
        <v>146</v>
      </c>
      <c r="B339" t="s">
        <v>45</v>
      </c>
      <c r="C339">
        <v>0.92</v>
      </c>
    </row>
    <row r="340" spans="1:3" x14ac:dyDescent="0.3">
      <c r="A340" t="s">
        <v>146</v>
      </c>
      <c r="B340" t="s">
        <v>46</v>
      </c>
      <c r="C340">
        <v>1.1850000000000001</v>
      </c>
    </row>
    <row r="341" spans="1:3" x14ac:dyDescent="0.3">
      <c r="A341" t="s">
        <v>146</v>
      </c>
      <c r="B341" t="s">
        <v>47</v>
      </c>
      <c r="C341">
        <v>0.35299999999999998</v>
      </c>
    </row>
    <row r="342" spans="1:3" x14ac:dyDescent="0.3">
      <c r="A342" t="s">
        <v>146</v>
      </c>
      <c r="B342" t="s">
        <v>48</v>
      </c>
      <c r="C342">
        <v>1.4830000000000001</v>
      </c>
    </row>
    <row r="343" spans="1:3" x14ac:dyDescent="0.3">
      <c r="A343" t="s">
        <v>146</v>
      </c>
      <c r="B343" t="s">
        <v>49</v>
      </c>
      <c r="C343">
        <v>1.298</v>
      </c>
    </row>
    <row r="344" spans="1:3" x14ac:dyDescent="0.3">
      <c r="A344" t="s">
        <v>146</v>
      </c>
      <c r="B344" t="s">
        <v>50</v>
      </c>
      <c r="C344">
        <v>1.7190000000000001</v>
      </c>
    </row>
    <row r="345" spans="1:3" x14ac:dyDescent="0.3">
      <c r="A345" t="s">
        <v>146</v>
      </c>
      <c r="B345" t="s">
        <v>51</v>
      </c>
      <c r="C345">
        <v>0.39600000000000002</v>
      </c>
    </row>
    <row r="346" spans="1:3" x14ac:dyDescent="0.3">
      <c r="A346" t="s">
        <v>146</v>
      </c>
      <c r="B346" t="s">
        <v>52</v>
      </c>
      <c r="C346">
        <v>1.1659999999999999</v>
      </c>
    </row>
    <row r="347" spans="1:3" x14ac:dyDescent="0.3">
      <c r="A347" t="s">
        <v>146</v>
      </c>
      <c r="B347" t="s">
        <v>53</v>
      </c>
      <c r="C347">
        <v>0.34300000000000003</v>
      </c>
    </row>
    <row r="348" spans="1:3" x14ac:dyDescent="0.3">
      <c r="A348" t="s">
        <v>146</v>
      </c>
      <c r="B348" t="s">
        <v>54</v>
      </c>
      <c r="C348">
        <v>1.2509999999999999</v>
      </c>
    </row>
    <row r="349" spans="1:3" x14ac:dyDescent="0.3">
      <c r="A349" t="s">
        <v>146</v>
      </c>
      <c r="B349" t="s">
        <v>55</v>
      </c>
      <c r="C349">
        <v>0.79800000000000004</v>
      </c>
    </row>
    <row r="350" spans="1:3" x14ac:dyDescent="0.3">
      <c r="A350" t="s">
        <v>146</v>
      </c>
      <c r="B350" t="s">
        <v>56</v>
      </c>
      <c r="C350">
        <v>0.45600000000000002</v>
      </c>
    </row>
    <row r="351" spans="1:3" x14ac:dyDescent="0.3">
      <c r="A351" t="s">
        <v>146</v>
      </c>
      <c r="B351" t="s">
        <v>57</v>
      </c>
      <c r="C351">
        <v>1.5569999999999999</v>
      </c>
    </row>
    <row r="352" spans="1:3" x14ac:dyDescent="0.3">
      <c r="A352" t="s">
        <v>146</v>
      </c>
      <c r="B352" t="s">
        <v>58</v>
      </c>
      <c r="C352">
        <v>1.5409999999999999</v>
      </c>
    </row>
    <row r="353" spans="1:3" x14ac:dyDescent="0.3">
      <c r="A353" t="s">
        <v>146</v>
      </c>
      <c r="B353" t="s">
        <v>59</v>
      </c>
      <c r="C353">
        <v>1.5209999999999999</v>
      </c>
    </row>
    <row r="354" spans="1:3" x14ac:dyDescent="0.3">
      <c r="A354" t="s">
        <v>146</v>
      </c>
      <c r="B354" t="s">
        <v>60</v>
      </c>
      <c r="C354">
        <v>0.78900000000000003</v>
      </c>
    </row>
    <row r="355" spans="1:3" x14ac:dyDescent="0.3">
      <c r="A355" t="s">
        <v>146</v>
      </c>
      <c r="B355" t="s">
        <v>61</v>
      </c>
      <c r="C355">
        <v>0.46899999999999997</v>
      </c>
    </row>
    <row r="356" spans="1:3" x14ac:dyDescent="0.3">
      <c r="A356" t="s">
        <v>146</v>
      </c>
      <c r="B356" t="s">
        <v>62</v>
      </c>
      <c r="C356">
        <v>1.4319999999999999</v>
      </c>
    </row>
    <row r="357" spans="1:3" x14ac:dyDescent="0.3">
      <c r="A357" t="s">
        <v>146</v>
      </c>
      <c r="B357" t="s">
        <v>63</v>
      </c>
      <c r="C357">
        <v>0.66300000000000003</v>
      </c>
    </row>
    <row r="358" spans="1:3" x14ac:dyDescent="0.3">
      <c r="A358" t="s">
        <v>146</v>
      </c>
      <c r="B358" t="s">
        <v>64</v>
      </c>
      <c r="C358">
        <v>1.645</v>
      </c>
    </row>
    <row r="359" spans="1:3" x14ac:dyDescent="0.3">
      <c r="A359" t="s">
        <v>146</v>
      </c>
      <c r="B359" t="s">
        <v>65</v>
      </c>
      <c r="C359">
        <v>0.64400000000000002</v>
      </c>
    </row>
    <row r="360" spans="1:3" x14ac:dyDescent="0.3">
      <c r="A360" t="s">
        <v>146</v>
      </c>
      <c r="B360" t="s">
        <v>66</v>
      </c>
      <c r="C360">
        <v>0.25900000000000001</v>
      </c>
    </row>
    <row r="361" spans="1:3" x14ac:dyDescent="0.3">
      <c r="A361" t="s">
        <v>146</v>
      </c>
      <c r="B361" t="s">
        <v>67</v>
      </c>
      <c r="C361">
        <v>0.56200000000000006</v>
      </c>
    </row>
    <row r="362" spans="1:3" x14ac:dyDescent="0.3">
      <c r="A362" t="s">
        <v>146</v>
      </c>
      <c r="B362" t="s">
        <v>68</v>
      </c>
      <c r="C362">
        <v>1.4830000000000001</v>
      </c>
    </row>
    <row r="363" spans="1:3" x14ac:dyDescent="0.3">
      <c r="A363" t="s">
        <v>146</v>
      </c>
      <c r="B363" t="s">
        <v>69</v>
      </c>
      <c r="C363">
        <v>1.2370000000000001</v>
      </c>
    </row>
    <row r="364" spans="1:3" x14ac:dyDescent="0.3">
      <c r="A364" t="s">
        <v>146</v>
      </c>
      <c r="B364" t="s">
        <v>70</v>
      </c>
      <c r="C364">
        <v>1.6739999999999999</v>
      </c>
    </row>
    <row r="365" spans="1:3" x14ac:dyDescent="0.3">
      <c r="A365" t="s">
        <v>146</v>
      </c>
      <c r="B365" t="s">
        <v>71</v>
      </c>
      <c r="C365">
        <v>0.94599999999999995</v>
      </c>
    </row>
    <row r="366" spans="1:3" x14ac:dyDescent="0.3">
      <c r="A366" t="s">
        <v>146</v>
      </c>
      <c r="B366" t="s">
        <v>72</v>
      </c>
      <c r="C366">
        <v>0.83199999999999996</v>
      </c>
    </row>
    <row r="367" spans="1:3" x14ac:dyDescent="0.3">
      <c r="A367" t="s">
        <v>146</v>
      </c>
      <c r="B367" t="s">
        <v>73</v>
      </c>
      <c r="C367">
        <v>0.85399999999999998</v>
      </c>
    </row>
    <row r="368" spans="1:3" x14ac:dyDescent="0.3">
      <c r="A368" t="s">
        <v>146</v>
      </c>
      <c r="B368" t="s">
        <v>74</v>
      </c>
      <c r="C368">
        <v>1.0349999999999999</v>
      </c>
    </row>
    <row r="369" spans="1:3" x14ac:dyDescent="0.3">
      <c r="A369" t="s">
        <v>146</v>
      </c>
      <c r="B369" t="s">
        <v>75</v>
      </c>
      <c r="C369">
        <v>0.68</v>
      </c>
    </row>
    <row r="370" spans="1:3" x14ac:dyDescent="0.3">
      <c r="A370" t="s">
        <v>146</v>
      </c>
      <c r="B370" t="s">
        <v>76</v>
      </c>
      <c r="C370">
        <v>1.131</v>
      </c>
    </row>
    <row r="371" spans="1:3" x14ac:dyDescent="0.3">
      <c r="A371" t="s">
        <v>146</v>
      </c>
      <c r="B371" t="s">
        <v>77</v>
      </c>
      <c r="C371">
        <v>0.38800000000000001</v>
      </c>
    </row>
    <row r="372" spans="1:3" x14ac:dyDescent="0.3">
      <c r="A372" t="s">
        <v>146</v>
      </c>
      <c r="B372" t="s">
        <v>78</v>
      </c>
      <c r="C372">
        <v>1.462</v>
      </c>
    </row>
    <row r="373" spans="1:3" x14ac:dyDescent="0.3">
      <c r="A373" t="s">
        <v>146</v>
      </c>
      <c r="B373" t="s">
        <v>79</v>
      </c>
      <c r="C373">
        <v>0.28799999999999998</v>
      </c>
    </row>
    <row r="374" spans="1:3" x14ac:dyDescent="0.3">
      <c r="A374" t="s">
        <v>146</v>
      </c>
      <c r="B374" t="s">
        <v>80</v>
      </c>
      <c r="C374">
        <v>1.429</v>
      </c>
    </row>
    <row r="375" spans="1:3" x14ac:dyDescent="0.3">
      <c r="A375" t="s">
        <v>146</v>
      </c>
      <c r="B375" t="s">
        <v>81</v>
      </c>
      <c r="C375">
        <v>0.69899999999999995</v>
      </c>
    </row>
    <row r="376" spans="1:3" x14ac:dyDescent="0.3">
      <c r="A376" t="s">
        <v>146</v>
      </c>
      <c r="B376" t="s">
        <v>82</v>
      </c>
      <c r="C376">
        <v>0.83299999999999996</v>
      </c>
    </row>
    <row r="377" spans="1:3" x14ac:dyDescent="0.3">
      <c r="A377" t="s">
        <v>146</v>
      </c>
      <c r="B377" t="s">
        <v>83</v>
      </c>
      <c r="C377">
        <v>0.82499999999999996</v>
      </c>
    </row>
    <row r="378" spans="1:3" x14ac:dyDescent="0.3">
      <c r="A378" t="s">
        <v>146</v>
      </c>
      <c r="B378" t="s">
        <v>84</v>
      </c>
      <c r="C378">
        <v>0.58199999999999996</v>
      </c>
    </row>
    <row r="379" spans="1:3" x14ac:dyDescent="0.3">
      <c r="A379" t="s">
        <v>146</v>
      </c>
      <c r="B379" t="s">
        <v>85</v>
      </c>
      <c r="C379">
        <v>0.96499999999999997</v>
      </c>
    </row>
    <row r="380" spans="1:3" x14ac:dyDescent="0.3">
      <c r="A380" t="s">
        <v>146</v>
      </c>
      <c r="B380" t="s">
        <v>86</v>
      </c>
      <c r="C380">
        <v>0.80200000000000005</v>
      </c>
    </row>
    <row r="381" spans="1:3" x14ac:dyDescent="0.3">
      <c r="A381" t="s">
        <v>146</v>
      </c>
      <c r="B381" t="s">
        <v>87</v>
      </c>
      <c r="C381">
        <v>1.5960000000000001</v>
      </c>
    </row>
    <row r="382" spans="1:3" x14ac:dyDescent="0.3">
      <c r="A382" t="s">
        <v>146</v>
      </c>
      <c r="B382" t="s">
        <v>88</v>
      </c>
      <c r="C382">
        <v>0.71899999999999997</v>
      </c>
    </row>
    <row r="383" spans="1:3" x14ac:dyDescent="0.3">
      <c r="A383" t="s">
        <v>146</v>
      </c>
      <c r="B383" t="s">
        <v>89</v>
      </c>
      <c r="C383">
        <v>0.67400000000000004</v>
      </c>
    </row>
    <row r="384" spans="1:3" x14ac:dyDescent="0.3">
      <c r="A384" t="s">
        <v>146</v>
      </c>
      <c r="B384" t="s">
        <v>90</v>
      </c>
      <c r="C384">
        <v>1.6180000000000001</v>
      </c>
    </row>
    <row r="385" spans="1:3" x14ac:dyDescent="0.3">
      <c r="A385" t="s">
        <v>146</v>
      </c>
      <c r="B385" t="s">
        <v>91</v>
      </c>
      <c r="C385">
        <v>0.628</v>
      </c>
    </row>
    <row r="386" spans="1:3" x14ac:dyDescent="0.3">
      <c r="A386" t="s">
        <v>146</v>
      </c>
      <c r="B386" t="s">
        <v>92</v>
      </c>
      <c r="C386">
        <v>1.381</v>
      </c>
    </row>
    <row r="387" spans="1:3" x14ac:dyDescent="0.3">
      <c r="A387" t="s">
        <v>146</v>
      </c>
      <c r="B387" t="s">
        <v>93</v>
      </c>
      <c r="C387">
        <v>1.653</v>
      </c>
    </row>
    <row r="388" spans="1:3" x14ac:dyDescent="0.3">
      <c r="A388" t="s">
        <v>146</v>
      </c>
      <c r="B388" t="s">
        <v>94</v>
      </c>
      <c r="C388">
        <v>0.371</v>
      </c>
    </row>
    <row r="389" spans="1:3" x14ac:dyDescent="0.3">
      <c r="A389" t="s">
        <v>146</v>
      </c>
      <c r="B389" t="s">
        <v>95</v>
      </c>
      <c r="C389">
        <v>0.78</v>
      </c>
    </row>
    <row r="390" spans="1:3" x14ac:dyDescent="0.3">
      <c r="A390" t="s">
        <v>146</v>
      </c>
      <c r="B390" t="s">
        <v>96</v>
      </c>
      <c r="C390">
        <v>0.88900000000000001</v>
      </c>
    </row>
    <row r="391" spans="1:3" x14ac:dyDescent="0.3">
      <c r="A391" t="s">
        <v>146</v>
      </c>
      <c r="B391" t="s">
        <v>97</v>
      </c>
      <c r="C391">
        <v>0.26500000000000001</v>
      </c>
    </row>
    <row r="392" spans="1:3" x14ac:dyDescent="0.3">
      <c r="A392" t="s">
        <v>146</v>
      </c>
      <c r="B392" t="s">
        <v>98</v>
      </c>
      <c r="C392">
        <v>0.997</v>
      </c>
    </row>
    <row r="393" spans="1:3" x14ac:dyDescent="0.3">
      <c r="A393" t="s">
        <v>146</v>
      </c>
      <c r="B393" t="s">
        <v>99</v>
      </c>
      <c r="C393">
        <v>1.742</v>
      </c>
    </row>
    <row r="394" spans="1:3" x14ac:dyDescent="0.3">
      <c r="A394" t="s">
        <v>146</v>
      </c>
      <c r="B394" t="s">
        <v>100</v>
      </c>
      <c r="C394">
        <v>0.621</v>
      </c>
    </row>
    <row r="395" spans="1:3" x14ac:dyDescent="0.3">
      <c r="A395" t="s">
        <v>146</v>
      </c>
      <c r="B395" t="s">
        <v>101</v>
      </c>
      <c r="C395">
        <v>1.3049999999999999</v>
      </c>
    </row>
    <row r="396" spans="1:3" x14ac:dyDescent="0.3">
      <c r="A396" t="s">
        <v>146</v>
      </c>
      <c r="B396" t="s">
        <v>102</v>
      </c>
      <c r="C396">
        <v>1.159</v>
      </c>
    </row>
    <row r="397" spans="1:3" x14ac:dyDescent="0.3">
      <c r="A397" t="s">
        <v>146</v>
      </c>
      <c r="B397" t="s">
        <v>103</v>
      </c>
      <c r="C397">
        <v>1.651</v>
      </c>
    </row>
    <row r="398" spans="1:3" x14ac:dyDescent="0.3">
      <c r="A398" t="s">
        <v>146</v>
      </c>
      <c r="B398" t="s">
        <v>104</v>
      </c>
      <c r="C398">
        <v>1.095</v>
      </c>
    </row>
    <row r="399" spans="1:3" x14ac:dyDescent="0.3">
      <c r="A399" t="s">
        <v>146</v>
      </c>
      <c r="B399" t="s">
        <v>105</v>
      </c>
      <c r="C399">
        <v>0.51800000000000002</v>
      </c>
    </row>
    <row r="400" spans="1:3" x14ac:dyDescent="0.3">
      <c r="A400" t="s">
        <v>146</v>
      </c>
      <c r="B400" t="s">
        <v>106</v>
      </c>
      <c r="C400">
        <v>0.45700000000000002</v>
      </c>
    </row>
    <row r="401" spans="1:3" x14ac:dyDescent="0.3">
      <c r="A401" t="s">
        <v>146</v>
      </c>
      <c r="B401" t="s">
        <v>107</v>
      </c>
      <c r="C401">
        <v>1.3129999999999999</v>
      </c>
    </row>
    <row r="402" spans="1:3" x14ac:dyDescent="0.3">
      <c r="A402" t="s">
        <v>146</v>
      </c>
      <c r="B402" t="s">
        <v>108</v>
      </c>
      <c r="C402">
        <v>0.84</v>
      </c>
    </row>
    <row r="403" spans="1:3" x14ac:dyDescent="0.3">
      <c r="A403" t="s">
        <v>146</v>
      </c>
      <c r="B403" t="s">
        <v>109</v>
      </c>
      <c r="C403">
        <v>1.105</v>
      </c>
    </row>
    <row r="404" spans="1:3" x14ac:dyDescent="0.3">
      <c r="A404" t="s">
        <v>146</v>
      </c>
      <c r="B404" t="s">
        <v>110</v>
      </c>
      <c r="C404">
        <v>1.7230000000000001</v>
      </c>
    </row>
    <row r="405" spans="1:3" x14ac:dyDescent="0.3">
      <c r="A405" t="s">
        <v>146</v>
      </c>
      <c r="B405" t="s">
        <v>111</v>
      </c>
      <c r="C405">
        <v>1.383</v>
      </c>
    </row>
    <row r="406" spans="1:3" x14ac:dyDescent="0.3">
      <c r="A406" t="s">
        <v>146</v>
      </c>
      <c r="B406" t="s">
        <v>112</v>
      </c>
      <c r="C406">
        <v>0.90500000000000003</v>
      </c>
    </row>
    <row r="407" spans="1:3" x14ac:dyDescent="0.3">
      <c r="A407" t="s">
        <v>146</v>
      </c>
      <c r="B407" t="s">
        <v>113</v>
      </c>
      <c r="C407">
        <v>1.5620000000000001</v>
      </c>
    </row>
    <row r="408" spans="1:3" x14ac:dyDescent="0.3">
      <c r="A408" t="s">
        <v>146</v>
      </c>
      <c r="B408" t="s">
        <v>114</v>
      </c>
      <c r="C408">
        <v>0.40500000000000003</v>
      </c>
    </row>
    <row r="409" spans="1:3" x14ac:dyDescent="0.3">
      <c r="A409" t="s">
        <v>146</v>
      </c>
      <c r="B409" t="s">
        <v>115</v>
      </c>
      <c r="C409">
        <v>0.66500000000000004</v>
      </c>
    </row>
    <row r="410" spans="1:3" x14ac:dyDescent="0.3">
      <c r="A410" t="s">
        <v>146</v>
      </c>
      <c r="B410" t="s">
        <v>116</v>
      </c>
      <c r="C410">
        <v>0.35799999999999998</v>
      </c>
    </row>
    <row r="411" spans="1:3" x14ac:dyDescent="0.3">
      <c r="A411" t="s">
        <v>146</v>
      </c>
      <c r="B411" t="s">
        <v>117</v>
      </c>
      <c r="C411">
        <v>1.748</v>
      </c>
    </row>
    <row r="412" spans="1:3" x14ac:dyDescent="0.3">
      <c r="A412" t="s">
        <v>146</v>
      </c>
      <c r="B412" t="s">
        <v>118</v>
      </c>
      <c r="C412">
        <v>1.4750000000000001</v>
      </c>
    </row>
    <row r="413" spans="1:3" x14ac:dyDescent="0.3">
      <c r="A413" t="s">
        <v>146</v>
      </c>
      <c r="B413" t="s">
        <v>119</v>
      </c>
      <c r="C413">
        <v>0.751</v>
      </c>
    </row>
    <row r="414" spans="1:3" x14ac:dyDescent="0.3">
      <c r="A414" t="s">
        <v>146</v>
      </c>
      <c r="B414" t="s">
        <v>120</v>
      </c>
      <c r="C414">
        <v>1.4350000000000001</v>
      </c>
    </row>
    <row r="415" spans="1:3" x14ac:dyDescent="0.3">
      <c r="A415" t="s">
        <v>146</v>
      </c>
      <c r="B415" t="s">
        <v>121</v>
      </c>
      <c r="C415">
        <v>1.0860000000000001</v>
      </c>
    </row>
    <row r="416" spans="1:3" x14ac:dyDescent="0.3">
      <c r="A416" t="s">
        <v>146</v>
      </c>
      <c r="B416" t="s">
        <v>122</v>
      </c>
      <c r="C416">
        <v>0.88100000000000001</v>
      </c>
    </row>
    <row r="417" spans="1:22" x14ac:dyDescent="0.3">
      <c r="A417" t="s">
        <v>146</v>
      </c>
      <c r="B417" t="s">
        <v>123</v>
      </c>
      <c r="C417">
        <v>1.4870000000000001</v>
      </c>
    </row>
    <row r="418" spans="1:22" x14ac:dyDescent="0.3">
      <c r="A418" t="s">
        <v>146</v>
      </c>
      <c r="B418" t="s">
        <v>124</v>
      </c>
      <c r="C418">
        <v>0.752</v>
      </c>
    </row>
    <row r="419" spans="1:22" x14ac:dyDescent="0.3">
      <c r="A419" t="s">
        <v>146</v>
      </c>
      <c r="B419" t="s">
        <v>125</v>
      </c>
      <c r="C419">
        <v>1.1319999999999999</v>
      </c>
    </row>
    <row r="420" spans="1:22" x14ac:dyDescent="0.3">
      <c r="A420" t="s">
        <v>146</v>
      </c>
      <c r="B420" t="s">
        <v>126</v>
      </c>
      <c r="C420">
        <v>1.5660000000000001</v>
      </c>
    </row>
    <row r="421" spans="1:22" x14ac:dyDescent="0.3">
      <c r="A421" t="s">
        <v>146</v>
      </c>
      <c r="B421" t="s">
        <v>127</v>
      </c>
      <c r="C421">
        <v>1.411</v>
      </c>
    </row>
    <row r="422" spans="1:22" x14ac:dyDescent="0.3">
      <c r="A422" t="s">
        <v>146</v>
      </c>
      <c r="B422" t="s">
        <v>128</v>
      </c>
      <c r="C422">
        <v>0.76400000000000001</v>
      </c>
    </row>
    <row r="423" spans="1:22" x14ac:dyDescent="0.3">
      <c r="A423" t="s">
        <v>147</v>
      </c>
    </row>
    <row r="424" spans="1:22" x14ac:dyDescent="0.3">
      <c r="A424" t="s">
        <v>148</v>
      </c>
      <c r="B424" t="s">
        <v>24</v>
      </c>
      <c r="C424" t="s">
        <v>149</v>
      </c>
      <c r="D424" t="s">
        <v>150</v>
      </c>
      <c r="E424" t="s">
        <v>8</v>
      </c>
    </row>
    <row r="425" spans="1:22" x14ac:dyDescent="0.3">
      <c r="A425" t="s">
        <v>151</v>
      </c>
      <c r="B425" t="s">
        <v>29</v>
      </c>
      <c r="C425">
        <v>172.1</v>
      </c>
    </row>
    <row r="426" spans="1:22" x14ac:dyDescent="0.3">
      <c r="A426" t="s">
        <v>151</v>
      </c>
      <c r="B426" t="s">
        <v>30</v>
      </c>
      <c r="C426">
        <v>173.8</v>
      </c>
    </row>
    <row r="427" spans="1:22" x14ac:dyDescent="0.3">
      <c r="A427" t="s">
        <v>151</v>
      </c>
      <c r="B427" t="s">
        <v>31</v>
      </c>
      <c r="C427">
        <v>33.799999999999997</v>
      </c>
    </row>
    <row r="428" spans="1:22" x14ac:dyDescent="0.3">
      <c r="A428" t="s">
        <v>151</v>
      </c>
      <c r="B428" t="s">
        <v>32</v>
      </c>
      <c r="C428">
        <v>60.3</v>
      </c>
      <c r="D428">
        <v>52.6</v>
      </c>
      <c r="E428" t="s">
        <v>19</v>
      </c>
      <c r="F428">
        <v>60</v>
      </c>
      <c r="G428">
        <v>44.6</v>
      </c>
      <c r="H428">
        <v>44.6</v>
      </c>
      <c r="I428">
        <v>44.6</v>
      </c>
      <c r="J428">
        <v>44.6</v>
      </c>
      <c r="K428">
        <v>49.9</v>
      </c>
      <c r="L428">
        <v>58.2</v>
      </c>
      <c r="M428" t="s">
        <v>19</v>
      </c>
      <c r="N428">
        <v>50.9</v>
      </c>
      <c r="O428">
        <v>44.6</v>
      </c>
      <c r="P428">
        <v>44.6</v>
      </c>
      <c r="Q428">
        <v>44.6</v>
      </c>
      <c r="R428">
        <v>30.7</v>
      </c>
      <c r="S428" t="s">
        <v>19</v>
      </c>
      <c r="T428">
        <v>44.6</v>
      </c>
      <c r="U428">
        <v>46.7</v>
      </c>
      <c r="V428">
        <v>27.5</v>
      </c>
    </row>
    <row r="429" spans="1:22" x14ac:dyDescent="0.3">
      <c r="A429" t="s">
        <v>151</v>
      </c>
      <c r="B429" t="s">
        <v>33</v>
      </c>
      <c r="C429">
        <v>150.4</v>
      </c>
      <c r="D429">
        <v>150.4</v>
      </c>
      <c r="E429">
        <v>189.2</v>
      </c>
      <c r="F429" t="s">
        <v>19</v>
      </c>
      <c r="G429">
        <v>150.4</v>
      </c>
      <c r="H429">
        <v>150.4</v>
      </c>
      <c r="I429">
        <v>150.4</v>
      </c>
      <c r="J429">
        <v>150.4</v>
      </c>
      <c r="K429">
        <v>166</v>
      </c>
      <c r="L429" t="s">
        <v>19</v>
      </c>
      <c r="M429">
        <v>161.9</v>
      </c>
      <c r="N429">
        <v>113.1</v>
      </c>
      <c r="O429">
        <v>150.4</v>
      </c>
      <c r="P429">
        <v>167.7</v>
      </c>
      <c r="Q429">
        <v>150.4</v>
      </c>
      <c r="R429">
        <v>158</v>
      </c>
      <c r="S429" t="s">
        <v>19</v>
      </c>
      <c r="T429">
        <v>150.4</v>
      </c>
      <c r="U429" t="s">
        <v>19</v>
      </c>
      <c r="V429">
        <v>150.4</v>
      </c>
    </row>
    <row r="430" spans="1:22" x14ac:dyDescent="0.3">
      <c r="A430" t="s">
        <v>151</v>
      </c>
      <c r="B430" t="s">
        <v>34</v>
      </c>
      <c r="C430">
        <v>96.4</v>
      </c>
      <c r="D430">
        <v>96.4</v>
      </c>
      <c r="E430">
        <v>96.4</v>
      </c>
      <c r="F430">
        <v>75.599999999999994</v>
      </c>
      <c r="G430">
        <v>93.7</v>
      </c>
      <c r="H430">
        <v>96.4</v>
      </c>
      <c r="I430" t="s">
        <v>19</v>
      </c>
      <c r="J430">
        <v>96.4</v>
      </c>
      <c r="K430">
        <v>96.4</v>
      </c>
      <c r="L430">
        <v>96.4</v>
      </c>
      <c r="M430">
        <v>100.7</v>
      </c>
      <c r="N430">
        <v>96.4</v>
      </c>
      <c r="O430">
        <v>109.6</v>
      </c>
      <c r="P430" t="s">
        <v>19</v>
      </c>
      <c r="Q430" t="s">
        <v>19</v>
      </c>
      <c r="R430">
        <v>96.4</v>
      </c>
      <c r="S430">
        <v>71</v>
      </c>
      <c r="T430" t="s">
        <v>19</v>
      </c>
      <c r="U430" t="s">
        <v>19</v>
      </c>
      <c r="V430">
        <v>96.4</v>
      </c>
    </row>
    <row r="431" spans="1:22" x14ac:dyDescent="0.3">
      <c r="A431" t="s">
        <v>151</v>
      </c>
      <c r="B431" t="s">
        <v>35</v>
      </c>
      <c r="C431">
        <v>85.3</v>
      </c>
      <c r="D431">
        <v>71.2</v>
      </c>
      <c r="E431">
        <v>57</v>
      </c>
      <c r="F431">
        <v>88.4</v>
      </c>
      <c r="G431">
        <v>85.3</v>
      </c>
      <c r="H431">
        <v>85.3</v>
      </c>
      <c r="I431" t="s">
        <v>19</v>
      </c>
      <c r="J431">
        <v>71.099999999999994</v>
      </c>
      <c r="K431" t="s">
        <v>19</v>
      </c>
      <c r="L431">
        <v>84.6</v>
      </c>
      <c r="M431">
        <v>81.3</v>
      </c>
      <c r="N431">
        <v>85.3</v>
      </c>
      <c r="O431">
        <v>98.2</v>
      </c>
      <c r="P431" t="s">
        <v>19</v>
      </c>
      <c r="Q431" t="s">
        <v>19</v>
      </c>
      <c r="R431">
        <v>85.3</v>
      </c>
      <c r="S431">
        <v>97.3</v>
      </c>
      <c r="T431">
        <v>85.3</v>
      </c>
      <c r="U431" t="s">
        <v>19</v>
      </c>
      <c r="V431">
        <v>85.3</v>
      </c>
    </row>
    <row r="432" spans="1:22" x14ac:dyDescent="0.3">
      <c r="A432" t="s">
        <v>151</v>
      </c>
      <c r="B432" t="s">
        <v>36</v>
      </c>
      <c r="C432">
        <v>99.4</v>
      </c>
    </row>
    <row r="433" spans="1:22" x14ac:dyDescent="0.3">
      <c r="A433" t="s">
        <v>151</v>
      </c>
      <c r="B433" t="s">
        <v>37</v>
      </c>
      <c r="C433">
        <v>39.299999999999997</v>
      </c>
    </row>
    <row r="434" spans="1:22" x14ac:dyDescent="0.3">
      <c r="A434" t="s">
        <v>151</v>
      </c>
      <c r="B434" t="s">
        <v>38</v>
      </c>
      <c r="C434">
        <v>141.80000000000001</v>
      </c>
    </row>
    <row r="435" spans="1:22" x14ac:dyDescent="0.3">
      <c r="A435" t="s">
        <v>151</v>
      </c>
      <c r="B435" t="s">
        <v>39</v>
      </c>
      <c r="C435">
        <v>34.299999999999997</v>
      </c>
      <c r="D435">
        <v>38.200000000000003</v>
      </c>
      <c r="E435" t="s">
        <v>19</v>
      </c>
      <c r="F435">
        <v>38.200000000000003</v>
      </c>
      <c r="G435">
        <v>38.200000000000003</v>
      </c>
      <c r="H435">
        <v>38.200000000000003</v>
      </c>
      <c r="I435">
        <v>31.8</v>
      </c>
      <c r="J435">
        <v>41</v>
      </c>
      <c r="K435">
        <v>38.200000000000003</v>
      </c>
      <c r="L435">
        <v>38.200000000000003</v>
      </c>
      <c r="M435">
        <v>30.2</v>
      </c>
      <c r="N435" t="s">
        <v>19</v>
      </c>
      <c r="O435" t="s">
        <v>19</v>
      </c>
      <c r="P435" t="s">
        <v>19</v>
      </c>
      <c r="Q435">
        <v>38.200000000000003</v>
      </c>
      <c r="R435">
        <v>32.299999999999997</v>
      </c>
      <c r="S435">
        <v>51</v>
      </c>
      <c r="T435">
        <v>38.200000000000003</v>
      </c>
      <c r="U435" t="s">
        <v>19</v>
      </c>
      <c r="V435">
        <v>38.200000000000003</v>
      </c>
    </row>
    <row r="436" spans="1:22" x14ac:dyDescent="0.3">
      <c r="A436" t="s">
        <v>151</v>
      </c>
      <c r="B436" t="s">
        <v>40</v>
      </c>
      <c r="C436">
        <v>155.9</v>
      </c>
    </row>
    <row r="437" spans="1:22" x14ac:dyDescent="0.3">
      <c r="A437" t="s">
        <v>151</v>
      </c>
      <c r="B437" t="s">
        <v>41</v>
      </c>
      <c r="C437">
        <v>72.7</v>
      </c>
    </row>
    <row r="438" spans="1:22" x14ac:dyDescent="0.3">
      <c r="A438" t="s">
        <v>151</v>
      </c>
      <c r="B438" t="s">
        <v>42</v>
      </c>
      <c r="C438">
        <v>143.69999999999999</v>
      </c>
      <c r="D438">
        <v>149.69999999999999</v>
      </c>
      <c r="E438">
        <v>143.69999999999999</v>
      </c>
      <c r="F438">
        <v>143.69999999999999</v>
      </c>
      <c r="G438">
        <v>107.4</v>
      </c>
      <c r="H438" t="s">
        <v>19</v>
      </c>
      <c r="I438" t="s">
        <v>19</v>
      </c>
      <c r="J438">
        <v>143.69999999999999</v>
      </c>
      <c r="K438">
        <v>143.69999999999999</v>
      </c>
      <c r="L438">
        <v>143.69999999999999</v>
      </c>
      <c r="M438">
        <v>102.1</v>
      </c>
      <c r="N438">
        <v>143.69999999999999</v>
      </c>
      <c r="O438">
        <v>143.69999999999999</v>
      </c>
      <c r="P438" t="s">
        <v>19</v>
      </c>
      <c r="Q438">
        <v>196.5</v>
      </c>
      <c r="R438">
        <v>174.6</v>
      </c>
      <c r="S438">
        <v>143.69999999999999</v>
      </c>
      <c r="T438">
        <v>139.9</v>
      </c>
      <c r="U438">
        <v>179.3</v>
      </c>
      <c r="V438">
        <v>143.69999999999999</v>
      </c>
    </row>
    <row r="439" spans="1:22" x14ac:dyDescent="0.3">
      <c r="A439" t="s">
        <v>151</v>
      </c>
      <c r="B439" t="s">
        <v>43</v>
      </c>
      <c r="C439">
        <v>174.5</v>
      </c>
      <c r="D439" t="s">
        <v>19</v>
      </c>
      <c r="E439">
        <v>120.1</v>
      </c>
      <c r="F439">
        <v>226.1</v>
      </c>
      <c r="G439" t="s">
        <v>19</v>
      </c>
      <c r="H439">
        <v>106.9</v>
      </c>
      <c r="I439">
        <v>213.7</v>
      </c>
      <c r="J439">
        <v>174.5</v>
      </c>
      <c r="K439">
        <v>174.5</v>
      </c>
      <c r="L439">
        <v>174.5</v>
      </c>
      <c r="M439">
        <v>145.1</v>
      </c>
      <c r="N439">
        <v>174.5</v>
      </c>
      <c r="O439">
        <v>174.5</v>
      </c>
      <c r="P439">
        <v>174.5</v>
      </c>
      <c r="Q439">
        <v>236</v>
      </c>
      <c r="R439">
        <v>174.5</v>
      </c>
      <c r="S439">
        <v>215.2</v>
      </c>
      <c r="T439">
        <v>174.5</v>
      </c>
      <c r="U439">
        <v>174.5</v>
      </c>
      <c r="V439">
        <v>219.5</v>
      </c>
    </row>
    <row r="440" spans="1:22" x14ac:dyDescent="0.3">
      <c r="A440" t="s">
        <v>151</v>
      </c>
      <c r="B440" t="s">
        <v>44</v>
      </c>
      <c r="C440">
        <v>81.7</v>
      </c>
    </row>
    <row r="441" spans="1:22" x14ac:dyDescent="0.3">
      <c r="A441" t="s">
        <v>151</v>
      </c>
      <c r="B441" t="s">
        <v>45</v>
      </c>
      <c r="C441">
        <v>61</v>
      </c>
      <c r="D441">
        <v>61</v>
      </c>
      <c r="E441">
        <v>61</v>
      </c>
      <c r="F441">
        <v>61</v>
      </c>
      <c r="G441">
        <v>61</v>
      </c>
      <c r="H441">
        <v>59.9</v>
      </c>
      <c r="I441">
        <v>68.2</v>
      </c>
      <c r="J441" t="s">
        <v>19</v>
      </c>
      <c r="K441">
        <v>63.1</v>
      </c>
      <c r="L441">
        <v>52.7</v>
      </c>
      <c r="M441" t="s">
        <v>19</v>
      </c>
      <c r="N441">
        <v>61</v>
      </c>
      <c r="O441">
        <v>62.6</v>
      </c>
      <c r="P441">
        <v>61</v>
      </c>
      <c r="Q441">
        <v>71.099999999999994</v>
      </c>
      <c r="R441">
        <v>61</v>
      </c>
      <c r="S441">
        <v>54.3</v>
      </c>
      <c r="T441">
        <v>53.2</v>
      </c>
      <c r="U441">
        <v>61</v>
      </c>
      <c r="V441">
        <v>77.8</v>
      </c>
    </row>
    <row r="442" spans="1:22" x14ac:dyDescent="0.3">
      <c r="A442" t="s">
        <v>151</v>
      </c>
      <c r="B442" t="s">
        <v>46</v>
      </c>
      <c r="C442">
        <v>157.1</v>
      </c>
    </row>
    <row r="443" spans="1:22" x14ac:dyDescent="0.3">
      <c r="A443" t="s">
        <v>151</v>
      </c>
      <c r="B443" t="s">
        <v>47</v>
      </c>
      <c r="C443">
        <v>143.5</v>
      </c>
    </row>
    <row r="444" spans="1:22" x14ac:dyDescent="0.3">
      <c r="A444" t="s">
        <v>151</v>
      </c>
      <c r="B444" t="s">
        <v>48</v>
      </c>
      <c r="C444">
        <v>48.2</v>
      </c>
    </row>
    <row r="445" spans="1:22" x14ac:dyDescent="0.3">
      <c r="A445" t="s">
        <v>151</v>
      </c>
      <c r="B445" t="s">
        <v>49</v>
      </c>
      <c r="C445">
        <v>40.799999999999997</v>
      </c>
      <c r="D445">
        <v>58.4</v>
      </c>
      <c r="E445">
        <v>50.1</v>
      </c>
      <c r="F445">
        <v>50.1</v>
      </c>
      <c r="G445">
        <v>33.799999999999997</v>
      </c>
      <c r="H445">
        <v>50.1</v>
      </c>
      <c r="I445" t="s">
        <v>19</v>
      </c>
      <c r="J445">
        <v>50.1</v>
      </c>
      <c r="K445">
        <v>50.1</v>
      </c>
      <c r="L445">
        <v>50.1</v>
      </c>
      <c r="M445">
        <v>54.4</v>
      </c>
      <c r="N445">
        <v>50.1</v>
      </c>
      <c r="O445">
        <v>50.1</v>
      </c>
      <c r="P445">
        <v>50.1</v>
      </c>
      <c r="Q445">
        <v>48.1</v>
      </c>
      <c r="R445" t="s">
        <v>19</v>
      </c>
      <c r="S445" t="s">
        <v>19</v>
      </c>
      <c r="T445">
        <v>56.6</v>
      </c>
      <c r="U445" t="s">
        <v>19</v>
      </c>
      <c r="V445">
        <v>38.200000000000003</v>
      </c>
    </row>
    <row r="446" spans="1:22" x14ac:dyDescent="0.3">
      <c r="A446" t="s">
        <v>151</v>
      </c>
      <c r="B446" t="s">
        <v>50</v>
      </c>
      <c r="C446">
        <v>95.6</v>
      </c>
    </row>
    <row r="447" spans="1:22" x14ac:dyDescent="0.3">
      <c r="A447" t="s">
        <v>151</v>
      </c>
      <c r="B447" t="s">
        <v>51</v>
      </c>
      <c r="C447">
        <v>39.6</v>
      </c>
      <c r="D447">
        <v>29</v>
      </c>
      <c r="E447">
        <v>29</v>
      </c>
      <c r="F447">
        <v>29</v>
      </c>
      <c r="G447" t="s">
        <v>19</v>
      </c>
      <c r="H447">
        <v>21.6</v>
      </c>
      <c r="I447">
        <v>28.7</v>
      </c>
      <c r="J447" t="s">
        <v>19</v>
      </c>
      <c r="K447" t="s">
        <v>19</v>
      </c>
      <c r="L447">
        <v>29</v>
      </c>
      <c r="M447">
        <v>29</v>
      </c>
      <c r="N447">
        <v>35.9</v>
      </c>
      <c r="O447">
        <v>33.4</v>
      </c>
      <c r="P447">
        <v>21.3</v>
      </c>
      <c r="Q447">
        <v>32.799999999999997</v>
      </c>
      <c r="R447">
        <v>29</v>
      </c>
      <c r="S447" t="s">
        <v>19</v>
      </c>
      <c r="T447">
        <v>17.600000000000001</v>
      </c>
      <c r="U447">
        <v>29</v>
      </c>
      <c r="V447" t="s">
        <v>19</v>
      </c>
    </row>
    <row r="448" spans="1:22" x14ac:dyDescent="0.3">
      <c r="A448" t="s">
        <v>151</v>
      </c>
      <c r="B448" t="s">
        <v>52</v>
      </c>
      <c r="C448">
        <v>52.6</v>
      </c>
      <c r="D448">
        <v>52.6</v>
      </c>
      <c r="E448">
        <v>52.6</v>
      </c>
      <c r="F448">
        <v>69.900000000000006</v>
      </c>
      <c r="G448">
        <v>37.700000000000003</v>
      </c>
      <c r="H448">
        <v>52.6</v>
      </c>
      <c r="I448">
        <v>52.6</v>
      </c>
      <c r="J448" t="s">
        <v>19</v>
      </c>
      <c r="K448">
        <v>33.9</v>
      </c>
      <c r="L448">
        <v>52.6</v>
      </c>
      <c r="M448">
        <v>52.6</v>
      </c>
      <c r="N448">
        <v>51.2</v>
      </c>
      <c r="O448">
        <v>52.6</v>
      </c>
      <c r="P448">
        <v>38.200000000000003</v>
      </c>
      <c r="Q448">
        <v>39</v>
      </c>
      <c r="R448">
        <v>52.6</v>
      </c>
      <c r="S448">
        <v>43.8</v>
      </c>
      <c r="T448">
        <v>52.6</v>
      </c>
      <c r="U448">
        <v>52.6</v>
      </c>
      <c r="V448">
        <v>52.6</v>
      </c>
    </row>
    <row r="449" spans="1:22" x14ac:dyDescent="0.3">
      <c r="A449" t="s">
        <v>151</v>
      </c>
      <c r="B449" t="s">
        <v>53</v>
      </c>
      <c r="C449">
        <v>147.80000000000001</v>
      </c>
    </row>
    <row r="450" spans="1:22" x14ac:dyDescent="0.3">
      <c r="A450" t="s">
        <v>151</v>
      </c>
      <c r="B450" t="s">
        <v>54</v>
      </c>
      <c r="C450">
        <v>121.6</v>
      </c>
      <c r="D450">
        <v>121.2</v>
      </c>
      <c r="E450">
        <v>110.1</v>
      </c>
      <c r="F450">
        <v>110.1</v>
      </c>
      <c r="G450">
        <v>110.1</v>
      </c>
      <c r="H450">
        <v>110.1</v>
      </c>
      <c r="I450">
        <v>110.1</v>
      </c>
      <c r="J450" t="s">
        <v>19</v>
      </c>
      <c r="K450">
        <v>112.4</v>
      </c>
      <c r="L450">
        <v>85.4</v>
      </c>
      <c r="M450" t="s">
        <v>19</v>
      </c>
      <c r="N450">
        <v>87.5</v>
      </c>
      <c r="O450">
        <v>110.1</v>
      </c>
      <c r="P450">
        <v>146.19999999999999</v>
      </c>
      <c r="Q450">
        <v>110.1</v>
      </c>
      <c r="R450">
        <v>110.1</v>
      </c>
      <c r="S450">
        <v>110.1</v>
      </c>
      <c r="T450" t="s">
        <v>19</v>
      </c>
      <c r="U450">
        <v>110.1</v>
      </c>
      <c r="V450">
        <v>140.4</v>
      </c>
    </row>
    <row r="451" spans="1:22" x14ac:dyDescent="0.3">
      <c r="A451" t="s">
        <v>151</v>
      </c>
      <c r="B451" t="s">
        <v>55</v>
      </c>
      <c r="C451">
        <v>128.19999999999999</v>
      </c>
    </row>
    <row r="452" spans="1:22" x14ac:dyDescent="0.3">
      <c r="A452" t="s">
        <v>151</v>
      </c>
      <c r="B452" t="s">
        <v>56</v>
      </c>
      <c r="C452">
        <v>77.5</v>
      </c>
      <c r="D452">
        <v>86.3</v>
      </c>
      <c r="E452">
        <v>86.3</v>
      </c>
      <c r="F452">
        <v>86.3</v>
      </c>
      <c r="G452" t="s">
        <v>19</v>
      </c>
      <c r="H452">
        <v>86.3</v>
      </c>
      <c r="I452">
        <v>86.3</v>
      </c>
      <c r="J452">
        <v>86.3</v>
      </c>
      <c r="K452">
        <v>86.3</v>
      </c>
      <c r="L452">
        <v>86.3</v>
      </c>
      <c r="M452" t="s">
        <v>19</v>
      </c>
      <c r="N452">
        <v>86.3</v>
      </c>
      <c r="O452">
        <v>86.3</v>
      </c>
      <c r="P452">
        <v>86.3</v>
      </c>
      <c r="Q452" t="s">
        <v>19</v>
      </c>
      <c r="R452">
        <v>86.3</v>
      </c>
      <c r="S452">
        <v>86.3</v>
      </c>
      <c r="T452">
        <v>88.3</v>
      </c>
      <c r="U452">
        <v>86.3</v>
      </c>
      <c r="V452" t="s">
        <v>19</v>
      </c>
    </row>
    <row r="453" spans="1:22" x14ac:dyDescent="0.3">
      <c r="A453" t="s">
        <v>151</v>
      </c>
      <c r="B453" t="s">
        <v>57</v>
      </c>
      <c r="C453">
        <v>109.7</v>
      </c>
      <c r="D453">
        <v>155.69999999999999</v>
      </c>
      <c r="E453">
        <v>203.2</v>
      </c>
      <c r="F453">
        <v>153.6</v>
      </c>
      <c r="G453">
        <v>98.3</v>
      </c>
      <c r="H453" t="s">
        <v>19</v>
      </c>
      <c r="I453">
        <v>105.6</v>
      </c>
      <c r="J453">
        <v>155.69999999999999</v>
      </c>
      <c r="K453">
        <v>186.3</v>
      </c>
      <c r="L453" t="s">
        <v>19</v>
      </c>
      <c r="M453" t="s">
        <v>19</v>
      </c>
      <c r="N453">
        <v>155.69999999999999</v>
      </c>
      <c r="O453">
        <v>213.4</v>
      </c>
      <c r="P453" t="s">
        <v>19</v>
      </c>
      <c r="Q453" t="s">
        <v>19</v>
      </c>
      <c r="R453">
        <v>93.9</v>
      </c>
      <c r="S453">
        <v>155.69999999999999</v>
      </c>
      <c r="T453">
        <v>177.9</v>
      </c>
      <c r="U453" t="s">
        <v>19</v>
      </c>
      <c r="V453">
        <v>193.7</v>
      </c>
    </row>
    <row r="454" spans="1:22" x14ac:dyDescent="0.3">
      <c r="A454" t="s">
        <v>151</v>
      </c>
      <c r="B454" t="s">
        <v>58</v>
      </c>
      <c r="C454">
        <v>62.2</v>
      </c>
    </row>
    <row r="455" spans="1:22" x14ac:dyDescent="0.3">
      <c r="A455" t="s">
        <v>151</v>
      </c>
      <c r="B455" t="s">
        <v>59</v>
      </c>
      <c r="C455">
        <v>73</v>
      </c>
      <c r="D455">
        <v>91</v>
      </c>
      <c r="E455" t="s">
        <v>19</v>
      </c>
      <c r="F455" t="s">
        <v>19</v>
      </c>
      <c r="G455">
        <v>73</v>
      </c>
      <c r="H455">
        <v>73</v>
      </c>
      <c r="I455" t="s">
        <v>19</v>
      </c>
      <c r="J455" t="s">
        <v>19</v>
      </c>
      <c r="K455">
        <v>98.8</v>
      </c>
      <c r="L455">
        <v>45.3</v>
      </c>
      <c r="M455">
        <v>73</v>
      </c>
      <c r="N455">
        <v>48.3</v>
      </c>
      <c r="O455" t="s">
        <v>19</v>
      </c>
      <c r="P455">
        <v>81</v>
      </c>
      <c r="Q455">
        <v>73</v>
      </c>
      <c r="R455">
        <v>53.7</v>
      </c>
      <c r="S455" t="s">
        <v>19</v>
      </c>
      <c r="T455">
        <v>73</v>
      </c>
      <c r="U455" t="s">
        <v>19</v>
      </c>
      <c r="V455">
        <v>73</v>
      </c>
    </row>
    <row r="456" spans="1:22" x14ac:dyDescent="0.3">
      <c r="A456" t="s">
        <v>151</v>
      </c>
      <c r="B456" t="s">
        <v>60</v>
      </c>
      <c r="C456">
        <v>78.900000000000006</v>
      </c>
    </row>
    <row r="457" spans="1:22" x14ac:dyDescent="0.3">
      <c r="A457" t="s">
        <v>151</v>
      </c>
      <c r="B457" t="s">
        <v>61</v>
      </c>
      <c r="C457">
        <v>161.4</v>
      </c>
      <c r="D457">
        <v>161.4</v>
      </c>
      <c r="E457">
        <v>161.4</v>
      </c>
      <c r="F457">
        <v>161.4</v>
      </c>
      <c r="G457">
        <v>177.9</v>
      </c>
      <c r="H457">
        <v>161.4</v>
      </c>
      <c r="I457">
        <v>161.4</v>
      </c>
      <c r="J457">
        <v>156.1</v>
      </c>
      <c r="K457">
        <v>148.9</v>
      </c>
      <c r="L457" t="s">
        <v>19</v>
      </c>
      <c r="M457">
        <v>147.4</v>
      </c>
      <c r="N457" t="s">
        <v>19</v>
      </c>
      <c r="O457">
        <v>121</v>
      </c>
      <c r="P457" t="s">
        <v>19</v>
      </c>
      <c r="Q457">
        <v>161.4</v>
      </c>
      <c r="R457">
        <v>161.4</v>
      </c>
      <c r="S457">
        <v>170.5</v>
      </c>
      <c r="T457" t="s">
        <v>19</v>
      </c>
      <c r="U457">
        <v>161.4</v>
      </c>
      <c r="V457">
        <v>161.4</v>
      </c>
    </row>
    <row r="458" spans="1:22" x14ac:dyDescent="0.3">
      <c r="A458" t="s">
        <v>151</v>
      </c>
      <c r="B458" t="s">
        <v>62</v>
      </c>
      <c r="C458">
        <v>167.2</v>
      </c>
      <c r="D458">
        <v>167.2</v>
      </c>
      <c r="E458">
        <v>205.9</v>
      </c>
      <c r="F458">
        <v>167.2</v>
      </c>
      <c r="G458">
        <v>167.2</v>
      </c>
      <c r="H458" t="s">
        <v>19</v>
      </c>
      <c r="I458">
        <v>167.2</v>
      </c>
      <c r="J458" t="s">
        <v>19</v>
      </c>
      <c r="K458">
        <v>167.2</v>
      </c>
      <c r="L458">
        <v>153.6</v>
      </c>
      <c r="M458">
        <v>101.7</v>
      </c>
      <c r="N458" t="s">
        <v>19</v>
      </c>
      <c r="O458">
        <v>167.2</v>
      </c>
      <c r="P458">
        <v>167.2</v>
      </c>
      <c r="Q458">
        <v>167.2</v>
      </c>
      <c r="R458">
        <v>145.80000000000001</v>
      </c>
      <c r="S458" t="s">
        <v>19</v>
      </c>
      <c r="T458">
        <v>167.2</v>
      </c>
      <c r="U458" t="s">
        <v>19</v>
      </c>
      <c r="V458">
        <v>181.4</v>
      </c>
    </row>
    <row r="459" spans="1:22" x14ac:dyDescent="0.3">
      <c r="A459" t="s">
        <v>151</v>
      </c>
      <c r="B459" t="s">
        <v>63</v>
      </c>
      <c r="C459">
        <v>57.6</v>
      </c>
      <c r="D459">
        <v>57.6</v>
      </c>
      <c r="E459">
        <v>57.6</v>
      </c>
      <c r="F459">
        <v>57.6</v>
      </c>
      <c r="G459" t="s">
        <v>19</v>
      </c>
      <c r="H459">
        <v>57.6</v>
      </c>
      <c r="I459">
        <v>57.6</v>
      </c>
      <c r="J459">
        <v>57.6</v>
      </c>
      <c r="K459">
        <v>77.099999999999994</v>
      </c>
      <c r="L459">
        <v>57.6</v>
      </c>
      <c r="M459">
        <v>36.299999999999997</v>
      </c>
      <c r="N459">
        <v>57.6</v>
      </c>
      <c r="O459">
        <v>38.6</v>
      </c>
      <c r="P459">
        <v>38.6</v>
      </c>
      <c r="Q459" t="s">
        <v>19</v>
      </c>
      <c r="R459">
        <v>73.400000000000006</v>
      </c>
      <c r="S459">
        <v>57.6</v>
      </c>
      <c r="T459">
        <v>57.6</v>
      </c>
      <c r="U459">
        <v>57.6</v>
      </c>
      <c r="V459" t="s">
        <v>19</v>
      </c>
    </row>
    <row r="460" spans="1:22" x14ac:dyDescent="0.3">
      <c r="A460" t="s">
        <v>151</v>
      </c>
      <c r="B460" t="s">
        <v>64</v>
      </c>
      <c r="C460">
        <v>82.3</v>
      </c>
      <c r="D460">
        <v>82.3</v>
      </c>
      <c r="E460" t="s">
        <v>19</v>
      </c>
      <c r="F460">
        <v>69.599999999999994</v>
      </c>
      <c r="G460">
        <v>72.2</v>
      </c>
      <c r="H460">
        <v>82.3</v>
      </c>
      <c r="I460">
        <v>84</v>
      </c>
      <c r="J460" t="s">
        <v>19</v>
      </c>
      <c r="K460">
        <v>97.7</v>
      </c>
      <c r="L460">
        <v>82.3</v>
      </c>
      <c r="M460">
        <v>82.3</v>
      </c>
      <c r="N460">
        <v>76.599999999999994</v>
      </c>
      <c r="O460">
        <v>82.3</v>
      </c>
      <c r="P460">
        <v>100.8</v>
      </c>
      <c r="Q460" t="s">
        <v>19</v>
      </c>
      <c r="R460">
        <v>94.2</v>
      </c>
      <c r="S460">
        <v>59.3</v>
      </c>
      <c r="T460">
        <v>65.5</v>
      </c>
      <c r="U460" t="s">
        <v>19</v>
      </c>
      <c r="V460">
        <v>77.900000000000006</v>
      </c>
    </row>
    <row r="461" spans="1:22" x14ac:dyDescent="0.3">
      <c r="A461" t="s">
        <v>151</v>
      </c>
      <c r="B461" t="s">
        <v>65</v>
      </c>
      <c r="C461">
        <v>64.400000000000006</v>
      </c>
      <c r="D461">
        <v>64.400000000000006</v>
      </c>
      <c r="E461">
        <v>64.400000000000006</v>
      </c>
      <c r="F461">
        <v>64.400000000000006</v>
      </c>
      <c r="G461">
        <v>81.8</v>
      </c>
      <c r="H461">
        <v>64.400000000000006</v>
      </c>
      <c r="I461" t="s">
        <v>19</v>
      </c>
      <c r="J461">
        <v>64.400000000000006</v>
      </c>
      <c r="K461">
        <v>61.2</v>
      </c>
      <c r="L461">
        <v>64.400000000000006</v>
      </c>
      <c r="M461" t="s">
        <v>19</v>
      </c>
      <c r="N461">
        <v>64.400000000000006</v>
      </c>
      <c r="O461" t="s">
        <v>19</v>
      </c>
      <c r="P461">
        <v>64.400000000000006</v>
      </c>
      <c r="Q461">
        <v>61</v>
      </c>
      <c r="R461">
        <v>64.400000000000006</v>
      </c>
      <c r="S461">
        <v>64.400000000000006</v>
      </c>
      <c r="T461">
        <v>64.400000000000006</v>
      </c>
      <c r="U461">
        <v>64.400000000000006</v>
      </c>
      <c r="V461" t="s">
        <v>19</v>
      </c>
    </row>
    <row r="462" spans="1:22" x14ac:dyDescent="0.3">
      <c r="A462" t="s">
        <v>151</v>
      </c>
      <c r="B462" t="s">
        <v>66</v>
      </c>
      <c r="C462">
        <v>25.9</v>
      </c>
    </row>
    <row r="463" spans="1:22" x14ac:dyDescent="0.3">
      <c r="A463" t="s">
        <v>151</v>
      </c>
      <c r="B463" t="s">
        <v>67</v>
      </c>
      <c r="C463">
        <v>56.2</v>
      </c>
    </row>
    <row r="464" spans="1:22" x14ac:dyDescent="0.3">
      <c r="A464" t="s">
        <v>151</v>
      </c>
      <c r="B464" t="s">
        <v>68</v>
      </c>
      <c r="C464">
        <v>143.9</v>
      </c>
    </row>
    <row r="465" spans="1:22" x14ac:dyDescent="0.3">
      <c r="A465" t="s">
        <v>151</v>
      </c>
      <c r="B465" t="s">
        <v>69</v>
      </c>
      <c r="C465">
        <v>32.9</v>
      </c>
      <c r="D465">
        <v>40.4</v>
      </c>
      <c r="E465" t="s">
        <v>19</v>
      </c>
      <c r="F465" t="s">
        <v>19</v>
      </c>
      <c r="G465" t="s">
        <v>19</v>
      </c>
      <c r="H465">
        <v>43.9</v>
      </c>
      <c r="I465" t="s">
        <v>19</v>
      </c>
      <c r="J465">
        <v>31.5</v>
      </c>
      <c r="K465">
        <v>31.5</v>
      </c>
      <c r="L465">
        <v>31.5</v>
      </c>
      <c r="M465">
        <v>18.899999999999999</v>
      </c>
      <c r="N465">
        <v>31.5</v>
      </c>
      <c r="O465">
        <v>31.5</v>
      </c>
      <c r="P465">
        <v>20.7</v>
      </c>
      <c r="Q465">
        <v>31.5</v>
      </c>
      <c r="R465">
        <v>31.5</v>
      </c>
      <c r="S465">
        <v>31.5</v>
      </c>
      <c r="T465">
        <v>31.5</v>
      </c>
      <c r="U465" t="s">
        <v>19</v>
      </c>
      <c r="V465">
        <v>41.6</v>
      </c>
    </row>
    <row r="466" spans="1:22" x14ac:dyDescent="0.3">
      <c r="A466" t="s">
        <v>151</v>
      </c>
      <c r="B466" t="s">
        <v>70</v>
      </c>
      <c r="C466">
        <v>61.6</v>
      </c>
    </row>
    <row r="467" spans="1:22" x14ac:dyDescent="0.3">
      <c r="A467" t="s">
        <v>151</v>
      </c>
      <c r="B467" t="s">
        <v>71</v>
      </c>
      <c r="C467">
        <v>46.7</v>
      </c>
      <c r="D467">
        <v>46.7</v>
      </c>
      <c r="E467">
        <v>46.7</v>
      </c>
      <c r="F467">
        <v>58.9</v>
      </c>
      <c r="G467">
        <v>37.700000000000003</v>
      </c>
      <c r="H467">
        <v>46.7</v>
      </c>
      <c r="I467" t="s">
        <v>19</v>
      </c>
      <c r="J467" t="s">
        <v>19</v>
      </c>
      <c r="K467">
        <v>31.5</v>
      </c>
      <c r="L467" t="s">
        <v>19</v>
      </c>
      <c r="M467" t="s">
        <v>19</v>
      </c>
      <c r="N467" t="s">
        <v>19</v>
      </c>
      <c r="O467">
        <v>46.7</v>
      </c>
      <c r="P467">
        <v>46.7</v>
      </c>
      <c r="Q467">
        <v>46.7</v>
      </c>
      <c r="R467">
        <v>40.299999999999997</v>
      </c>
      <c r="S467">
        <v>59.6</v>
      </c>
      <c r="T467">
        <v>46.7</v>
      </c>
      <c r="U467" t="s">
        <v>19</v>
      </c>
      <c r="V467" t="s">
        <v>19</v>
      </c>
    </row>
    <row r="468" spans="1:22" x14ac:dyDescent="0.3">
      <c r="A468" t="s">
        <v>151</v>
      </c>
      <c r="B468" t="s">
        <v>72</v>
      </c>
      <c r="C468">
        <v>120.2</v>
      </c>
      <c r="D468" t="s">
        <v>19</v>
      </c>
      <c r="E468">
        <v>120.2</v>
      </c>
      <c r="F468">
        <v>120.2</v>
      </c>
      <c r="G468">
        <v>120.2</v>
      </c>
      <c r="H468">
        <v>158.80000000000001</v>
      </c>
      <c r="I468">
        <v>120.2</v>
      </c>
      <c r="J468">
        <v>163.9</v>
      </c>
      <c r="K468">
        <v>149.80000000000001</v>
      </c>
      <c r="L468">
        <v>120.2</v>
      </c>
      <c r="M468">
        <v>120.2</v>
      </c>
      <c r="N468">
        <v>109.8</v>
      </c>
      <c r="O468">
        <v>92.5</v>
      </c>
      <c r="P468" t="s">
        <v>19</v>
      </c>
      <c r="Q468" t="s">
        <v>19</v>
      </c>
      <c r="R468">
        <v>108.9</v>
      </c>
      <c r="S468">
        <v>120.2</v>
      </c>
      <c r="T468">
        <v>118.2</v>
      </c>
      <c r="U468" t="s">
        <v>19</v>
      </c>
      <c r="V468">
        <v>120.2</v>
      </c>
    </row>
    <row r="469" spans="1:22" x14ac:dyDescent="0.3">
      <c r="A469" t="s">
        <v>151</v>
      </c>
      <c r="B469" t="s">
        <v>73</v>
      </c>
      <c r="C469">
        <v>158.1</v>
      </c>
      <c r="D469">
        <v>158.1</v>
      </c>
      <c r="E469">
        <v>133.30000000000001</v>
      </c>
      <c r="F469">
        <v>178.5</v>
      </c>
      <c r="G469" t="s">
        <v>19</v>
      </c>
      <c r="H469">
        <v>158.1</v>
      </c>
      <c r="I469">
        <v>158.1</v>
      </c>
      <c r="J469">
        <v>158.1</v>
      </c>
      <c r="K469">
        <v>119.2</v>
      </c>
      <c r="L469">
        <v>158.1</v>
      </c>
      <c r="M469">
        <v>158.1</v>
      </c>
      <c r="N469">
        <v>158.1</v>
      </c>
      <c r="O469" t="s">
        <v>19</v>
      </c>
      <c r="P469">
        <v>214.3</v>
      </c>
      <c r="Q469">
        <v>190.5</v>
      </c>
      <c r="R469">
        <v>158.1</v>
      </c>
      <c r="S469">
        <v>149.80000000000001</v>
      </c>
      <c r="T469" t="s">
        <v>19</v>
      </c>
      <c r="U469">
        <v>178.3</v>
      </c>
      <c r="V469">
        <v>158.1</v>
      </c>
    </row>
    <row r="470" spans="1:22" x14ac:dyDescent="0.3">
      <c r="A470" t="s">
        <v>151</v>
      </c>
      <c r="B470" t="s">
        <v>74</v>
      </c>
      <c r="C470">
        <v>103.5</v>
      </c>
      <c r="D470">
        <v>118</v>
      </c>
      <c r="E470" t="s">
        <v>19</v>
      </c>
      <c r="F470" t="s">
        <v>19</v>
      </c>
      <c r="G470">
        <v>103.5</v>
      </c>
      <c r="H470">
        <v>103.5</v>
      </c>
      <c r="I470">
        <v>109.8</v>
      </c>
      <c r="J470">
        <v>103.5</v>
      </c>
      <c r="K470">
        <v>103.5</v>
      </c>
      <c r="L470">
        <v>103.5</v>
      </c>
      <c r="M470">
        <v>142.9</v>
      </c>
      <c r="N470">
        <v>103.5</v>
      </c>
      <c r="O470">
        <v>87.6</v>
      </c>
      <c r="P470">
        <v>103.5</v>
      </c>
      <c r="Q470">
        <v>103.5</v>
      </c>
      <c r="R470">
        <v>85.4</v>
      </c>
      <c r="S470">
        <v>135.6</v>
      </c>
      <c r="T470" t="s">
        <v>19</v>
      </c>
      <c r="U470">
        <v>103.5</v>
      </c>
      <c r="V470">
        <v>103.5</v>
      </c>
    </row>
    <row r="471" spans="1:22" x14ac:dyDescent="0.3">
      <c r="A471" t="s">
        <v>151</v>
      </c>
      <c r="B471" t="s">
        <v>75</v>
      </c>
      <c r="C471">
        <v>68</v>
      </c>
    </row>
    <row r="472" spans="1:22" x14ac:dyDescent="0.3">
      <c r="A472" t="s">
        <v>151</v>
      </c>
      <c r="B472" t="s">
        <v>76</v>
      </c>
      <c r="C472">
        <v>116.7</v>
      </c>
    </row>
    <row r="473" spans="1:22" x14ac:dyDescent="0.3">
      <c r="A473" t="s">
        <v>151</v>
      </c>
      <c r="B473" t="s">
        <v>77</v>
      </c>
      <c r="C473">
        <v>34.799999999999997</v>
      </c>
      <c r="D473" t="s">
        <v>19</v>
      </c>
      <c r="E473" t="s">
        <v>19</v>
      </c>
      <c r="F473" t="s">
        <v>19</v>
      </c>
      <c r="G473">
        <v>38.799999999999997</v>
      </c>
      <c r="H473">
        <v>44</v>
      </c>
      <c r="I473">
        <v>24.3</v>
      </c>
      <c r="J473">
        <v>38.799999999999997</v>
      </c>
      <c r="K473">
        <v>38.799999999999997</v>
      </c>
      <c r="L473" t="s">
        <v>19</v>
      </c>
      <c r="M473">
        <v>38.799999999999997</v>
      </c>
      <c r="N473">
        <v>23.6</v>
      </c>
      <c r="O473">
        <v>38.799999999999997</v>
      </c>
      <c r="P473">
        <v>38.799999999999997</v>
      </c>
      <c r="Q473" t="s">
        <v>19</v>
      </c>
      <c r="R473">
        <v>38.799999999999997</v>
      </c>
      <c r="S473">
        <v>54</v>
      </c>
      <c r="T473">
        <v>38.799999999999997</v>
      </c>
      <c r="U473">
        <v>45.6</v>
      </c>
      <c r="V473">
        <v>38.799999999999997</v>
      </c>
    </row>
    <row r="474" spans="1:22" x14ac:dyDescent="0.3">
      <c r="A474" t="s">
        <v>151</v>
      </c>
      <c r="B474" t="s">
        <v>78</v>
      </c>
      <c r="C474">
        <v>146.19999999999999</v>
      </c>
      <c r="D474">
        <v>146.19999999999999</v>
      </c>
      <c r="E474">
        <v>146.19999999999999</v>
      </c>
      <c r="F474" t="s">
        <v>19</v>
      </c>
      <c r="G474">
        <v>146.19999999999999</v>
      </c>
      <c r="H474">
        <v>146.19999999999999</v>
      </c>
      <c r="I474">
        <v>127.8</v>
      </c>
      <c r="J474" t="s">
        <v>19</v>
      </c>
      <c r="K474">
        <v>146.19999999999999</v>
      </c>
      <c r="L474">
        <v>114.8</v>
      </c>
      <c r="M474">
        <v>146.19999999999999</v>
      </c>
      <c r="N474">
        <v>146.19999999999999</v>
      </c>
      <c r="O474">
        <v>146.19999999999999</v>
      </c>
      <c r="P474" t="s">
        <v>19</v>
      </c>
      <c r="Q474">
        <v>131</v>
      </c>
      <c r="R474">
        <v>169.6</v>
      </c>
      <c r="S474">
        <v>146.19999999999999</v>
      </c>
      <c r="T474">
        <v>203.3</v>
      </c>
      <c r="U474">
        <v>146.19999999999999</v>
      </c>
      <c r="V474">
        <v>146.19999999999999</v>
      </c>
    </row>
    <row r="475" spans="1:22" x14ac:dyDescent="0.3">
      <c r="A475" t="s">
        <v>151</v>
      </c>
      <c r="B475" t="s">
        <v>79</v>
      </c>
      <c r="C475">
        <v>73.8</v>
      </c>
      <c r="D475">
        <v>84.7</v>
      </c>
      <c r="E475">
        <v>73.8</v>
      </c>
      <c r="F475">
        <v>73.8</v>
      </c>
      <c r="G475">
        <v>73.8</v>
      </c>
      <c r="H475">
        <v>73.8</v>
      </c>
      <c r="I475">
        <v>89.2</v>
      </c>
      <c r="J475">
        <v>73.8</v>
      </c>
      <c r="K475" t="s">
        <v>19</v>
      </c>
      <c r="L475">
        <v>73.8</v>
      </c>
      <c r="M475" t="s">
        <v>19</v>
      </c>
      <c r="N475" t="s">
        <v>19</v>
      </c>
      <c r="O475">
        <v>73.8</v>
      </c>
      <c r="P475" t="s">
        <v>19</v>
      </c>
      <c r="Q475">
        <v>73.8</v>
      </c>
      <c r="R475">
        <v>83.3</v>
      </c>
      <c r="S475" t="s">
        <v>19</v>
      </c>
      <c r="T475">
        <v>73.8</v>
      </c>
      <c r="U475">
        <v>81.599999999999994</v>
      </c>
      <c r="V475">
        <v>55.5</v>
      </c>
    </row>
    <row r="476" spans="1:22" x14ac:dyDescent="0.3">
      <c r="A476" t="s">
        <v>151</v>
      </c>
      <c r="B476" t="s">
        <v>80</v>
      </c>
      <c r="C476">
        <v>94.9</v>
      </c>
      <c r="D476" t="s">
        <v>19</v>
      </c>
      <c r="E476" t="s">
        <v>19</v>
      </c>
      <c r="F476">
        <v>94.9</v>
      </c>
      <c r="G476">
        <v>94.9</v>
      </c>
      <c r="H476">
        <v>94.9</v>
      </c>
      <c r="I476" t="s">
        <v>19</v>
      </c>
      <c r="J476">
        <v>96.1</v>
      </c>
      <c r="K476">
        <v>94.9</v>
      </c>
      <c r="L476" t="s">
        <v>19</v>
      </c>
      <c r="M476">
        <v>90.5</v>
      </c>
      <c r="N476">
        <v>107.5</v>
      </c>
      <c r="O476">
        <v>94.9</v>
      </c>
      <c r="P476">
        <v>94.9</v>
      </c>
      <c r="Q476">
        <v>89</v>
      </c>
      <c r="R476">
        <v>83.4</v>
      </c>
      <c r="S476">
        <v>118.9</v>
      </c>
      <c r="T476">
        <v>94.9</v>
      </c>
      <c r="U476" t="s">
        <v>19</v>
      </c>
      <c r="V476">
        <v>94.9</v>
      </c>
    </row>
    <row r="477" spans="1:22" x14ac:dyDescent="0.3">
      <c r="A477" t="s">
        <v>151</v>
      </c>
      <c r="B477" t="s">
        <v>81</v>
      </c>
      <c r="C477">
        <v>87.4</v>
      </c>
      <c r="D477">
        <v>62.9</v>
      </c>
      <c r="E477">
        <v>87.4</v>
      </c>
      <c r="F477">
        <v>87.4</v>
      </c>
      <c r="G477">
        <v>57.8</v>
      </c>
      <c r="H477" t="s">
        <v>19</v>
      </c>
      <c r="I477">
        <v>87.4</v>
      </c>
      <c r="J477" t="s">
        <v>19</v>
      </c>
      <c r="K477">
        <v>87.4</v>
      </c>
      <c r="L477" t="s">
        <v>19</v>
      </c>
      <c r="M477">
        <v>76.2</v>
      </c>
      <c r="N477" t="s">
        <v>19</v>
      </c>
      <c r="O477">
        <v>87.4</v>
      </c>
      <c r="P477">
        <v>87.4</v>
      </c>
      <c r="Q477">
        <v>57.8</v>
      </c>
      <c r="R477" t="s">
        <v>19</v>
      </c>
      <c r="S477">
        <v>87.4</v>
      </c>
      <c r="T477" t="s">
        <v>19</v>
      </c>
      <c r="U477" t="s">
        <v>19</v>
      </c>
      <c r="V477">
        <v>87.4</v>
      </c>
    </row>
    <row r="478" spans="1:22" x14ac:dyDescent="0.3">
      <c r="A478" t="s">
        <v>151</v>
      </c>
      <c r="B478" t="s">
        <v>82</v>
      </c>
      <c r="C478">
        <v>100</v>
      </c>
      <c r="D478">
        <v>100</v>
      </c>
      <c r="E478">
        <v>100</v>
      </c>
      <c r="F478">
        <v>100</v>
      </c>
      <c r="G478" t="s">
        <v>19</v>
      </c>
      <c r="H478">
        <v>99.6</v>
      </c>
      <c r="I478">
        <v>100</v>
      </c>
      <c r="J478">
        <v>67.400000000000006</v>
      </c>
      <c r="K478">
        <v>100</v>
      </c>
      <c r="L478">
        <v>100</v>
      </c>
      <c r="M478">
        <v>88.8</v>
      </c>
      <c r="N478" t="s">
        <v>19</v>
      </c>
      <c r="O478">
        <v>101.9</v>
      </c>
      <c r="P478">
        <v>100</v>
      </c>
      <c r="Q478" t="s">
        <v>19</v>
      </c>
      <c r="R478">
        <v>100</v>
      </c>
      <c r="S478">
        <v>100</v>
      </c>
      <c r="T478" t="s">
        <v>19</v>
      </c>
      <c r="U478">
        <v>81.099999999999994</v>
      </c>
      <c r="V478">
        <v>100</v>
      </c>
    </row>
    <row r="479" spans="1:22" x14ac:dyDescent="0.3">
      <c r="A479" t="s">
        <v>151</v>
      </c>
      <c r="B479" t="s">
        <v>83</v>
      </c>
      <c r="C479">
        <v>173.7</v>
      </c>
    </row>
    <row r="480" spans="1:22" x14ac:dyDescent="0.3">
      <c r="A480" t="s">
        <v>151</v>
      </c>
      <c r="B480" t="s">
        <v>84</v>
      </c>
      <c r="C480">
        <v>58.2</v>
      </c>
      <c r="D480">
        <v>58.2</v>
      </c>
      <c r="E480" t="s">
        <v>19</v>
      </c>
      <c r="F480">
        <v>58.2</v>
      </c>
      <c r="G480">
        <v>58.2</v>
      </c>
      <c r="H480">
        <v>58.2</v>
      </c>
      <c r="I480" t="s">
        <v>19</v>
      </c>
      <c r="J480">
        <v>58.2</v>
      </c>
      <c r="K480">
        <v>58.2</v>
      </c>
      <c r="L480">
        <v>59.3</v>
      </c>
      <c r="M480">
        <v>55.9</v>
      </c>
      <c r="N480">
        <v>58.2</v>
      </c>
      <c r="O480">
        <v>58.2</v>
      </c>
      <c r="P480" t="s">
        <v>19</v>
      </c>
      <c r="Q480">
        <v>38</v>
      </c>
      <c r="R480">
        <v>58.2</v>
      </c>
      <c r="S480">
        <v>58.2</v>
      </c>
      <c r="T480">
        <v>71.099999999999994</v>
      </c>
      <c r="U480">
        <v>58.2</v>
      </c>
      <c r="V480">
        <v>58.2</v>
      </c>
    </row>
    <row r="481" spans="1:22" x14ac:dyDescent="0.3">
      <c r="A481" t="s">
        <v>151</v>
      </c>
      <c r="B481" t="s">
        <v>85</v>
      </c>
      <c r="C481">
        <v>137.19999999999999</v>
      </c>
      <c r="D481">
        <v>101.2</v>
      </c>
      <c r="E481">
        <v>135.19999999999999</v>
      </c>
      <c r="F481">
        <v>135.19999999999999</v>
      </c>
      <c r="G481">
        <v>88.3</v>
      </c>
      <c r="H481">
        <v>135.19999999999999</v>
      </c>
      <c r="I481">
        <v>175.3</v>
      </c>
      <c r="J481">
        <v>121</v>
      </c>
      <c r="K481">
        <v>152.9</v>
      </c>
      <c r="L481" t="s">
        <v>19</v>
      </c>
      <c r="M481">
        <v>111.5</v>
      </c>
      <c r="N481">
        <v>135.19999999999999</v>
      </c>
      <c r="O481">
        <v>135.19999999999999</v>
      </c>
      <c r="P481">
        <v>135.19999999999999</v>
      </c>
      <c r="Q481">
        <v>97.9</v>
      </c>
      <c r="R481">
        <v>135.19999999999999</v>
      </c>
      <c r="S481">
        <v>93.7</v>
      </c>
      <c r="T481">
        <v>160.1</v>
      </c>
      <c r="U481">
        <v>135.19999999999999</v>
      </c>
      <c r="V481" t="s">
        <v>19</v>
      </c>
    </row>
    <row r="482" spans="1:22" x14ac:dyDescent="0.3">
      <c r="A482" t="s">
        <v>151</v>
      </c>
      <c r="B482" t="s">
        <v>86</v>
      </c>
      <c r="C482">
        <v>104.4</v>
      </c>
      <c r="D482">
        <v>104.4</v>
      </c>
      <c r="E482">
        <v>104.4</v>
      </c>
      <c r="F482">
        <v>124.4</v>
      </c>
      <c r="G482">
        <v>104.4</v>
      </c>
      <c r="H482">
        <v>95</v>
      </c>
      <c r="I482">
        <v>104.4</v>
      </c>
      <c r="J482">
        <v>65.400000000000006</v>
      </c>
      <c r="K482" t="s">
        <v>19</v>
      </c>
      <c r="L482">
        <v>104.4</v>
      </c>
      <c r="M482">
        <v>104.4</v>
      </c>
      <c r="N482">
        <v>64.2</v>
      </c>
      <c r="O482">
        <v>104.4</v>
      </c>
      <c r="P482">
        <v>95.4</v>
      </c>
      <c r="Q482">
        <v>104.6</v>
      </c>
      <c r="R482" t="s">
        <v>19</v>
      </c>
      <c r="S482">
        <v>133.5</v>
      </c>
      <c r="T482">
        <v>104.4</v>
      </c>
      <c r="U482">
        <v>67.599999999999994</v>
      </c>
      <c r="V482">
        <v>63</v>
      </c>
    </row>
    <row r="483" spans="1:22" x14ac:dyDescent="0.3">
      <c r="A483" t="s">
        <v>151</v>
      </c>
      <c r="B483" t="s">
        <v>87</v>
      </c>
      <c r="C483">
        <v>159.6</v>
      </c>
      <c r="D483" t="s">
        <v>19</v>
      </c>
      <c r="E483">
        <v>159.6</v>
      </c>
      <c r="F483">
        <v>213.9</v>
      </c>
      <c r="G483">
        <v>159.9</v>
      </c>
      <c r="H483">
        <v>122.5</v>
      </c>
      <c r="I483">
        <v>159.6</v>
      </c>
      <c r="J483">
        <v>164.1</v>
      </c>
      <c r="K483">
        <v>111.8</v>
      </c>
      <c r="L483">
        <v>159.6</v>
      </c>
      <c r="M483" t="s">
        <v>19</v>
      </c>
      <c r="N483">
        <v>159.6</v>
      </c>
      <c r="O483">
        <v>110.2</v>
      </c>
      <c r="P483">
        <v>213.7</v>
      </c>
      <c r="Q483">
        <v>148.80000000000001</v>
      </c>
      <c r="R483" t="s">
        <v>19</v>
      </c>
      <c r="S483">
        <v>202.1</v>
      </c>
      <c r="T483">
        <v>159.6</v>
      </c>
      <c r="U483">
        <v>159.6</v>
      </c>
      <c r="V483">
        <v>159.6</v>
      </c>
    </row>
    <row r="484" spans="1:22" x14ac:dyDescent="0.3">
      <c r="A484" t="s">
        <v>151</v>
      </c>
      <c r="B484" t="s">
        <v>88</v>
      </c>
      <c r="C484">
        <v>71.900000000000006</v>
      </c>
      <c r="D484">
        <v>85.7</v>
      </c>
      <c r="E484">
        <v>71.900000000000006</v>
      </c>
      <c r="F484" t="s">
        <v>19</v>
      </c>
      <c r="G484">
        <v>71.900000000000006</v>
      </c>
      <c r="H484">
        <v>71.900000000000006</v>
      </c>
      <c r="I484" t="s">
        <v>19</v>
      </c>
      <c r="J484">
        <v>71.900000000000006</v>
      </c>
      <c r="K484">
        <v>70</v>
      </c>
      <c r="L484">
        <v>94.5</v>
      </c>
      <c r="M484">
        <v>86.8</v>
      </c>
      <c r="N484">
        <v>85.8</v>
      </c>
      <c r="O484">
        <v>71.900000000000006</v>
      </c>
      <c r="P484">
        <v>60.6</v>
      </c>
      <c r="Q484">
        <v>71.900000000000006</v>
      </c>
      <c r="R484">
        <v>71.900000000000006</v>
      </c>
      <c r="S484">
        <v>71.900000000000006</v>
      </c>
      <c r="T484">
        <v>65.099999999999994</v>
      </c>
      <c r="U484">
        <v>71.900000000000006</v>
      </c>
      <c r="V484">
        <v>71.900000000000006</v>
      </c>
    </row>
    <row r="485" spans="1:22" x14ac:dyDescent="0.3">
      <c r="A485" t="s">
        <v>151</v>
      </c>
      <c r="B485" t="s">
        <v>89</v>
      </c>
      <c r="C485">
        <v>64.3</v>
      </c>
      <c r="D485">
        <v>64.3</v>
      </c>
      <c r="E485">
        <v>64.3</v>
      </c>
      <c r="F485">
        <v>88.4</v>
      </c>
      <c r="G485">
        <v>56.3</v>
      </c>
      <c r="H485">
        <v>64.3</v>
      </c>
      <c r="I485">
        <v>64.3</v>
      </c>
      <c r="J485" t="s">
        <v>19</v>
      </c>
      <c r="K485">
        <v>64.3</v>
      </c>
      <c r="L485">
        <v>64.3</v>
      </c>
      <c r="M485">
        <v>64.3</v>
      </c>
      <c r="N485">
        <v>75.599999999999994</v>
      </c>
      <c r="O485">
        <v>64.3</v>
      </c>
      <c r="P485">
        <v>62.5</v>
      </c>
      <c r="Q485" t="s">
        <v>19</v>
      </c>
      <c r="R485">
        <v>64.3</v>
      </c>
      <c r="S485">
        <v>64.3</v>
      </c>
      <c r="T485">
        <v>64.3</v>
      </c>
      <c r="U485">
        <v>64.3</v>
      </c>
      <c r="V485" t="s">
        <v>19</v>
      </c>
    </row>
    <row r="486" spans="1:22" x14ac:dyDescent="0.3">
      <c r="A486" t="s">
        <v>151</v>
      </c>
      <c r="B486" t="s">
        <v>90</v>
      </c>
      <c r="C486">
        <v>117.2</v>
      </c>
      <c r="D486">
        <v>162.9</v>
      </c>
      <c r="E486" t="s">
        <v>19</v>
      </c>
      <c r="F486">
        <v>162.9</v>
      </c>
      <c r="G486">
        <v>224.2</v>
      </c>
      <c r="H486">
        <v>162.9</v>
      </c>
      <c r="I486">
        <v>162.9</v>
      </c>
      <c r="J486">
        <v>176.5</v>
      </c>
      <c r="K486" t="s">
        <v>19</v>
      </c>
      <c r="L486">
        <v>162.1</v>
      </c>
      <c r="M486">
        <v>159.1</v>
      </c>
      <c r="N486">
        <v>177.8</v>
      </c>
      <c r="O486">
        <v>142.9</v>
      </c>
      <c r="P486">
        <v>151.80000000000001</v>
      </c>
      <c r="Q486" t="s">
        <v>19</v>
      </c>
      <c r="R486">
        <v>162.9</v>
      </c>
      <c r="S486">
        <v>162.9</v>
      </c>
      <c r="T486">
        <v>162.9</v>
      </c>
      <c r="U486">
        <v>140.69999999999999</v>
      </c>
      <c r="V486">
        <v>162.9</v>
      </c>
    </row>
    <row r="487" spans="1:22" x14ac:dyDescent="0.3">
      <c r="A487" t="s">
        <v>151</v>
      </c>
      <c r="B487" t="s">
        <v>91</v>
      </c>
      <c r="C487">
        <v>44.3</v>
      </c>
    </row>
    <row r="488" spans="1:22" x14ac:dyDescent="0.3">
      <c r="A488" t="s">
        <v>151</v>
      </c>
      <c r="B488" t="s">
        <v>92</v>
      </c>
      <c r="C488">
        <v>26.1</v>
      </c>
      <c r="D488">
        <v>26.1</v>
      </c>
      <c r="E488">
        <v>29.8</v>
      </c>
      <c r="F488" t="s">
        <v>19</v>
      </c>
      <c r="G488" t="s">
        <v>19</v>
      </c>
      <c r="H488">
        <v>20</v>
      </c>
      <c r="I488" t="s">
        <v>19</v>
      </c>
      <c r="J488">
        <v>20</v>
      </c>
      <c r="K488">
        <v>26.1</v>
      </c>
      <c r="L488">
        <v>26.5</v>
      </c>
      <c r="M488">
        <v>15.8</v>
      </c>
      <c r="N488">
        <v>26.1</v>
      </c>
      <c r="O488">
        <v>26.1</v>
      </c>
      <c r="P488">
        <v>27.5</v>
      </c>
      <c r="Q488">
        <v>25.1</v>
      </c>
      <c r="R488">
        <v>26.1</v>
      </c>
      <c r="S488">
        <v>32.6</v>
      </c>
      <c r="T488" t="s">
        <v>19</v>
      </c>
      <c r="U488">
        <v>26.1</v>
      </c>
      <c r="V488" t="s">
        <v>19</v>
      </c>
    </row>
    <row r="489" spans="1:22" x14ac:dyDescent="0.3">
      <c r="A489" t="s">
        <v>151</v>
      </c>
      <c r="B489" t="s">
        <v>93</v>
      </c>
      <c r="C489">
        <v>48.8</v>
      </c>
    </row>
    <row r="490" spans="1:22" x14ac:dyDescent="0.3">
      <c r="A490" t="s">
        <v>151</v>
      </c>
      <c r="B490" t="s">
        <v>94</v>
      </c>
      <c r="C490">
        <v>98.8</v>
      </c>
      <c r="D490">
        <v>204.8</v>
      </c>
      <c r="E490">
        <v>155.9</v>
      </c>
      <c r="F490">
        <v>155.9</v>
      </c>
      <c r="G490">
        <v>163.80000000000001</v>
      </c>
      <c r="H490">
        <v>155.9</v>
      </c>
      <c r="I490" t="s">
        <v>19</v>
      </c>
      <c r="J490">
        <v>114.8</v>
      </c>
      <c r="K490">
        <v>155.9</v>
      </c>
      <c r="L490">
        <v>155.9</v>
      </c>
      <c r="M490" t="s">
        <v>19</v>
      </c>
      <c r="N490">
        <v>159.6</v>
      </c>
      <c r="O490">
        <v>155.9</v>
      </c>
      <c r="P490" t="s">
        <v>19</v>
      </c>
      <c r="Q490">
        <v>108.6</v>
      </c>
      <c r="R490">
        <v>155.9</v>
      </c>
      <c r="S490">
        <v>154.19999999999999</v>
      </c>
      <c r="T490">
        <v>155.9</v>
      </c>
      <c r="U490">
        <v>130.69999999999999</v>
      </c>
      <c r="V490">
        <v>155.9</v>
      </c>
    </row>
    <row r="491" spans="1:22" x14ac:dyDescent="0.3">
      <c r="A491" t="s">
        <v>151</v>
      </c>
      <c r="B491" t="s">
        <v>95</v>
      </c>
      <c r="C491">
        <v>106.2</v>
      </c>
    </row>
    <row r="492" spans="1:22" x14ac:dyDescent="0.3">
      <c r="A492" t="s">
        <v>151</v>
      </c>
      <c r="B492" t="s">
        <v>96</v>
      </c>
      <c r="C492">
        <v>88.9</v>
      </c>
    </row>
    <row r="493" spans="1:22" x14ac:dyDescent="0.3">
      <c r="A493" t="s">
        <v>151</v>
      </c>
      <c r="B493" t="s">
        <v>97</v>
      </c>
      <c r="C493">
        <v>140.5</v>
      </c>
    </row>
    <row r="494" spans="1:22" x14ac:dyDescent="0.3">
      <c r="A494" t="s">
        <v>151</v>
      </c>
      <c r="B494" t="s">
        <v>98</v>
      </c>
      <c r="C494">
        <v>86.7</v>
      </c>
      <c r="D494">
        <v>70.5</v>
      </c>
      <c r="E494" t="s">
        <v>19</v>
      </c>
      <c r="F494">
        <v>86.7</v>
      </c>
      <c r="G494" t="s">
        <v>19</v>
      </c>
      <c r="H494" t="s">
        <v>19</v>
      </c>
      <c r="I494">
        <v>86.7</v>
      </c>
      <c r="J494" t="s">
        <v>19</v>
      </c>
      <c r="K494">
        <v>86.7</v>
      </c>
      <c r="L494" t="s">
        <v>19</v>
      </c>
      <c r="M494">
        <v>86.7</v>
      </c>
      <c r="N494">
        <v>82.3</v>
      </c>
      <c r="O494">
        <v>86.7</v>
      </c>
      <c r="P494" t="s">
        <v>19</v>
      </c>
      <c r="Q494">
        <v>68</v>
      </c>
      <c r="R494">
        <v>86.7</v>
      </c>
      <c r="S494" t="s">
        <v>19</v>
      </c>
      <c r="T494">
        <v>86.7</v>
      </c>
      <c r="U494">
        <v>86.7</v>
      </c>
      <c r="V494">
        <v>70.900000000000006</v>
      </c>
    </row>
    <row r="495" spans="1:22" x14ac:dyDescent="0.3">
      <c r="A495" t="s">
        <v>151</v>
      </c>
      <c r="B495" t="s">
        <v>99</v>
      </c>
      <c r="C495">
        <v>71.5</v>
      </c>
    </row>
    <row r="496" spans="1:22" x14ac:dyDescent="0.3">
      <c r="A496" t="s">
        <v>151</v>
      </c>
      <c r="B496" t="s">
        <v>100</v>
      </c>
      <c r="C496">
        <v>135.69999999999999</v>
      </c>
      <c r="D496">
        <v>135.69999999999999</v>
      </c>
      <c r="E496">
        <v>135.69999999999999</v>
      </c>
      <c r="F496">
        <v>106.9</v>
      </c>
      <c r="G496">
        <v>135.69999999999999</v>
      </c>
      <c r="H496">
        <v>135.69999999999999</v>
      </c>
      <c r="I496">
        <v>135.69999999999999</v>
      </c>
      <c r="J496">
        <v>173.2</v>
      </c>
      <c r="K496">
        <v>133.5</v>
      </c>
      <c r="L496" t="s">
        <v>19</v>
      </c>
      <c r="M496">
        <v>135.69999999999999</v>
      </c>
      <c r="N496" t="s">
        <v>19</v>
      </c>
      <c r="O496">
        <v>84.6</v>
      </c>
      <c r="P496">
        <v>135.69999999999999</v>
      </c>
      <c r="Q496">
        <v>169.2</v>
      </c>
      <c r="R496">
        <v>140.69999999999999</v>
      </c>
      <c r="S496">
        <v>135.69999999999999</v>
      </c>
      <c r="T496">
        <v>158.5</v>
      </c>
      <c r="U496" t="s">
        <v>19</v>
      </c>
      <c r="V496" t="s">
        <v>19</v>
      </c>
    </row>
    <row r="497" spans="1:22" x14ac:dyDescent="0.3">
      <c r="A497" t="s">
        <v>151</v>
      </c>
      <c r="B497" t="s">
        <v>101</v>
      </c>
      <c r="C497">
        <v>75</v>
      </c>
    </row>
    <row r="498" spans="1:22" x14ac:dyDescent="0.3">
      <c r="A498" t="s">
        <v>151</v>
      </c>
      <c r="B498" t="s">
        <v>102</v>
      </c>
      <c r="C498">
        <v>132.9</v>
      </c>
      <c r="D498" t="s">
        <v>19</v>
      </c>
      <c r="E498">
        <v>127.6</v>
      </c>
      <c r="F498" t="s">
        <v>19</v>
      </c>
      <c r="G498">
        <v>127.6</v>
      </c>
      <c r="H498">
        <v>127.6</v>
      </c>
      <c r="I498">
        <v>127.6</v>
      </c>
      <c r="J498">
        <v>96.8</v>
      </c>
      <c r="K498">
        <v>168.4</v>
      </c>
      <c r="L498">
        <v>127.6</v>
      </c>
      <c r="M498" t="s">
        <v>19</v>
      </c>
      <c r="N498">
        <v>127.6</v>
      </c>
      <c r="O498">
        <v>127.6</v>
      </c>
      <c r="P498">
        <v>127.6</v>
      </c>
      <c r="Q498" t="s">
        <v>19</v>
      </c>
      <c r="R498">
        <v>127.6</v>
      </c>
      <c r="S498">
        <v>80.2</v>
      </c>
      <c r="T498">
        <v>127.6</v>
      </c>
      <c r="U498">
        <v>104.1</v>
      </c>
      <c r="V498">
        <v>159.1</v>
      </c>
    </row>
    <row r="499" spans="1:22" x14ac:dyDescent="0.3">
      <c r="A499" t="s">
        <v>151</v>
      </c>
      <c r="B499" t="s">
        <v>103</v>
      </c>
      <c r="C499">
        <v>165.1</v>
      </c>
      <c r="D499">
        <v>153.69999999999999</v>
      </c>
      <c r="E499" t="s">
        <v>19</v>
      </c>
      <c r="F499">
        <v>202.6</v>
      </c>
      <c r="G499">
        <v>165.1</v>
      </c>
      <c r="H499">
        <v>165.1</v>
      </c>
      <c r="I499">
        <v>185.8</v>
      </c>
      <c r="J499">
        <v>209.2</v>
      </c>
      <c r="K499" t="s">
        <v>19</v>
      </c>
      <c r="L499">
        <v>116.3</v>
      </c>
      <c r="M499">
        <v>110.1</v>
      </c>
      <c r="N499" t="s">
        <v>19</v>
      </c>
      <c r="O499">
        <v>165.1</v>
      </c>
      <c r="P499">
        <v>165.1</v>
      </c>
      <c r="Q499">
        <v>165.1</v>
      </c>
      <c r="R499">
        <v>165.1</v>
      </c>
      <c r="S499">
        <v>117.5</v>
      </c>
      <c r="T499" t="s">
        <v>19</v>
      </c>
      <c r="U499">
        <v>124.4</v>
      </c>
      <c r="V499">
        <v>165.1</v>
      </c>
    </row>
    <row r="500" spans="1:22" x14ac:dyDescent="0.3">
      <c r="A500" t="s">
        <v>151</v>
      </c>
      <c r="B500" t="s">
        <v>104</v>
      </c>
      <c r="C500">
        <v>26.5</v>
      </c>
    </row>
    <row r="501" spans="1:22" x14ac:dyDescent="0.3">
      <c r="A501" t="s">
        <v>151</v>
      </c>
      <c r="B501" t="s">
        <v>105</v>
      </c>
      <c r="C501">
        <v>80.8</v>
      </c>
    </row>
    <row r="502" spans="1:22" x14ac:dyDescent="0.3">
      <c r="A502" t="s">
        <v>151</v>
      </c>
      <c r="B502" t="s">
        <v>106</v>
      </c>
      <c r="C502">
        <v>47</v>
      </c>
      <c r="D502" t="s">
        <v>19</v>
      </c>
      <c r="E502">
        <v>47</v>
      </c>
      <c r="F502">
        <v>30.3</v>
      </c>
      <c r="G502" t="s">
        <v>19</v>
      </c>
      <c r="H502">
        <v>47</v>
      </c>
      <c r="I502" t="s">
        <v>19</v>
      </c>
      <c r="J502">
        <v>54.3</v>
      </c>
      <c r="K502">
        <v>47</v>
      </c>
      <c r="L502">
        <v>46.8</v>
      </c>
      <c r="M502">
        <v>47</v>
      </c>
      <c r="N502" t="s">
        <v>19</v>
      </c>
      <c r="O502">
        <v>47</v>
      </c>
      <c r="P502">
        <v>47</v>
      </c>
      <c r="Q502">
        <v>31.1</v>
      </c>
      <c r="R502">
        <v>29.2</v>
      </c>
      <c r="S502" t="s">
        <v>19</v>
      </c>
      <c r="T502">
        <v>47</v>
      </c>
      <c r="U502">
        <v>47</v>
      </c>
      <c r="V502">
        <v>47</v>
      </c>
    </row>
    <row r="503" spans="1:22" x14ac:dyDescent="0.3">
      <c r="A503" t="s">
        <v>151</v>
      </c>
      <c r="B503" t="s">
        <v>107</v>
      </c>
      <c r="C503">
        <v>164.8</v>
      </c>
      <c r="D503">
        <v>164.8</v>
      </c>
      <c r="E503">
        <v>164.8</v>
      </c>
      <c r="F503" t="s">
        <v>19</v>
      </c>
      <c r="G503">
        <v>164.8</v>
      </c>
      <c r="H503">
        <v>164.8</v>
      </c>
      <c r="I503">
        <v>164.8</v>
      </c>
      <c r="J503" t="s">
        <v>19</v>
      </c>
      <c r="K503">
        <v>164.8</v>
      </c>
      <c r="L503">
        <v>164.8</v>
      </c>
      <c r="M503" t="s">
        <v>19</v>
      </c>
      <c r="N503">
        <v>164.8</v>
      </c>
      <c r="O503">
        <v>164.8</v>
      </c>
      <c r="P503" t="s">
        <v>19</v>
      </c>
      <c r="Q503">
        <v>164.8</v>
      </c>
      <c r="R503">
        <v>164.8</v>
      </c>
      <c r="S503">
        <v>164.8</v>
      </c>
      <c r="T503">
        <v>164.8</v>
      </c>
      <c r="U503">
        <v>144.69999999999999</v>
      </c>
      <c r="V503">
        <v>196.6</v>
      </c>
    </row>
    <row r="504" spans="1:22" x14ac:dyDescent="0.3">
      <c r="A504" t="s">
        <v>151</v>
      </c>
      <c r="B504" t="s">
        <v>108</v>
      </c>
      <c r="C504">
        <v>49.1</v>
      </c>
      <c r="D504" t="s">
        <v>19</v>
      </c>
      <c r="E504">
        <v>49.1</v>
      </c>
      <c r="F504">
        <v>53.6</v>
      </c>
      <c r="G504">
        <v>40.1</v>
      </c>
      <c r="H504">
        <v>58.3</v>
      </c>
      <c r="I504">
        <v>61.2</v>
      </c>
      <c r="J504" t="s">
        <v>19</v>
      </c>
      <c r="K504">
        <v>47.5</v>
      </c>
      <c r="L504">
        <v>49.1</v>
      </c>
      <c r="M504">
        <v>49.1</v>
      </c>
      <c r="N504">
        <v>49.1</v>
      </c>
      <c r="O504">
        <v>49.1</v>
      </c>
      <c r="P504">
        <v>38.9</v>
      </c>
      <c r="Q504">
        <v>56.2</v>
      </c>
      <c r="R504" t="s">
        <v>19</v>
      </c>
      <c r="S504">
        <v>49.1</v>
      </c>
      <c r="T504">
        <v>49.1</v>
      </c>
      <c r="U504">
        <v>49.1</v>
      </c>
      <c r="V504">
        <v>49.1</v>
      </c>
    </row>
    <row r="505" spans="1:22" x14ac:dyDescent="0.3">
      <c r="A505" t="s">
        <v>151</v>
      </c>
      <c r="B505" t="s">
        <v>109</v>
      </c>
      <c r="C505">
        <v>124.3</v>
      </c>
    </row>
    <row r="506" spans="1:22" x14ac:dyDescent="0.3">
      <c r="A506" t="s">
        <v>151</v>
      </c>
      <c r="B506" t="s">
        <v>110</v>
      </c>
      <c r="C506">
        <v>127.5</v>
      </c>
      <c r="D506" t="s">
        <v>19</v>
      </c>
      <c r="E506">
        <v>127.5</v>
      </c>
      <c r="F506" t="s">
        <v>19</v>
      </c>
      <c r="G506">
        <v>131.6</v>
      </c>
      <c r="H506">
        <v>127.5</v>
      </c>
      <c r="I506">
        <v>127.5</v>
      </c>
      <c r="J506">
        <v>127.5</v>
      </c>
      <c r="K506">
        <v>127.5</v>
      </c>
      <c r="L506" t="s">
        <v>19</v>
      </c>
      <c r="M506">
        <v>147</v>
      </c>
      <c r="N506" t="s">
        <v>19</v>
      </c>
      <c r="O506">
        <v>127.5</v>
      </c>
      <c r="P506" t="s">
        <v>19</v>
      </c>
      <c r="Q506">
        <v>163</v>
      </c>
      <c r="R506" t="s">
        <v>19</v>
      </c>
      <c r="S506">
        <v>82.8</v>
      </c>
      <c r="T506">
        <v>91.3</v>
      </c>
      <c r="U506">
        <v>127.5</v>
      </c>
      <c r="V506">
        <v>137.9</v>
      </c>
    </row>
    <row r="507" spans="1:22" x14ac:dyDescent="0.3">
      <c r="A507" t="s">
        <v>151</v>
      </c>
      <c r="B507" t="s">
        <v>111</v>
      </c>
      <c r="C507">
        <v>138.30000000000001</v>
      </c>
    </row>
    <row r="508" spans="1:22" x14ac:dyDescent="0.3">
      <c r="A508" t="s">
        <v>151</v>
      </c>
      <c r="B508" t="s">
        <v>112</v>
      </c>
      <c r="C508">
        <v>156</v>
      </c>
    </row>
    <row r="509" spans="1:22" x14ac:dyDescent="0.3">
      <c r="A509" t="s">
        <v>151</v>
      </c>
      <c r="B509" t="s">
        <v>113</v>
      </c>
      <c r="C509">
        <v>156.19999999999999</v>
      </c>
    </row>
    <row r="510" spans="1:22" x14ac:dyDescent="0.3">
      <c r="A510" t="s">
        <v>151</v>
      </c>
      <c r="B510" t="s">
        <v>114</v>
      </c>
      <c r="C510">
        <v>40.5</v>
      </c>
      <c r="D510">
        <v>40.5</v>
      </c>
      <c r="E510" t="s">
        <v>19</v>
      </c>
      <c r="F510">
        <v>36.299999999999997</v>
      </c>
      <c r="G510">
        <v>40.5</v>
      </c>
      <c r="H510" t="s">
        <v>19</v>
      </c>
      <c r="I510" t="s">
        <v>19</v>
      </c>
      <c r="J510" t="s">
        <v>19</v>
      </c>
      <c r="K510">
        <v>40.5</v>
      </c>
      <c r="L510">
        <v>55</v>
      </c>
      <c r="M510">
        <v>40.5</v>
      </c>
      <c r="N510">
        <v>40.5</v>
      </c>
      <c r="O510" t="s">
        <v>19</v>
      </c>
      <c r="P510">
        <v>40.5</v>
      </c>
      <c r="Q510">
        <v>40.5</v>
      </c>
      <c r="R510">
        <v>40.5</v>
      </c>
      <c r="S510">
        <v>33.4</v>
      </c>
      <c r="T510">
        <v>47.8</v>
      </c>
      <c r="U510">
        <v>40.5</v>
      </c>
      <c r="V510">
        <v>40.5</v>
      </c>
    </row>
    <row r="511" spans="1:22" x14ac:dyDescent="0.3">
      <c r="A511" t="s">
        <v>151</v>
      </c>
      <c r="B511" t="s">
        <v>115</v>
      </c>
      <c r="C511">
        <v>100.9</v>
      </c>
      <c r="D511">
        <v>107.8</v>
      </c>
      <c r="E511">
        <v>66.400000000000006</v>
      </c>
      <c r="F511">
        <v>100.9</v>
      </c>
      <c r="G511">
        <v>100.9</v>
      </c>
      <c r="H511">
        <v>100.9</v>
      </c>
      <c r="I511" t="s">
        <v>19</v>
      </c>
      <c r="J511">
        <v>126.5</v>
      </c>
      <c r="K511">
        <v>71.599999999999994</v>
      </c>
      <c r="L511">
        <v>100.9</v>
      </c>
      <c r="M511">
        <v>100.9</v>
      </c>
      <c r="N511" t="s">
        <v>19</v>
      </c>
      <c r="O511">
        <v>106.3</v>
      </c>
      <c r="P511">
        <v>130.69999999999999</v>
      </c>
      <c r="Q511" t="s">
        <v>19</v>
      </c>
      <c r="R511">
        <v>85.4</v>
      </c>
      <c r="S511" t="s">
        <v>19</v>
      </c>
      <c r="T511">
        <v>100.9</v>
      </c>
      <c r="U511">
        <v>100.9</v>
      </c>
      <c r="V511" t="s">
        <v>19</v>
      </c>
    </row>
    <row r="512" spans="1:22" x14ac:dyDescent="0.3">
      <c r="A512" t="s">
        <v>151</v>
      </c>
      <c r="B512" t="s">
        <v>116</v>
      </c>
      <c r="C512">
        <v>60.1</v>
      </c>
      <c r="D512">
        <v>60.1</v>
      </c>
      <c r="E512">
        <v>79.3</v>
      </c>
      <c r="F512">
        <v>78.5</v>
      </c>
      <c r="G512">
        <v>60.1</v>
      </c>
      <c r="H512" t="s">
        <v>19</v>
      </c>
      <c r="I512" t="s">
        <v>19</v>
      </c>
      <c r="J512">
        <v>60.1</v>
      </c>
      <c r="K512">
        <v>62.8</v>
      </c>
      <c r="L512" t="s">
        <v>19</v>
      </c>
      <c r="M512">
        <v>60.1</v>
      </c>
      <c r="N512">
        <v>60.1</v>
      </c>
      <c r="O512">
        <v>59</v>
      </c>
      <c r="P512">
        <v>60.1</v>
      </c>
      <c r="Q512">
        <v>60.1</v>
      </c>
      <c r="R512" t="s">
        <v>19</v>
      </c>
      <c r="S512">
        <v>60.1</v>
      </c>
      <c r="T512">
        <v>60.1</v>
      </c>
      <c r="U512">
        <v>60.1</v>
      </c>
      <c r="V512">
        <v>70.400000000000006</v>
      </c>
    </row>
    <row r="513" spans="1:22" x14ac:dyDescent="0.3">
      <c r="A513" t="s">
        <v>151</v>
      </c>
      <c r="B513" t="s">
        <v>117</v>
      </c>
      <c r="C513">
        <v>174.8</v>
      </c>
    </row>
    <row r="514" spans="1:22" x14ac:dyDescent="0.3">
      <c r="A514" t="s">
        <v>151</v>
      </c>
      <c r="B514" t="s">
        <v>118</v>
      </c>
      <c r="C514">
        <v>147.5</v>
      </c>
    </row>
    <row r="515" spans="1:22" x14ac:dyDescent="0.3">
      <c r="A515" t="s">
        <v>151</v>
      </c>
      <c r="B515" t="s">
        <v>119</v>
      </c>
      <c r="C515">
        <v>135.19999999999999</v>
      </c>
    </row>
    <row r="516" spans="1:22" x14ac:dyDescent="0.3">
      <c r="A516" t="s">
        <v>151</v>
      </c>
      <c r="B516" t="s">
        <v>120</v>
      </c>
      <c r="C516">
        <v>85.4</v>
      </c>
    </row>
    <row r="517" spans="1:22" x14ac:dyDescent="0.3">
      <c r="A517" t="s">
        <v>151</v>
      </c>
      <c r="B517" t="s">
        <v>121</v>
      </c>
      <c r="C517">
        <v>108.6</v>
      </c>
    </row>
    <row r="518" spans="1:22" x14ac:dyDescent="0.3">
      <c r="A518" t="s">
        <v>151</v>
      </c>
      <c r="B518" t="s">
        <v>122</v>
      </c>
      <c r="C518">
        <v>28.2</v>
      </c>
      <c r="D518">
        <v>28.2</v>
      </c>
      <c r="E518">
        <v>17.7</v>
      </c>
      <c r="F518">
        <v>33.200000000000003</v>
      </c>
      <c r="G518">
        <v>35.799999999999997</v>
      </c>
      <c r="H518">
        <v>28.2</v>
      </c>
      <c r="I518" t="s">
        <v>19</v>
      </c>
      <c r="J518" t="s">
        <v>19</v>
      </c>
      <c r="K518">
        <v>28.2</v>
      </c>
      <c r="L518">
        <v>28.2</v>
      </c>
      <c r="M518">
        <v>35.9</v>
      </c>
      <c r="N518">
        <v>28.2</v>
      </c>
      <c r="O518" t="s">
        <v>19</v>
      </c>
      <c r="P518">
        <v>28.2</v>
      </c>
      <c r="Q518">
        <v>28.2</v>
      </c>
      <c r="R518" t="s">
        <v>19</v>
      </c>
      <c r="S518">
        <v>33.5</v>
      </c>
      <c r="T518" t="s">
        <v>19</v>
      </c>
      <c r="U518" t="s">
        <v>19</v>
      </c>
      <c r="V518">
        <v>39.200000000000003</v>
      </c>
    </row>
    <row r="519" spans="1:22" x14ac:dyDescent="0.3">
      <c r="A519" t="s">
        <v>151</v>
      </c>
      <c r="B519" t="s">
        <v>123</v>
      </c>
      <c r="C519">
        <v>45.8</v>
      </c>
    </row>
    <row r="520" spans="1:22" x14ac:dyDescent="0.3">
      <c r="A520" t="s">
        <v>151</v>
      </c>
      <c r="B520" t="s">
        <v>124</v>
      </c>
      <c r="C520">
        <v>149.6</v>
      </c>
    </row>
    <row r="521" spans="1:22" x14ac:dyDescent="0.3">
      <c r="A521" t="s">
        <v>151</v>
      </c>
      <c r="B521" t="s">
        <v>125</v>
      </c>
      <c r="C521">
        <v>174.2</v>
      </c>
      <c r="D521">
        <v>174.2</v>
      </c>
      <c r="E521" t="s">
        <v>19</v>
      </c>
      <c r="F521" t="s">
        <v>19</v>
      </c>
      <c r="G521">
        <v>166.1</v>
      </c>
      <c r="H521">
        <v>174.2</v>
      </c>
      <c r="I521">
        <v>174.2</v>
      </c>
      <c r="J521">
        <v>116.2</v>
      </c>
      <c r="K521">
        <v>179</v>
      </c>
      <c r="L521" t="s">
        <v>19</v>
      </c>
      <c r="M521">
        <v>174.2</v>
      </c>
      <c r="N521">
        <v>174.2</v>
      </c>
      <c r="O521">
        <v>174.2</v>
      </c>
      <c r="P521">
        <v>218</v>
      </c>
      <c r="Q521">
        <v>174.2</v>
      </c>
      <c r="R521">
        <v>174.2</v>
      </c>
      <c r="S521">
        <v>174.2</v>
      </c>
      <c r="T521">
        <v>111.6</v>
      </c>
      <c r="U521">
        <v>174.2</v>
      </c>
      <c r="V521" t="s">
        <v>19</v>
      </c>
    </row>
    <row r="522" spans="1:22" x14ac:dyDescent="0.3">
      <c r="A522" t="s">
        <v>151</v>
      </c>
      <c r="B522" t="s">
        <v>126</v>
      </c>
      <c r="C522">
        <v>156.6</v>
      </c>
      <c r="D522">
        <v>95.7</v>
      </c>
      <c r="E522">
        <v>179.9</v>
      </c>
      <c r="F522">
        <v>156.6</v>
      </c>
      <c r="G522">
        <v>195.4</v>
      </c>
      <c r="H522" t="s">
        <v>19</v>
      </c>
      <c r="I522">
        <v>156.6</v>
      </c>
      <c r="J522">
        <v>156.6</v>
      </c>
      <c r="K522">
        <v>156.6</v>
      </c>
      <c r="L522">
        <v>96.1</v>
      </c>
      <c r="M522">
        <v>143.6</v>
      </c>
      <c r="N522">
        <v>188.5</v>
      </c>
      <c r="O522">
        <v>146.19999999999999</v>
      </c>
      <c r="P522">
        <v>173.7</v>
      </c>
      <c r="Q522">
        <v>156.6</v>
      </c>
      <c r="R522">
        <v>156.6</v>
      </c>
      <c r="S522">
        <v>211.9</v>
      </c>
      <c r="T522">
        <v>156.6</v>
      </c>
      <c r="U522">
        <v>156.6</v>
      </c>
      <c r="V522">
        <v>156.6</v>
      </c>
    </row>
    <row r="523" spans="1:22" x14ac:dyDescent="0.3">
      <c r="A523" t="s">
        <v>151</v>
      </c>
      <c r="B523" t="s">
        <v>127</v>
      </c>
      <c r="C523">
        <v>106</v>
      </c>
      <c r="D523">
        <v>106</v>
      </c>
      <c r="E523">
        <v>106</v>
      </c>
      <c r="F523" t="s">
        <v>19</v>
      </c>
      <c r="G523">
        <v>91</v>
      </c>
      <c r="H523" t="s">
        <v>19</v>
      </c>
      <c r="I523">
        <v>106</v>
      </c>
      <c r="J523">
        <v>106</v>
      </c>
      <c r="K523">
        <v>106</v>
      </c>
      <c r="L523">
        <v>130.9</v>
      </c>
      <c r="M523">
        <v>106</v>
      </c>
      <c r="N523">
        <v>106</v>
      </c>
      <c r="O523">
        <v>106</v>
      </c>
      <c r="P523">
        <v>66</v>
      </c>
      <c r="Q523" t="s">
        <v>19</v>
      </c>
      <c r="R523">
        <v>106</v>
      </c>
      <c r="S523">
        <v>106</v>
      </c>
      <c r="T523" t="s">
        <v>19</v>
      </c>
      <c r="U523" t="s">
        <v>19</v>
      </c>
      <c r="V523">
        <v>106</v>
      </c>
    </row>
    <row r="524" spans="1:22" x14ac:dyDescent="0.3">
      <c r="A524" t="s">
        <v>151</v>
      </c>
      <c r="B524" t="s">
        <v>128</v>
      </c>
      <c r="C524">
        <v>125.9</v>
      </c>
    </row>
    <row r="525" spans="1:22" x14ac:dyDescent="0.3">
      <c r="A525" t="s">
        <v>152</v>
      </c>
    </row>
    <row r="526" spans="1:22" x14ac:dyDescent="0.3">
      <c r="A526" t="s">
        <v>153</v>
      </c>
      <c r="B526" t="s">
        <v>24</v>
      </c>
      <c r="C526" t="s">
        <v>154</v>
      </c>
      <c r="D526" t="s">
        <v>155</v>
      </c>
    </row>
    <row r="527" spans="1:22" x14ac:dyDescent="0.3">
      <c r="A527" t="s">
        <v>156</v>
      </c>
      <c r="B527" t="s">
        <v>29</v>
      </c>
      <c r="C527" t="s">
        <v>17</v>
      </c>
      <c r="D527">
        <v>8.0000000000000002E-3</v>
      </c>
    </row>
    <row r="528" spans="1:22" x14ac:dyDescent="0.3">
      <c r="A528" t="s">
        <v>156</v>
      </c>
      <c r="B528" t="s">
        <v>30</v>
      </c>
      <c r="C528" t="s">
        <v>17</v>
      </c>
      <c r="D528">
        <v>7.0000000000000001E-3</v>
      </c>
    </row>
    <row r="529" spans="1:4" x14ac:dyDescent="0.3">
      <c r="A529" t="s">
        <v>156</v>
      </c>
      <c r="B529" t="s">
        <v>31</v>
      </c>
      <c r="C529" t="s">
        <v>17</v>
      </c>
      <c r="D529">
        <v>5.0000000000000001E-3</v>
      </c>
    </row>
    <row r="530" spans="1:4" x14ac:dyDescent="0.3">
      <c r="A530" t="s">
        <v>156</v>
      </c>
      <c r="B530" t="s">
        <v>32</v>
      </c>
      <c r="C530" t="s">
        <v>17</v>
      </c>
      <c r="D530">
        <v>3.0000000000000001E-3</v>
      </c>
    </row>
    <row r="531" spans="1:4" x14ac:dyDescent="0.3">
      <c r="A531" t="s">
        <v>156</v>
      </c>
      <c r="B531" t="s">
        <v>33</v>
      </c>
      <c r="C531" t="s">
        <v>17</v>
      </c>
      <c r="D531">
        <v>1.0999999999999999E-2</v>
      </c>
    </row>
    <row r="532" spans="1:4" x14ac:dyDescent="0.3">
      <c r="A532" t="s">
        <v>156</v>
      </c>
      <c r="B532" t="s">
        <v>34</v>
      </c>
      <c r="C532" t="s">
        <v>17</v>
      </c>
      <c r="D532">
        <v>0.01</v>
      </c>
    </row>
    <row r="533" spans="1:4" x14ac:dyDescent="0.3">
      <c r="A533" t="s">
        <v>156</v>
      </c>
      <c r="B533" t="s">
        <v>35</v>
      </c>
      <c r="C533" t="s">
        <v>17</v>
      </c>
      <c r="D533">
        <v>8.9999999999999993E-3</v>
      </c>
    </row>
    <row r="534" spans="1:4" x14ac:dyDescent="0.3">
      <c r="A534" t="s">
        <v>156</v>
      </c>
      <c r="B534" t="s">
        <v>36</v>
      </c>
      <c r="C534" t="s">
        <v>17</v>
      </c>
      <c r="D534">
        <v>5.0000000000000001E-3</v>
      </c>
    </row>
    <row r="535" spans="1:4" x14ac:dyDescent="0.3">
      <c r="A535" t="s">
        <v>156</v>
      </c>
      <c r="B535" t="s">
        <v>37</v>
      </c>
      <c r="C535" t="s">
        <v>17</v>
      </c>
      <c r="D535">
        <v>2E-3</v>
      </c>
    </row>
    <row r="536" spans="1:4" x14ac:dyDescent="0.3">
      <c r="A536" t="s">
        <v>156</v>
      </c>
      <c r="B536" t="s">
        <v>38</v>
      </c>
      <c r="C536" t="s">
        <v>17</v>
      </c>
      <c r="D536">
        <v>8.9999999999999993E-3</v>
      </c>
    </row>
    <row r="537" spans="1:4" x14ac:dyDescent="0.3">
      <c r="A537" t="s">
        <v>156</v>
      </c>
      <c r="B537" t="s">
        <v>39</v>
      </c>
      <c r="C537" t="s">
        <v>17</v>
      </c>
      <c r="D537">
        <v>1E-3</v>
      </c>
    </row>
    <row r="538" spans="1:4" x14ac:dyDescent="0.3">
      <c r="A538" t="s">
        <v>156</v>
      </c>
      <c r="B538" t="s">
        <v>40</v>
      </c>
      <c r="C538" t="s">
        <v>17</v>
      </c>
      <c r="D538">
        <v>1.2999999999999999E-2</v>
      </c>
    </row>
    <row r="539" spans="1:4" x14ac:dyDescent="0.3">
      <c r="A539" t="s">
        <v>156</v>
      </c>
      <c r="B539" t="s">
        <v>41</v>
      </c>
      <c r="C539" t="s">
        <v>17</v>
      </c>
      <c r="D539">
        <v>8.9999999999999993E-3</v>
      </c>
    </row>
    <row r="540" spans="1:4" x14ac:dyDescent="0.3">
      <c r="A540" t="s">
        <v>156</v>
      </c>
      <c r="B540" t="s">
        <v>42</v>
      </c>
      <c r="C540" t="s">
        <v>17</v>
      </c>
      <c r="D540">
        <v>0</v>
      </c>
    </row>
    <row r="541" spans="1:4" x14ac:dyDescent="0.3">
      <c r="A541" t="s">
        <v>156</v>
      </c>
      <c r="B541" t="s">
        <v>43</v>
      </c>
      <c r="C541" t="s">
        <v>17</v>
      </c>
      <c r="D541">
        <v>0</v>
      </c>
    </row>
    <row r="542" spans="1:4" x14ac:dyDescent="0.3">
      <c r="A542" t="s">
        <v>156</v>
      </c>
      <c r="B542" t="s">
        <v>44</v>
      </c>
      <c r="C542" t="s">
        <v>17</v>
      </c>
      <c r="D542">
        <v>3.0000000000000001E-3</v>
      </c>
    </row>
    <row r="543" spans="1:4" x14ac:dyDescent="0.3">
      <c r="A543" t="s">
        <v>156</v>
      </c>
      <c r="B543" t="s">
        <v>45</v>
      </c>
      <c r="C543" t="s">
        <v>17</v>
      </c>
      <c r="D543">
        <v>0</v>
      </c>
    </row>
    <row r="544" spans="1:4" x14ac:dyDescent="0.3">
      <c r="A544" t="s">
        <v>156</v>
      </c>
      <c r="B544" t="s">
        <v>46</v>
      </c>
      <c r="C544" t="s">
        <v>17</v>
      </c>
      <c r="D544">
        <v>0</v>
      </c>
    </row>
    <row r="545" spans="1:4" x14ac:dyDescent="0.3">
      <c r="A545" t="s">
        <v>156</v>
      </c>
      <c r="B545" t="s">
        <v>47</v>
      </c>
      <c r="C545" t="s">
        <v>17</v>
      </c>
      <c r="D545">
        <v>0</v>
      </c>
    </row>
    <row r="546" spans="1:4" x14ac:dyDescent="0.3">
      <c r="A546" t="s">
        <v>156</v>
      </c>
      <c r="B546" t="s">
        <v>48</v>
      </c>
      <c r="C546" t="s">
        <v>17</v>
      </c>
      <c r="D546">
        <v>3.0000000000000001E-3</v>
      </c>
    </row>
    <row r="547" spans="1:4" x14ac:dyDescent="0.3">
      <c r="A547" t="s">
        <v>156</v>
      </c>
      <c r="B547" t="s">
        <v>49</v>
      </c>
      <c r="C547" t="s">
        <v>17</v>
      </c>
      <c r="D547">
        <v>1.0999999999999999E-2</v>
      </c>
    </row>
    <row r="548" spans="1:4" x14ac:dyDescent="0.3">
      <c r="A548" t="s">
        <v>156</v>
      </c>
      <c r="B548" t="s">
        <v>50</v>
      </c>
      <c r="C548" t="s">
        <v>17</v>
      </c>
      <c r="D548">
        <v>1.0999999999999999E-2</v>
      </c>
    </row>
    <row r="549" spans="1:4" x14ac:dyDescent="0.3">
      <c r="A549" t="s">
        <v>156</v>
      </c>
      <c r="B549" t="s">
        <v>51</v>
      </c>
      <c r="C549" t="s">
        <v>17</v>
      </c>
      <c r="D549">
        <v>2E-3</v>
      </c>
    </row>
    <row r="550" spans="1:4" x14ac:dyDescent="0.3">
      <c r="A550" t="s">
        <v>156</v>
      </c>
      <c r="B550" t="s">
        <v>52</v>
      </c>
      <c r="C550" t="s">
        <v>17</v>
      </c>
      <c r="D550">
        <v>2E-3</v>
      </c>
    </row>
    <row r="551" spans="1:4" x14ac:dyDescent="0.3">
      <c r="A551" t="s">
        <v>156</v>
      </c>
      <c r="B551" t="s">
        <v>53</v>
      </c>
      <c r="C551" t="s">
        <v>17</v>
      </c>
      <c r="D551">
        <v>4.0000000000000001E-3</v>
      </c>
    </row>
    <row r="552" spans="1:4" x14ac:dyDescent="0.3">
      <c r="A552" t="s">
        <v>156</v>
      </c>
      <c r="B552" t="s">
        <v>54</v>
      </c>
      <c r="C552" t="s">
        <v>17</v>
      </c>
      <c r="D552">
        <v>7.0000000000000001E-3</v>
      </c>
    </row>
    <row r="553" spans="1:4" x14ac:dyDescent="0.3">
      <c r="A553" t="s">
        <v>156</v>
      </c>
      <c r="B553" t="s">
        <v>55</v>
      </c>
      <c r="C553" t="s">
        <v>17</v>
      </c>
      <c r="D553">
        <v>1.2E-2</v>
      </c>
    </row>
    <row r="554" spans="1:4" x14ac:dyDescent="0.3">
      <c r="A554" t="s">
        <v>156</v>
      </c>
      <c r="B554" t="s">
        <v>56</v>
      </c>
      <c r="C554" t="s">
        <v>17</v>
      </c>
      <c r="D554">
        <v>6.0000000000000001E-3</v>
      </c>
    </row>
    <row r="555" spans="1:4" x14ac:dyDescent="0.3">
      <c r="A555" t="s">
        <v>156</v>
      </c>
      <c r="B555" t="s">
        <v>57</v>
      </c>
      <c r="C555" t="s">
        <v>17</v>
      </c>
      <c r="D555">
        <v>7.0000000000000001E-3</v>
      </c>
    </row>
    <row r="556" spans="1:4" x14ac:dyDescent="0.3">
      <c r="A556" t="s">
        <v>156</v>
      </c>
      <c r="B556" t="s">
        <v>58</v>
      </c>
      <c r="C556" t="s">
        <v>17</v>
      </c>
      <c r="D556">
        <v>2E-3</v>
      </c>
    </row>
    <row r="557" spans="1:4" x14ac:dyDescent="0.3">
      <c r="A557" t="s">
        <v>156</v>
      </c>
      <c r="B557" t="s">
        <v>59</v>
      </c>
      <c r="C557" t="s">
        <v>17</v>
      </c>
      <c r="D557">
        <v>5.0000000000000001E-3</v>
      </c>
    </row>
    <row r="558" spans="1:4" x14ac:dyDescent="0.3">
      <c r="A558" t="s">
        <v>156</v>
      </c>
      <c r="B558" t="s">
        <v>60</v>
      </c>
      <c r="C558" t="s">
        <v>17</v>
      </c>
      <c r="D558">
        <v>1.2999999999999999E-2</v>
      </c>
    </row>
    <row r="559" spans="1:4" x14ac:dyDescent="0.3">
      <c r="A559" t="s">
        <v>156</v>
      </c>
      <c r="B559" t="s">
        <v>61</v>
      </c>
      <c r="C559" t="s">
        <v>17</v>
      </c>
      <c r="D559">
        <v>4.0000000000000001E-3</v>
      </c>
    </row>
    <row r="560" spans="1:4" x14ac:dyDescent="0.3">
      <c r="A560" t="s">
        <v>156</v>
      </c>
      <c r="B560" t="s">
        <v>62</v>
      </c>
      <c r="C560" t="s">
        <v>17</v>
      </c>
      <c r="D560">
        <v>0</v>
      </c>
    </row>
    <row r="561" spans="1:4" x14ac:dyDescent="0.3">
      <c r="A561" t="s">
        <v>156</v>
      </c>
      <c r="B561" t="s">
        <v>63</v>
      </c>
      <c r="C561" t="s">
        <v>17</v>
      </c>
      <c r="D561">
        <v>1.0999999999999999E-2</v>
      </c>
    </row>
    <row r="562" spans="1:4" x14ac:dyDescent="0.3">
      <c r="A562" t="s">
        <v>156</v>
      </c>
      <c r="B562" t="s">
        <v>64</v>
      </c>
      <c r="C562" t="s">
        <v>17</v>
      </c>
      <c r="D562">
        <v>6.0000000000000001E-3</v>
      </c>
    </row>
    <row r="563" spans="1:4" x14ac:dyDescent="0.3">
      <c r="A563" t="s">
        <v>156</v>
      </c>
      <c r="B563" t="s">
        <v>65</v>
      </c>
      <c r="C563" t="s">
        <v>17</v>
      </c>
      <c r="D563">
        <v>0.01</v>
      </c>
    </row>
    <row r="564" spans="1:4" x14ac:dyDescent="0.3">
      <c r="A564" t="s">
        <v>156</v>
      </c>
      <c r="B564" t="s">
        <v>66</v>
      </c>
      <c r="C564" t="s">
        <v>17</v>
      </c>
      <c r="D564">
        <v>0</v>
      </c>
    </row>
    <row r="565" spans="1:4" x14ac:dyDescent="0.3">
      <c r="A565" t="s">
        <v>156</v>
      </c>
      <c r="B565" t="s">
        <v>67</v>
      </c>
      <c r="C565" t="s">
        <v>17</v>
      </c>
      <c r="D565">
        <v>0</v>
      </c>
    </row>
    <row r="566" spans="1:4" x14ac:dyDescent="0.3">
      <c r="A566" t="s">
        <v>156</v>
      </c>
      <c r="B566" t="s">
        <v>68</v>
      </c>
      <c r="C566" t="s">
        <v>17</v>
      </c>
      <c r="D566">
        <v>4.0000000000000001E-3</v>
      </c>
    </row>
    <row r="567" spans="1:4" x14ac:dyDescent="0.3">
      <c r="A567" t="s">
        <v>156</v>
      </c>
      <c r="B567" t="s">
        <v>69</v>
      </c>
      <c r="C567" t="s">
        <v>17</v>
      </c>
      <c r="D567">
        <v>5.0000000000000001E-3</v>
      </c>
    </row>
    <row r="568" spans="1:4" x14ac:dyDescent="0.3">
      <c r="A568" t="s">
        <v>156</v>
      </c>
      <c r="B568" t="s">
        <v>70</v>
      </c>
      <c r="C568" t="s">
        <v>17</v>
      </c>
      <c r="D568">
        <v>8.9999999999999993E-3</v>
      </c>
    </row>
    <row r="569" spans="1:4" x14ac:dyDescent="0.3">
      <c r="A569" t="s">
        <v>156</v>
      </c>
      <c r="B569" t="s">
        <v>71</v>
      </c>
      <c r="C569" t="s">
        <v>17</v>
      </c>
      <c r="D569">
        <v>5.0000000000000001E-3</v>
      </c>
    </row>
    <row r="570" spans="1:4" x14ac:dyDescent="0.3">
      <c r="A570" t="s">
        <v>156</v>
      </c>
      <c r="B570" t="s">
        <v>72</v>
      </c>
      <c r="C570" t="s">
        <v>17</v>
      </c>
      <c r="D570">
        <v>1.2E-2</v>
      </c>
    </row>
    <row r="571" spans="1:4" x14ac:dyDescent="0.3">
      <c r="A571" t="s">
        <v>156</v>
      </c>
      <c r="B571" t="s">
        <v>73</v>
      </c>
      <c r="C571" t="s">
        <v>17</v>
      </c>
      <c r="D571">
        <v>0</v>
      </c>
    </row>
    <row r="572" spans="1:4" x14ac:dyDescent="0.3">
      <c r="A572" t="s">
        <v>156</v>
      </c>
      <c r="B572" t="s">
        <v>74</v>
      </c>
      <c r="C572" t="s">
        <v>17</v>
      </c>
      <c r="D572">
        <v>4.0000000000000001E-3</v>
      </c>
    </row>
    <row r="573" spans="1:4" x14ac:dyDescent="0.3">
      <c r="A573" t="s">
        <v>156</v>
      </c>
      <c r="B573" t="s">
        <v>75</v>
      </c>
      <c r="C573" t="s">
        <v>17</v>
      </c>
      <c r="D573">
        <v>0</v>
      </c>
    </row>
    <row r="574" spans="1:4" x14ac:dyDescent="0.3">
      <c r="A574" t="s">
        <v>156</v>
      </c>
      <c r="B574" t="s">
        <v>76</v>
      </c>
      <c r="C574" t="s">
        <v>17</v>
      </c>
      <c r="D574">
        <v>1.0999999999999999E-2</v>
      </c>
    </row>
    <row r="575" spans="1:4" x14ac:dyDescent="0.3">
      <c r="A575" t="s">
        <v>156</v>
      </c>
      <c r="B575" t="s">
        <v>77</v>
      </c>
      <c r="C575" t="s">
        <v>17</v>
      </c>
      <c r="D575">
        <v>6.0000000000000001E-3</v>
      </c>
    </row>
    <row r="576" spans="1:4" x14ac:dyDescent="0.3">
      <c r="A576" t="s">
        <v>156</v>
      </c>
      <c r="B576" t="s">
        <v>78</v>
      </c>
      <c r="C576" t="s">
        <v>17</v>
      </c>
      <c r="D576">
        <v>0</v>
      </c>
    </row>
    <row r="577" spans="1:4" x14ac:dyDescent="0.3">
      <c r="A577" t="s">
        <v>156</v>
      </c>
      <c r="B577" t="s">
        <v>79</v>
      </c>
      <c r="C577" t="s">
        <v>17</v>
      </c>
      <c r="D577">
        <v>5.0000000000000001E-3</v>
      </c>
    </row>
    <row r="578" spans="1:4" x14ac:dyDescent="0.3">
      <c r="A578" t="s">
        <v>156</v>
      </c>
      <c r="B578" t="s">
        <v>80</v>
      </c>
      <c r="C578" t="s">
        <v>17</v>
      </c>
      <c r="D578">
        <v>4.0000000000000001E-3</v>
      </c>
    </row>
    <row r="579" spans="1:4" x14ac:dyDescent="0.3">
      <c r="A579" t="s">
        <v>156</v>
      </c>
      <c r="B579" t="s">
        <v>81</v>
      </c>
      <c r="C579" t="s">
        <v>17</v>
      </c>
      <c r="D579">
        <v>1E-3</v>
      </c>
    </row>
    <row r="580" spans="1:4" x14ac:dyDescent="0.3">
      <c r="A580" t="s">
        <v>156</v>
      </c>
      <c r="B580" t="s">
        <v>82</v>
      </c>
      <c r="C580" t="s">
        <v>17</v>
      </c>
      <c r="D580">
        <v>1.2999999999999999E-2</v>
      </c>
    </row>
    <row r="581" spans="1:4" x14ac:dyDescent="0.3">
      <c r="A581" t="s">
        <v>156</v>
      </c>
      <c r="B581" t="s">
        <v>83</v>
      </c>
      <c r="C581" t="s">
        <v>17</v>
      </c>
      <c r="D581">
        <v>0</v>
      </c>
    </row>
    <row r="582" spans="1:4" x14ac:dyDescent="0.3">
      <c r="A582" t="s">
        <v>156</v>
      </c>
      <c r="B582" t="s">
        <v>84</v>
      </c>
      <c r="C582" t="s">
        <v>17</v>
      </c>
      <c r="D582">
        <v>1.2E-2</v>
      </c>
    </row>
    <row r="583" spans="1:4" x14ac:dyDescent="0.3">
      <c r="A583" t="s">
        <v>156</v>
      </c>
      <c r="B583" t="s">
        <v>85</v>
      </c>
      <c r="C583" t="s">
        <v>17</v>
      </c>
      <c r="D583">
        <v>5.0000000000000001E-3</v>
      </c>
    </row>
    <row r="584" spans="1:4" x14ac:dyDescent="0.3">
      <c r="A584" t="s">
        <v>156</v>
      </c>
      <c r="B584" t="s">
        <v>86</v>
      </c>
      <c r="C584" t="s">
        <v>17</v>
      </c>
      <c r="D584">
        <v>0</v>
      </c>
    </row>
    <row r="585" spans="1:4" x14ac:dyDescent="0.3">
      <c r="A585" t="s">
        <v>156</v>
      </c>
      <c r="B585" t="s">
        <v>87</v>
      </c>
      <c r="C585" t="s">
        <v>17</v>
      </c>
      <c r="D585">
        <v>5.0000000000000001E-3</v>
      </c>
    </row>
    <row r="586" spans="1:4" x14ac:dyDescent="0.3">
      <c r="A586" t="s">
        <v>156</v>
      </c>
      <c r="B586" t="s">
        <v>88</v>
      </c>
      <c r="C586" t="s">
        <v>17</v>
      </c>
      <c r="D586">
        <v>7.0000000000000001E-3</v>
      </c>
    </row>
    <row r="587" spans="1:4" x14ac:dyDescent="0.3">
      <c r="A587" t="s">
        <v>156</v>
      </c>
      <c r="B587" t="s">
        <v>89</v>
      </c>
      <c r="C587" t="s">
        <v>17</v>
      </c>
      <c r="D587">
        <v>0</v>
      </c>
    </row>
    <row r="588" spans="1:4" x14ac:dyDescent="0.3">
      <c r="A588" t="s">
        <v>156</v>
      </c>
      <c r="B588" t="s">
        <v>90</v>
      </c>
      <c r="C588" t="s">
        <v>17</v>
      </c>
      <c r="D588">
        <v>1.2E-2</v>
      </c>
    </row>
    <row r="589" spans="1:4" x14ac:dyDescent="0.3">
      <c r="A589" t="s">
        <v>156</v>
      </c>
      <c r="B589" t="s">
        <v>91</v>
      </c>
      <c r="C589" t="s">
        <v>17</v>
      </c>
      <c r="D589">
        <v>1E-3</v>
      </c>
    </row>
    <row r="590" spans="1:4" x14ac:dyDescent="0.3">
      <c r="A590" t="s">
        <v>156</v>
      </c>
      <c r="B590" t="s">
        <v>92</v>
      </c>
      <c r="C590" t="s">
        <v>17</v>
      </c>
      <c r="D590">
        <v>0</v>
      </c>
    </row>
    <row r="591" spans="1:4" x14ac:dyDescent="0.3">
      <c r="A591" t="s">
        <v>156</v>
      </c>
      <c r="B591" t="s">
        <v>93</v>
      </c>
      <c r="C591" t="s">
        <v>17</v>
      </c>
      <c r="D591">
        <v>1.2999999999999999E-2</v>
      </c>
    </row>
    <row r="592" spans="1:4" x14ac:dyDescent="0.3">
      <c r="A592" t="s">
        <v>156</v>
      </c>
      <c r="B592" t="s">
        <v>94</v>
      </c>
      <c r="C592" t="s">
        <v>17</v>
      </c>
      <c r="D592">
        <v>8.0000000000000002E-3</v>
      </c>
    </row>
    <row r="593" spans="1:4" x14ac:dyDescent="0.3">
      <c r="A593" t="s">
        <v>156</v>
      </c>
      <c r="B593" t="s">
        <v>95</v>
      </c>
      <c r="C593" t="s">
        <v>17</v>
      </c>
      <c r="D593">
        <v>1E-3</v>
      </c>
    </row>
    <row r="594" spans="1:4" x14ac:dyDescent="0.3">
      <c r="A594" t="s">
        <v>156</v>
      </c>
      <c r="B594" t="s">
        <v>96</v>
      </c>
      <c r="C594" t="s">
        <v>17</v>
      </c>
      <c r="D594">
        <v>2E-3</v>
      </c>
    </row>
    <row r="595" spans="1:4" x14ac:dyDescent="0.3">
      <c r="A595" t="s">
        <v>156</v>
      </c>
      <c r="B595" t="s">
        <v>97</v>
      </c>
      <c r="C595" t="s">
        <v>17</v>
      </c>
      <c r="D595">
        <v>1E-3</v>
      </c>
    </row>
    <row r="596" spans="1:4" x14ac:dyDescent="0.3">
      <c r="A596" t="s">
        <v>156</v>
      </c>
      <c r="B596" t="s">
        <v>98</v>
      </c>
      <c r="C596" t="s">
        <v>17</v>
      </c>
      <c r="D596">
        <v>1.2E-2</v>
      </c>
    </row>
    <row r="597" spans="1:4" x14ac:dyDescent="0.3">
      <c r="A597" t="s">
        <v>156</v>
      </c>
      <c r="B597" t="s">
        <v>99</v>
      </c>
      <c r="C597" t="s">
        <v>17</v>
      </c>
      <c r="D597">
        <v>5.0000000000000001E-3</v>
      </c>
    </row>
    <row r="598" spans="1:4" x14ac:dyDescent="0.3">
      <c r="A598" t="s">
        <v>156</v>
      </c>
      <c r="B598" t="s">
        <v>100</v>
      </c>
      <c r="C598" t="s">
        <v>17</v>
      </c>
      <c r="D598">
        <v>1.2E-2</v>
      </c>
    </row>
    <row r="599" spans="1:4" x14ac:dyDescent="0.3">
      <c r="A599" t="s">
        <v>156</v>
      </c>
      <c r="B599" t="s">
        <v>101</v>
      </c>
      <c r="C599" t="s">
        <v>17</v>
      </c>
      <c r="D599">
        <v>8.0000000000000002E-3</v>
      </c>
    </row>
    <row r="600" spans="1:4" x14ac:dyDescent="0.3">
      <c r="A600" t="s">
        <v>156</v>
      </c>
      <c r="B600" t="s">
        <v>102</v>
      </c>
      <c r="C600" t="s">
        <v>17</v>
      </c>
      <c r="D600">
        <v>0.01</v>
      </c>
    </row>
    <row r="601" spans="1:4" x14ac:dyDescent="0.3">
      <c r="A601" t="s">
        <v>156</v>
      </c>
      <c r="B601" t="s">
        <v>103</v>
      </c>
      <c r="C601" t="s">
        <v>17</v>
      </c>
      <c r="D601">
        <v>5.0000000000000001E-3</v>
      </c>
    </row>
    <row r="602" spans="1:4" x14ac:dyDescent="0.3">
      <c r="A602" t="s">
        <v>156</v>
      </c>
      <c r="B602" t="s">
        <v>104</v>
      </c>
      <c r="C602" t="s">
        <v>17</v>
      </c>
      <c r="D602">
        <v>3.0000000000000001E-3</v>
      </c>
    </row>
    <row r="603" spans="1:4" x14ac:dyDescent="0.3">
      <c r="A603" t="s">
        <v>156</v>
      </c>
      <c r="B603" t="s">
        <v>105</v>
      </c>
      <c r="C603" t="s">
        <v>17</v>
      </c>
      <c r="D603">
        <v>0.01</v>
      </c>
    </row>
    <row r="604" spans="1:4" x14ac:dyDescent="0.3">
      <c r="A604" t="s">
        <v>156</v>
      </c>
      <c r="B604" t="s">
        <v>106</v>
      </c>
      <c r="C604" t="s">
        <v>17</v>
      </c>
      <c r="D604">
        <v>7.0000000000000001E-3</v>
      </c>
    </row>
    <row r="605" spans="1:4" x14ac:dyDescent="0.3">
      <c r="A605" t="s">
        <v>156</v>
      </c>
      <c r="B605" t="s">
        <v>107</v>
      </c>
      <c r="C605" t="s">
        <v>17</v>
      </c>
      <c r="D605">
        <v>8.9999999999999993E-3</v>
      </c>
    </row>
    <row r="606" spans="1:4" x14ac:dyDescent="0.3">
      <c r="A606" t="s">
        <v>156</v>
      </c>
      <c r="B606" t="s">
        <v>108</v>
      </c>
      <c r="C606" t="s">
        <v>17</v>
      </c>
      <c r="D606">
        <v>2E-3</v>
      </c>
    </row>
    <row r="607" spans="1:4" x14ac:dyDescent="0.3">
      <c r="A607" t="s">
        <v>156</v>
      </c>
      <c r="B607" t="s">
        <v>109</v>
      </c>
      <c r="C607" t="s">
        <v>17</v>
      </c>
      <c r="D607">
        <v>8.9999999999999993E-3</v>
      </c>
    </row>
    <row r="608" spans="1:4" x14ac:dyDescent="0.3">
      <c r="A608" t="s">
        <v>156</v>
      </c>
      <c r="B608" t="s">
        <v>110</v>
      </c>
      <c r="C608" t="s">
        <v>17</v>
      </c>
      <c r="D608">
        <v>4.0000000000000001E-3</v>
      </c>
    </row>
    <row r="609" spans="1:4" x14ac:dyDescent="0.3">
      <c r="A609" t="s">
        <v>156</v>
      </c>
      <c r="B609" t="s">
        <v>111</v>
      </c>
      <c r="C609" t="s">
        <v>17</v>
      </c>
      <c r="D609">
        <v>0</v>
      </c>
    </row>
    <row r="610" spans="1:4" x14ac:dyDescent="0.3">
      <c r="A610" t="s">
        <v>156</v>
      </c>
      <c r="B610" t="s">
        <v>112</v>
      </c>
      <c r="C610" t="s">
        <v>17</v>
      </c>
      <c r="D610">
        <v>0</v>
      </c>
    </row>
    <row r="611" spans="1:4" x14ac:dyDescent="0.3">
      <c r="A611" t="s">
        <v>156</v>
      </c>
      <c r="B611" t="s">
        <v>113</v>
      </c>
      <c r="C611" t="s">
        <v>17</v>
      </c>
      <c r="D611">
        <v>8.9999999999999993E-3</v>
      </c>
    </row>
    <row r="612" spans="1:4" x14ac:dyDescent="0.3">
      <c r="A612" t="s">
        <v>156</v>
      </c>
      <c r="B612" t="s">
        <v>114</v>
      </c>
      <c r="C612" t="s">
        <v>17</v>
      </c>
      <c r="D612">
        <v>3.0000000000000001E-3</v>
      </c>
    </row>
    <row r="613" spans="1:4" x14ac:dyDescent="0.3">
      <c r="A613" t="s">
        <v>156</v>
      </c>
      <c r="B613" t="s">
        <v>115</v>
      </c>
      <c r="C613" t="s">
        <v>17</v>
      </c>
      <c r="D613">
        <v>7.0000000000000001E-3</v>
      </c>
    </row>
    <row r="614" spans="1:4" x14ac:dyDescent="0.3">
      <c r="A614" t="s">
        <v>156</v>
      </c>
      <c r="B614" t="s">
        <v>116</v>
      </c>
      <c r="C614" t="s">
        <v>17</v>
      </c>
      <c r="D614">
        <v>0</v>
      </c>
    </row>
    <row r="615" spans="1:4" x14ac:dyDescent="0.3">
      <c r="A615" t="s">
        <v>156</v>
      </c>
      <c r="B615" t="s">
        <v>117</v>
      </c>
      <c r="C615" t="s">
        <v>17</v>
      </c>
      <c r="D615">
        <v>0</v>
      </c>
    </row>
    <row r="616" spans="1:4" x14ac:dyDescent="0.3">
      <c r="A616" t="s">
        <v>156</v>
      </c>
      <c r="B616" t="s">
        <v>118</v>
      </c>
      <c r="C616" t="s">
        <v>17</v>
      </c>
      <c r="D616">
        <v>6.0000000000000001E-3</v>
      </c>
    </row>
    <row r="617" spans="1:4" x14ac:dyDescent="0.3">
      <c r="A617" t="s">
        <v>156</v>
      </c>
      <c r="B617" t="s">
        <v>119</v>
      </c>
      <c r="C617" t="s">
        <v>17</v>
      </c>
      <c r="D617">
        <v>0</v>
      </c>
    </row>
    <row r="618" spans="1:4" x14ac:dyDescent="0.3">
      <c r="A618" t="s">
        <v>156</v>
      </c>
      <c r="B618" t="s">
        <v>120</v>
      </c>
      <c r="C618" t="s">
        <v>17</v>
      </c>
      <c r="D618">
        <v>6.0000000000000001E-3</v>
      </c>
    </row>
    <row r="619" spans="1:4" x14ac:dyDescent="0.3">
      <c r="A619" t="s">
        <v>156</v>
      </c>
      <c r="B619" t="s">
        <v>121</v>
      </c>
      <c r="C619" t="s">
        <v>17</v>
      </c>
      <c r="D619">
        <v>8.0000000000000002E-3</v>
      </c>
    </row>
    <row r="620" spans="1:4" x14ac:dyDescent="0.3">
      <c r="A620" t="s">
        <v>156</v>
      </c>
      <c r="B620" t="s">
        <v>122</v>
      </c>
      <c r="C620" t="s">
        <v>17</v>
      </c>
      <c r="D620">
        <v>1.0999999999999999E-2</v>
      </c>
    </row>
    <row r="621" spans="1:4" x14ac:dyDescent="0.3">
      <c r="A621" t="s">
        <v>156</v>
      </c>
      <c r="B621" t="s">
        <v>123</v>
      </c>
      <c r="C621" t="s">
        <v>17</v>
      </c>
      <c r="D621">
        <v>1.0999999999999999E-2</v>
      </c>
    </row>
    <row r="622" spans="1:4" x14ac:dyDescent="0.3">
      <c r="A622" t="s">
        <v>156</v>
      </c>
      <c r="B622" t="s">
        <v>124</v>
      </c>
      <c r="C622" t="s">
        <v>17</v>
      </c>
      <c r="D622">
        <v>0</v>
      </c>
    </row>
    <row r="623" spans="1:4" x14ac:dyDescent="0.3">
      <c r="A623" t="s">
        <v>156</v>
      </c>
      <c r="B623" t="s">
        <v>125</v>
      </c>
      <c r="C623" t="s">
        <v>17</v>
      </c>
      <c r="D623">
        <v>0</v>
      </c>
    </row>
    <row r="624" spans="1:4" x14ac:dyDescent="0.3">
      <c r="A624" t="s">
        <v>156</v>
      </c>
      <c r="B624" t="s">
        <v>126</v>
      </c>
      <c r="C624" t="s">
        <v>17</v>
      </c>
      <c r="D624">
        <v>0</v>
      </c>
    </row>
    <row r="625" spans="1:4" x14ac:dyDescent="0.3">
      <c r="A625" t="s">
        <v>156</v>
      </c>
      <c r="B625" t="s">
        <v>127</v>
      </c>
      <c r="C625" t="s">
        <v>17</v>
      </c>
      <c r="D625">
        <v>7.0000000000000001E-3</v>
      </c>
    </row>
    <row r="626" spans="1:4" x14ac:dyDescent="0.3">
      <c r="A626" t="s">
        <v>156</v>
      </c>
      <c r="B626" t="s">
        <v>128</v>
      </c>
      <c r="C626" t="s">
        <v>17</v>
      </c>
      <c r="D626">
        <v>7.0000000000000001E-3</v>
      </c>
    </row>
    <row r="627" spans="1:4" x14ac:dyDescent="0.3">
      <c r="A627" t="s">
        <v>156</v>
      </c>
      <c r="B627" t="s">
        <v>29</v>
      </c>
      <c r="C627" t="s">
        <v>20</v>
      </c>
      <c r="D627">
        <v>8.5000000000000006E-2</v>
      </c>
    </row>
    <row r="628" spans="1:4" x14ac:dyDescent="0.3">
      <c r="A628" t="s">
        <v>156</v>
      </c>
      <c r="B628" t="s">
        <v>30</v>
      </c>
      <c r="C628" t="s">
        <v>20</v>
      </c>
      <c r="D628">
        <v>4.7E-2</v>
      </c>
    </row>
    <row r="629" spans="1:4" x14ac:dyDescent="0.3">
      <c r="A629" t="s">
        <v>156</v>
      </c>
      <c r="B629" t="s">
        <v>31</v>
      </c>
      <c r="C629" t="s">
        <v>20</v>
      </c>
      <c r="D629">
        <v>2.8000000000000001E-2</v>
      </c>
    </row>
    <row r="630" spans="1:4" x14ac:dyDescent="0.3">
      <c r="A630" t="s">
        <v>156</v>
      </c>
      <c r="B630" t="s">
        <v>32</v>
      </c>
      <c r="C630" t="s">
        <v>20</v>
      </c>
      <c r="D630">
        <v>8.5000000000000006E-2</v>
      </c>
    </row>
    <row r="631" spans="1:4" x14ac:dyDescent="0.3">
      <c r="A631" t="s">
        <v>156</v>
      </c>
      <c r="B631" t="s">
        <v>33</v>
      </c>
      <c r="C631" t="s">
        <v>20</v>
      </c>
      <c r="D631">
        <v>4.1000000000000002E-2</v>
      </c>
    </row>
    <row r="632" spans="1:4" x14ac:dyDescent="0.3">
      <c r="A632" t="s">
        <v>156</v>
      </c>
      <c r="B632" t="s">
        <v>34</v>
      </c>
      <c r="C632" t="s">
        <v>20</v>
      </c>
      <c r="D632">
        <v>8.1000000000000003E-2</v>
      </c>
    </row>
    <row r="633" spans="1:4" x14ac:dyDescent="0.3">
      <c r="A633" t="s">
        <v>156</v>
      </c>
      <c r="B633" t="s">
        <v>35</v>
      </c>
      <c r="C633" t="s">
        <v>20</v>
      </c>
      <c r="D633">
        <v>1.9E-2</v>
      </c>
    </row>
    <row r="634" spans="1:4" x14ac:dyDescent="0.3">
      <c r="A634" t="s">
        <v>156</v>
      </c>
      <c r="B634" t="s">
        <v>36</v>
      </c>
      <c r="C634" t="s">
        <v>20</v>
      </c>
      <c r="D634">
        <v>4.0000000000000001E-3</v>
      </c>
    </row>
    <row r="635" spans="1:4" x14ac:dyDescent="0.3">
      <c r="A635" t="s">
        <v>156</v>
      </c>
      <c r="B635" t="s">
        <v>37</v>
      </c>
      <c r="C635" t="s">
        <v>20</v>
      </c>
      <c r="D635">
        <v>6.9000000000000006E-2</v>
      </c>
    </row>
    <row r="636" spans="1:4" x14ac:dyDescent="0.3">
      <c r="A636" t="s">
        <v>156</v>
      </c>
      <c r="B636" t="s">
        <v>38</v>
      </c>
      <c r="C636" t="s">
        <v>20</v>
      </c>
      <c r="D636">
        <v>5.0000000000000001E-3</v>
      </c>
    </row>
    <row r="637" spans="1:4" x14ac:dyDescent="0.3">
      <c r="A637" t="s">
        <v>156</v>
      </c>
      <c r="B637" t="s">
        <v>39</v>
      </c>
      <c r="C637" t="s">
        <v>20</v>
      </c>
      <c r="D637">
        <v>5.3999999999999999E-2</v>
      </c>
    </row>
    <row r="638" spans="1:4" x14ac:dyDescent="0.3">
      <c r="A638" t="s">
        <v>156</v>
      </c>
      <c r="B638" t="s">
        <v>40</v>
      </c>
      <c r="C638" t="s">
        <v>20</v>
      </c>
      <c r="D638">
        <v>6.9000000000000006E-2</v>
      </c>
    </row>
    <row r="639" spans="1:4" x14ac:dyDescent="0.3">
      <c r="A639" t="s">
        <v>156</v>
      </c>
      <c r="B639" t="s">
        <v>41</v>
      </c>
      <c r="C639" t="s">
        <v>20</v>
      </c>
      <c r="D639">
        <v>0</v>
      </c>
    </row>
    <row r="640" spans="1:4" x14ac:dyDescent="0.3">
      <c r="A640" t="s">
        <v>156</v>
      </c>
      <c r="B640" t="s">
        <v>42</v>
      </c>
      <c r="C640" t="s">
        <v>20</v>
      </c>
      <c r="D640">
        <v>0</v>
      </c>
    </row>
    <row r="641" spans="1:4" x14ac:dyDescent="0.3">
      <c r="A641" t="s">
        <v>156</v>
      </c>
      <c r="B641" t="s">
        <v>43</v>
      </c>
      <c r="C641" t="s">
        <v>20</v>
      </c>
      <c r="D641">
        <v>8.5000000000000006E-2</v>
      </c>
    </row>
    <row r="642" spans="1:4" x14ac:dyDescent="0.3">
      <c r="A642" t="s">
        <v>156</v>
      </c>
      <c r="B642" t="s">
        <v>44</v>
      </c>
      <c r="C642" t="s">
        <v>20</v>
      </c>
      <c r="D642">
        <v>2.1000000000000001E-2</v>
      </c>
    </row>
    <row r="643" spans="1:4" x14ac:dyDescent="0.3">
      <c r="A643" t="s">
        <v>156</v>
      </c>
      <c r="B643" t="s">
        <v>45</v>
      </c>
      <c r="C643" t="s">
        <v>20</v>
      </c>
      <c r="D643">
        <v>0.02</v>
      </c>
    </row>
    <row r="644" spans="1:4" x14ac:dyDescent="0.3">
      <c r="A644" t="s">
        <v>156</v>
      </c>
      <c r="B644" t="s">
        <v>46</v>
      </c>
      <c r="C644" t="s">
        <v>20</v>
      </c>
      <c r="D644">
        <v>3.3000000000000002E-2</v>
      </c>
    </row>
    <row r="645" spans="1:4" x14ac:dyDescent="0.3">
      <c r="A645" t="s">
        <v>156</v>
      </c>
      <c r="B645" t="s">
        <v>47</v>
      </c>
      <c r="C645" t="s">
        <v>20</v>
      </c>
      <c r="D645">
        <v>1.0999999999999999E-2</v>
      </c>
    </row>
    <row r="646" spans="1:4" x14ac:dyDescent="0.3">
      <c r="A646" t="s">
        <v>156</v>
      </c>
      <c r="B646" t="s">
        <v>48</v>
      </c>
      <c r="C646" t="s">
        <v>20</v>
      </c>
      <c r="D646">
        <v>3.2000000000000001E-2</v>
      </c>
    </row>
    <row r="647" spans="1:4" x14ac:dyDescent="0.3">
      <c r="A647" t="s">
        <v>156</v>
      </c>
      <c r="B647" t="s">
        <v>49</v>
      </c>
      <c r="C647" t="s">
        <v>20</v>
      </c>
      <c r="D647">
        <v>2.5999999999999999E-2</v>
      </c>
    </row>
    <row r="648" spans="1:4" x14ac:dyDescent="0.3">
      <c r="A648" t="s">
        <v>156</v>
      </c>
      <c r="B648" t="s">
        <v>50</v>
      </c>
      <c r="C648" t="s">
        <v>20</v>
      </c>
      <c r="D648">
        <v>1.7999999999999999E-2</v>
      </c>
    </row>
    <row r="649" spans="1:4" x14ac:dyDescent="0.3">
      <c r="A649" t="s">
        <v>156</v>
      </c>
      <c r="B649" t="s">
        <v>51</v>
      </c>
      <c r="C649" t="s">
        <v>20</v>
      </c>
      <c r="D649">
        <v>3.0000000000000001E-3</v>
      </c>
    </row>
    <row r="650" spans="1:4" x14ac:dyDescent="0.3">
      <c r="A650" t="s">
        <v>156</v>
      </c>
      <c r="B650" t="s">
        <v>52</v>
      </c>
      <c r="C650" t="s">
        <v>20</v>
      </c>
      <c r="D650">
        <v>3.6999999999999998E-2</v>
      </c>
    </row>
    <row r="651" spans="1:4" x14ac:dyDescent="0.3">
      <c r="A651" t="s">
        <v>156</v>
      </c>
      <c r="B651" t="s">
        <v>53</v>
      </c>
      <c r="C651" t="s">
        <v>20</v>
      </c>
      <c r="D651">
        <v>8.6999999999999994E-2</v>
      </c>
    </row>
    <row r="652" spans="1:4" x14ac:dyDescent="0.3">
      <c r="A652" t="s">
        <v>156</v>
      </c>
      <c r="B652" t="s">
        <v>54</v>
      </c>
      <c r="C652" t="s">
        <v>20</v>
      </c>
      <c r="D652">
        <v>1.2E-2</v>
      </c>
    </row>
    <row r="653" spans="1:4" x14ac:dyDescent="0.3">
      <c r="A653" t="s">
        <v>156</v>
      </c>
      <c r="B653" t="s">
        <v>55</v>
      </c>
      <c r="C653" t="s">
        <v>20</v>
      </c>
      <c r="D653">
        <v>6.9000000000000006E-2</v>
      </c>
    </row>
    <row r="654" spans="1:4" x14ac:dyDescent="0.3">
      <c r="A654" t="s">
        <v>156</v>
      </c>
      <c r="B654" t="s">
        <v>56</v>
      </c>
      <c r="C654" t="s">
        <v>20</v>
      </c>
      <c r="D654">
        <v>5.6000000000000001E-2</v>
      </c>
    </row>
    <row r="655" spans="1:4" x14ac:dyDescent="0.3">
      <c r="A655" t="s">
        <v>156</v>
      </c>
      <c r="B655" t="s">
        <v>57</v>
      </c>
      <c r="C655" t="s">
        <v>20</v>
      </c>
      <c r="D655">
        <v>7.0000000000000007E-2</v>
      </c>
    </row>
    <row r="656" spans="1:4" x14ac:dyDescent="0.3">
      <c r="A656" t="s">
        <v>156</v>
      </c>
      <c r="B656" t="s">
        <v>58</v>
      </c>
      <c r="C656" t="s">
        <v>20</v>
      </c>
      <c r="D656">
        <v>5.7000000000000002E-2</v>
      </c>
    </row>
    <row r="657" spans="1:4" x14ac:dyDescent="0.3">
      <c r="A657" t="s">
        <v>156</v>
      </c>
      <c r="B657" t="s">
        <v>59</v>
      </c>
      <c r="C657" t="s">
        <v>20</v>
      </c>
      <c r="D657">
        <v>8.3000000000000004E-2</v>
      </c>
    </row>
    <row r="658" spans="1:4" x14ac:dyDescent="0.3">
      <c r="A658" t="s">
        <v>156</v>
      </c>
      <c r="B658" t="s">
        <v>60</v>
      </c>
      <c r="C658" t="s">
        <v>20</v>
      </c>
      <c r="D658">
        <v>0</v>
      </c>
    </row>
    <row r="659" spans="1:4" x14ac:dyDescent="0.3">
      <c r="A659" t="s">
        <v>156</v>
      </c>
      <c r="B659" t="s">
        <v>61</v>
      </c>
      <c r="C659" t="s">
        <v>20</v>
      </c>
      <c r="D659">
        <v>4.9000000000000002E-2</v>
      </c>
    </row>
    <row r="660" spans="1:4" x14ac:dyDescent="0.3">
      <c r="A660" t="s">
        <v>156</v>
      </c>
      <c r="B660" t="s">
        <v>62</v>
      </c>
      <c r="C660" t="s">
        <v>20</v>
      </c>
      <c r="D660">
        <v>3.5999999999999997E-2</v>
      </c>
    </row>
    <row r="661" spans="1:4" x14ac:dyDescent="0.3">
      <c r="A661" t="s">
        <v>156</v>
      </c>
      <c r="B661" t="s">
        <v>63</v>
      </c>
      <c r="C661" t="s">
        <v>20</v>
      </c>
      <c r="D661">
        <v>3.9E-2</v>
      </c>
    </row>
    <row r="662" spans="1:4" x14ac:dyDescent="0.3">
      <c r="A662" t="s">
        <v>156</v>
      </c>
      <c r="B662" t="s">
        <v>64</v>
      </c>
      <c r="C662" t="s">
        <v>20</v>
      </c>
      <c r="D662">
        <v>6.8000000000000005E-2</v>
      </c>
    </row>
    <row r="663" spans="1:4" x14ac:dyDescent="0.3">
      <c r="A663" t="s">
        <v>156</v>
      </c>
      <c r="B663" t="s">
        <v>65</v>
      </c>
      <c r="C663" t="s">
        <v>20</v>
      </c>
      <c r="D663">
        <v>5.2999999999999999E-2</v>
      </c>
    </row>
    <row r="664" spans="1:4" x14ac:dyDescent="0.3">
      <c r="A664" t="s">
        <v>156</v>
      </c>
      <c r="B664" t="s">
        <v>66</v>
      </c>
      <c r="C664" t="s">
        <v>20</v>
      </c>
      <c r="D664">
        <v>0</v>
      </c>
    </row>
    <row r="665" spans="1:4" x14ac:dyDescent="0.3">
      <c r="A665" t="s">
        <v>156</v>
      </c>
      <c r="B665" t="s">
        <v>67</v>
      </c>
      <c r="C665" t="s">
        <v>20</v>
      </c>
      <c r="D665">
        <v>7.0999999999999994E-2</v>
      </c>
    </row>
    <row r="666" spans="1:4" x14ac:dyDescent="0.3">
      <c r="A666" t="s">
        <v>156</v>
      </c>
      <c r="B666" t="s">
        <v>68</v>
      </c>
      <c r="C666" t="s">
        <v>20</v>
      </c>
      <c r="D666">
        <v>6.3E-2</v>
      </c>
    </row>
    <row r="667" spans="1:4" x14ac:dyDescent="0.3">
      <c r="A667" t="s">
        <v>156</v>
      </c>
      <c r="B667" t="s">
        <v>69</v>
      </c>
      <c r="C667" t="s">
        <v>20</v>
      </c>
      <c r="D667">
        <v>7.8E-2</v>
      </c>
    </row>
    <row r="668" spans="1:4" x14ac:dyDescent="0.3">
      <c r="A668" t="s">
        <v>156</v>
      </c>
      <c r="B668" t="s">
        <v>70</v>
      </c>
      <c r="C668" t="s">
        <v>20</v>
      </c>
      <c r="D668">
        <v>0</v>
      </c>
    </row>
    <row r="669" spans="1:4" x14ac:dyDescent="0.3">
      <c r="A669" t="s">
        <v>156</v>
      </c>
      <c r="B669" t="s">
        <v>71</v>
      </c>
      <c r="C669" t="s">
        <v>20</v>
      </c>
      <c r="D669">
        <v>4.4999999999999998E-2</v>
      </c>
    </row>
    <row r="670" spans="1:4" x14ac:dyDescent="0.3">
      <c r="A670" t="s">
        <v>156</v>
      </c>
      <c r="B670" t="s">
        <v>72</v>
      </c>
      <c r="C670" t="s">
        <v>20</v>
      </c>
      <c r="D670">
        <v>1.4E-2</v>
      </c>
    </row>
    <row r="671" spans="1:4" x14ac:dyDescent="0.3">
      <c r="A671" t="s">
        <v>156</v>
      </c>
      <c r="B671" t="s">
        <v>73</v>
      </c>
      <c r="C671" t="s">
        <v>20</v>
      </c>
      <c r="D671">
        <v>5.6000000000000001E-2</v>
      </c>
    </row>
    <row r="672" spans="1:4" x14ac:dyDescent="0.3">
      <c r="A672" t="s">
        <v>156</v>
      </c>
      <c r="B672" t="s">
        <v>74</v>
      </c>
      <c r="C672" t="s">
        <v>20</v>
      </c>
      <c r="D672">
        <v>0</v>
      </c>
    </row>
    <row r="673" spans="1:4" x14ac:dyDescent="0.3">
      <c r="A673" t="s">
        <v>156</v>
      </c>
      <c r="B673" t="s">
        <v>75</v>
      </c>
      <c r="C673" t="s">
        <v>20</v>
      </c>
      <c r="D673">
        <v>7.0000000000000001E-3</v>
      </c>
    </row>
    <row r="674" spans="1:4" x14ac:dyDescent="0.3">
      <c r="A674" t="s">
        <v>156</v>
      </c>
      <c r="B674" t="s">
        <v>76</v>
      </c>
      <c r="C674" t="s">
        <v>20</v>
      </c>
      <c r="D674">
        <v>2.5000000000000001E-2</v>
      </c>
    </row>
    <row r="675" spans="1:4" x14ac:dyDescent="0.3">
      <c r="A675" t="s">
        <v>156</v>
      </c>
      <c r="B675" t="s">
        <v>77</v>
      </c>
      <c r="C675" t="s">
        <v>20</v>
      </c>
      <c r="D675">
        <v>7.1999999999999995E-2</v>
      </c>
    </row>
    <row r="676" spans="1:4" x14ac:dyDescent="0.3">
      <c r="A676" t="s">
        <v>156</v>
      </c>
      <c r="B676" t="s">
        <v>78</v>
      </c>
      <c r="C676" t="s">
        <v>20</v>
      </c>
      <c r="D676">
        <v>3.4000000000000002E-2</v>
      </c>
    </row>
    <row r="677" spans="1:4" x14ac:dyDescent="0.3">
      <c r="A677" t="s">
        <v>156</v>
      </c>
      <c r="B677" t="s">
        <v>79</v>
      </c>
      <c r="C677" t="s">
        <v>20</v>
      </c>
      <c r="D677">
        <v>0</v>
      </c>
    </row>
    <row r="678" spans="1:4" x14ac:dyDescent="0.3">
      <c r="A678" t="s">
        <v>156</v>
      </c>
      <c r="B678" t="s">
        <v>80</v>
      </c>
      <c r="C678" t="s">
        <v>20</v>
      </c>
      <c r="D678">
        <v>5.6000000000000001E-2</v>
      </c>
    </row>
    <row r="679" spans="1:4" x14ac:dyDescent="0.3">
      <c r="A679" t="s">
        <v>156</v>
      </c>
      <c r="B679" t="s">
        <v>81</v>
      </c>
      <c r="C679" t="s">
        <v>20</v>
      </c>
      <c r="D679">
        <v>0.04</v>
      </c>
    </row>
    <row r="680" spans="1:4" x14ac:dyDescent="0.3">
      <c r="A680" t="s">
        <v>156</v>
      </c>
      <c r="B680" t="s">
        <v>82</v>
      </c>
      <c r="C680" t="s">
        <v>20</v>
      </c>
      <c r="D680">
        <v>7.0999999999999994E-2</v>
      </c>
    </row>
    <row r="681" spans="1:4" x14ac:dyDescent="0.3">
      <c r="A681" t="s">
        <v>156</v>
      </c>
      <c r="B681" t="s">
        <v>83</v>
      </c>
      <c r="C681" t="s">
        <v>20</v>
      </c>
      <c r="D681">
        <v>1.0999999999999999E-2</v>
      </c>
    </row>
    <row r="682" spans="1:4" x14ac:dyDescent="0.3">
      <c r="A682" t="s">
        <v>156</v>
      </c>
      <c r="B682" t="s">
        <v>84</v>
      </c>
      <c r="C682" t="s">
        <v>20</v>
      </c>
      <c r="D682">
        <v>0</v>
      </c>
    </row>
    <row r="683" spans="1:4" x14ac:dyDescent="0.3">
      <c r="A683" t="s">
        <v>156</v>
      </c>
      <c r="B683" t="s">
        <v>85</v>
      </c>
      <c r="C683" t="s">
        <v>20</v>
      </c>
      <c r="D683">
        <v>3.6999999999999998E-2</v>
      </c>
    </row>
    <row r="684" spans="1:4" x14ac:dyDescent="0.3">
      <c r="A684" t="s">
        <v>156</v>
      </c>
      <c r="B684" t="s">
        <v>86</v>
      </c>
      <c r="C684" t="s">
        <v>20</v>
      </c>
      <c r="D684">
        <v>0</v>
      </c>
    </row>
    <row r="685" spans="1:4" x14ac:dyDescent="0.3">
      <c r="A685" t="s">
        <v>156</v>
      </c>
      <c r="B685" t="s">
        <v>87</v>
      </c>
      <c r="C685" t="s">
        <v>20</v>
      </c>
      <c r="D685">
        <v>5.6000000000000001E-2</v>
      </c>
    </row>
    <row r="686" spans="1:4" x14ac:dyDescent="0.3">
      <c r="A686" t="s">
        <v>156</v>
      </c>
      <c r="B686" t="s">
        <v>88</v>
      </c>
      <c r="C686" t="s">
        <v>20</v>
      </c>
      <c r="D686">
        <v>0</v>
      </c>
    </row>
    <row r="687" spans="1:4" x14ac:dyDescent="0.3">
      <c r="A687" t="s">
        <v>156</v>
      </c>
      <c r="B687" t="s">
        <v>89</v>
      </c>
      <c r="C687" t="s">
        <v>20</v>
      </c>
      <c r="D687">
        <v>3.5000000000000003E-2</v>
      </c>
    </row>
    <row r="688" spans="1:4" x14ac:dyDescent="0.3">
      <c r="A688" t="s">
        <v>156</v>
      </c>
      <c r="B688" t="s">
        <v>90</v>
      </c>
      <c r="C688" t="s">
        <v>20</v>
      </c>
      <c r="D688">
        <v>8.1000000000000003E-2</v>
      </c>
    </row>
    <row r="689" spans="1:4" x14ac:dyDescent="0.3">
      <c r="A689" t="s">
        <v>156</v>
      </c>
      <c r="B689" t="s">
        <v>91</v>
      </c>
      <c r="C689" t="s">
        <v>20</v>
      </c>
      <c r="D689">
        <v>2.9000000000000001E-2</v>
      </c>
    </row>
    <row r="690" spans="1:4" x14ac:dyDescent="0.3">
      <c r="A690" t="s">
        <v>156</v>
      </c>
      <c r="B690" t="s">
        <v>92</v>
      </c>
      <c r="C690" t="s">
        <v>20</v>
      </c>
      <c r="D690">
        <v>2.1000000000000001E-2</v>
      </c>
    </row>
    <row r="691" spans="1:4" x14ac:dyDescent="0.3">
      <c r="A691" t="s">
        <v>156</v>
      </c>
      <c r="B691" t="s">
        <v>93</v>
      </c>
      <c r="C691" t="s">
        <v>20</v>
      </c>
      <c r="D691">
        <v>7.0000000000000001E-3</v>
      </c>
    </row>
    <row r="692" spans="1:4" x14ac:dyDescent="0.3">
      <c r="A692" t="s">
        <v>156</v>
      </c>
      <c r="B692" t="s">
        <v>94</v>
      </c>
      <c r="C692" t="s">
        <v>20</v>
      </c>
      <c r="D692">
        <v>7.5999999999999998E-2</v>
      </c>
    </row>
    <row r="693" spans="1:4" x14ac:dyDescent="0.3">
      <c r="A693" t="s">
        <v>156</v>
      </c>
      <c r="B693" t="s">
        <v>95</v>
      </c>
      <c r="C693" t="s">
        <v>20</v>
      </c>
      <c r="D693">
        <v>2.7E-2</v>
      </c>
    </row>
    <row r="694" spans="1:4" x14ac:dyDescent="0.3">
      <c r="A694" t="s">
        <v>156</v>
      </c>
      <c r="B694" t="s">
        <v>96</v>
      </c>
      <c r="C694" t="s">
        <v>20</v>
      </c>
      <c r="D694">
        <v>1.7000000000000001E-2</v>
      </c>
    </row>
    <row r="695" spans="1:4" x14ac:dyDescent="0.3">
      <c r="A695" t="s">
        <v>156</v>
      </c>
      <c r="B695" t="s">
        <v>97</v>
      </c>
      <c r="C695" t="s">
        <v>20</v>
      </c>
      <c r="D695">
        <v>6.7000000000000004E-2</v>
      </c>
    </row>
    <row r="696" spans="1:4" x14ac:dyDescent="0.3">
      <c r="A696" t="s">
        <v>156</v>
      </c>
      <c r="B696" t="s">
        <v>98</v>
      </c>
      <c r="C696" t="s">
        <v>20</v>
      </c>
      <c r="D696">
        <v>7.8E-2</v>
      </c>
    </row>
    <row r="697" spans="1:4" x14ac:dyDescent="0.3">
      <c r="A697" t="s">
        <v>156</v>
      </c>
      <c r="B697" t="s">
        <v>99</v>
      </c>
      <c r="C697" t="s">
        <v>20</v>
      </c>
      <c r="D697">
        <v>3.5999999999999997E-2</v>
      </c>
    </row>
    <row r="698" spans="1:4" x14ac:dyDescent="0.3">
      <c r="A698" t="s">
        <v>156</v>
      </c>
      <c r="B698" t="s">
        <v>100</v>
      </c>
      <c r="C698" t="s">
        <v>20</v>
      </c>
      <c r="D698">
        <v>5.2999999999999999E-2</v>
      </c>
    </row>
    <row r="699" spans="1:4" x14ac:dyDescent="0.3">
      <c r="A699" t="s">
        <v>156</v>
      </c>
      <c r="B699" t="s">
        <v>101</v>
      </c>
      <c r="C699" t="s">
        <v>20</v>
      </c>
      <c r="D699">
        <v>8.1000000000000003E-2</v>
      </c>
    </row>
    <row r="700" spans="1:4" x14ac:dyDescent="0.3">
      <c r="A700" t="s">
        <v>156</v>
      </c>
      <c r="B700" t="s">
        <v>102</v>
      </c>
      <c r="C700" t="s">
        <v>20</v>
      </c>
      <c r="D700">
        <v>1.2E-2</v>
      </c>
    </row>
    <row r="701" spans="1:4" x14ac:dyDescent="0.3">
      <c r="A701" t="s">
        <v>156</v>
      </c>
      <c r="B701" t="s">
        <v>103</v>
      </c>
      <c r="C701" t="s">
        <v>20</v>
      </c>
      <c r="D701">
        <v>0.02</v>
      </c>
    </row>
    <row r="702" spans="1:4" x14ac:dyDescent="0.3">
      <c r="A702" t="s">
        <v>156</v>
      </c>
      <c r="B702" t="s">
        <v>104</v>
      </c>
      <c r="C702" t="s">
        <v>20</v>
      </c>
      <c r="D702">
        <v>4.2999999999999997E-2</v>
      </c>
    </row>
    <row r="703" spans="1:4" x14ac:dyDescent="0.3">
      <c r="A703" t="s">
        <v>156</v>
      </c>
      <c r="B703" t="s">
        <v>105</v>
      </c>
      <c r="C703" t="s">
        <v>20</v>
      </c>
      <c r="D703">
        <v>0</v>
      </c>
    </row>
    <row r="704" spans="1:4" x14ac:dyDescent="0.3">
      <c r="A704" t="s">
        <v>156</v>
      </c>
      <c r="B704" t="s">
        <v>106</v>
      </c>
      <c r="C704" t="s">
        <v>20</v>
      </c>
      <c r="D704">
        <v>4.2000000000000003E-2</v>
      </c>
    </row>
    <row r="705" spans="1:4" x14ac:dyDescent="0.3">
      <c r="A705" t="s">
        <v>156</v>
      </c>
      <c r="B705" t="s">
        <v>107</v>
      </c>
      <c r="C705" t="s">
        <v>20</v>
      </c>
      <c r="D705">
        <v>1.2999999999999999E-2</v>
      </c>
    </row>
    <row r="706" spans="1:4" x14ac:dyDescent="0.3">
      <c r="A706" t="s">
        <v>156</v>
      </c>
      <c r="B706" t="s">
        <v>108</v>
      </c>
      <c r="C706" t="s">
        <v>20</v>
      </c>
      <c r="D706">
        <v>1.6E-2</v>
      </c>
    </row>
    <row r="707" spans="1:4" x14ac:dyDescent="0.3">
      <c r="A707" t="s">
        <v>156</v>
      </c>
      <c r="B707" t="s">
        <v>109</v>
      </c>
      <c r="C707" t="s">
        <v>20</v>
      </c>
      <c r="D707">
        <v>7.2999999999999995E-2</v>
      </c>
    </row>
    <row r="708" spans="1:4" x14ac:dyDescent="0.3">
      <c r="A708" t="s">
        <v>156</v>
      </c>
      <c r="B708" t="s">
        <v>110</v>
      </c>
      <c r="C708" t="s">
        <v>20</v>
      </c>
      <c r="D708">
        <v>4.5999999999999999E-2</v>
      </c>
    </row>
    <row r="709" spans="1:4" x14ac:dyDescent="0.3">
      <c r="A709" t="s">
        <v>156</v>
      </c>
      <c r="B709" t="s">
        <v>111</v>
      </c>
      <c r="C709" t="s">
        <v>20</v>
      </c>
      <c r="D709">
        <v>0</v>
      </c>
    </row>
    <row r="710" spans="1:4" x14ac:dyDescent="0.3">
      <c r="A710" t="s">
        <v>156</v>
      </c>
      <c r="B710" t="s">
        <v>112</v>
      </c>
      <c r="C710" t="s">
        <v>20</v>
      </c>
      <c r="D710">
        <v>6.3E-2</v>
      </c>
    </row>
    <row r="711" spans="1:4" x14ac:dyDescent="0.3">
      <c r="A711" t="s">
        <v>156</v>
      </c>
      <c r="B711" t="s">
        <v>113</v>
      </c>
      <c r="C711" t="s">
        <v>20</v>
      </c>
      <c r="D711">
        <v>6.4000000000000001E-2</v>
      </c>
    </row>
    <row r="712" spans="1:4" x14ac:dyDescent="0.3">
      <c r="A712" t="s">
        <v>156</v>
      </c>
      <c r="B712" t="s">
        <v>114</v>
      </c>
      <c r="C712" t="s">
        <v>20</v>
      </c>
      <c r="D712">
        <v>0.04</v>
      </c>
    </row>
    <row r="713" spans="1:4" x14ac:dyDescent="0.3">
      <c r="A713" t="s">
        <v>156</v>
      </c>
      <c r="B713" t="s">
        <v>115</v>
      </c>
      <c r="C713" t="s">
        <v>20</v>
      </c>
      <c r="D713">
        <v>3.9E-2</v>
      </c>
    </row>
    <row r="714" spans="1:4" x14ac:dyDescent="0.3">
      <c r="A714" t="s">
        <v>156</v>
      </c>
      <c r="B714" t="s">
        <v>116</v>
      </c>
      <c r="C714" t="s">
        <v>20</v>
      </c>
      <c r="D714">
        <v>6.4000000000000001E-2</v>
      </c>
    </row>
    <row r="715" spans="1:4" x14ac:dyDescent="0.3">
      <c r="A715" t="s">
        <v>156</v>
      </c>
      <c r="B715" t="s">
        <v>117</v>
      </c>
      <c r="C715" t="s">
        <v>20</v>
      </c>
      <c r="D715">
        <v>6.6000000000000003E-2</v>
      </c>
    </row>
    <row r="716" spans="1:4" x14ac:dyDescent="0.3">
      <c r="A716" t="s">
        <v>156</v>
      </c>
      <c r="B716" t="s">
        <v>118</v>
      </c>
      <c r="C716" t="s">
        <v>20</v>
      </c>
      <c r="D716">
        <v>0.05</v>
      </c>
    </row>
    <row r="717" spans="1:4" x14ac:dyDescent="0.3">
      <c r="A717" t="s">
        <v>156</v>
      </c>
      <c r="B717" t="s">
        <v>119</v>
      </c>
      <c r="C717" t="s">
        <v>20</v>
      </c>
      <c r="D717">
        <v>0</v>
      </c>
    </row>
    <row r="718" spans="1:4" x14ac:dyDescent="0.3">
      <c r="A718" t="s">
        <v>156</v>
      </c>
      <c r="B718" t="s">
        <v>120</v>
      </c>
      <c r="C718" t="s">
        <v>20</v>
      </c>
      <c r="D718">
        <v>0.04</v>
      </c>
    </row>
    <row r="719" spans="1:4" x14ac:dyDescent="0.3">
      <c r="A719" t="s">
        <v>156</v>
      </c>
      <c r="B719" t="s">
        <v>121</v>
      </c>
      <c r="C719" t="s">
        <v>20</v>
      </c>
      <c r="D719">
        <v>8.3000000000000004E-2</v>
      </c>
    </row>
    <row r="720" spans="1:4" x14ac:dyDescent="0.3">
      <c r="A720" t="s">
        <v>156</v>
      </c>
      <c r="B720" t="s">
        <v>122</v>
      </c>
      <c r="C720" t="s">
        <v>20</v>
      </c>
      <c r="D720">
        <v>0</v>
      </c>
    </row>
    <row r="721" spans="1:4" x14ac:dyDescent="0.3">
      <c r="A721" t="s">
        <v>156</v>
      </c>
      <c r="B721" t="s">
        <v>123</v>
      </c>
      <c r="C721" t="s">
        <v>20</v>
      </c>
      <c r="D721">
        <v>6.6000000000000003E-2</v>
      </c>
    </row>
    <row r="722" spans="1:4" x14ac:dyDescent="0.3">
      <c r="A722" t="s">
        <v>156</v>
      </c>
      <c r="B722" t="s">
        <v>124</v>
      </c>
      <c r="C722" t="s">
        <v>20</v>
      </c>
      <c r="D722">
        <v>1E-3</v>
      </c>
    </row>
    <row r="723" spans="1:4" x14ac:dyDescent="0.3">
      <c r="A723" t="s">
        <v>156</v>
      </c>
      <c r="B723" t="s">
        <v>125</v>
      </c>
      <c r="C723" t="s">
        <v>20</v>
      </c>
      <c r="D723">
        <v>0.06</v>
      </c>
    </row>
    <row r="724" spans="1:4" x14ac:dyDescent="0.3">
      <c r="A724" t="s">
        <v>156</v>
      </c>
      <c r="B724" t="s">
        <v>126</v>
      </c>
      <c r="C724" t="s">
        <v>20</v>
      </c>
      <c r="D724">
        <v>7.3999999999999996E-2</v>
      </c>
    </row>
    <row r="725" spans="1:4" x14ac:dyDescent="0.3">
      <c r="A725" t="s">
        <v>156</v>
      </c>
      <c r="B725" t="s">
        <v>127</v>
      </c>
      <c r="C725" t="s">
        <v>20</v>
      </c>
      <c r="D725">
        <v>2.5000000000000001E-2</v>
      </c>
    </row>
    <row r="726" spans="1:4" x14ac:dyDescent="0.3">
      <c r="A726" t="s">
        <v>156</v>
      </c>
      <c r="B726" t="s">
        <v>128</v>
      </c>
      <c r="C726" t="s">
        <v>20</v>
      </c>
      <c r="D72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cleaningData</vt:lpstr>
      <vt:lpstr>testment</vt:lpstr>
      <vt:lpstr>工作表3</vt:lpstr>
      <vt:lpstr>setB-001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2019-04-30T12:28:26Z</dcterms:created>
  <dcterms:modified xsi:type="dcterms:W3CDTF">2019-05-04T16:42:10Z</dcterms:modified>
</cp:coreProperties>
</file>