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13_ncr:1_{7CAFBD98-8F88-AC47-AECD-77C008A13822}" xr6:coauthVersionLast="47" xr6:coauthVersionMax="47" xr10:uidLastSave="{00000000-0000-0000-0000-000000000000}"/>
  <bookViews>
    <workbookView xWindow="1560" yWindow="760" windowWidth="27240" windowHeight="16440" activeTab="2" xr2:uid="{54547111-C80E-5646-BF87-B463686FBEFF}"/>
  </bookViews>
  <sheets>
    <sheet name="MD rehydrated" sheetId="1" r:id="rId1"/>
    <sheet name="MD rehydrated cont." sheetId="2" r:id="rId2"/>
    <sheet name="PD rehydrated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5" i="3" l="1"/>
  <c r="W65" i="3" s="1"/>
  <c r="T65" i="3"/>
  <c r="G67" i="3"/>
  <c r="H67" i="3" s="1"/>
  <c r="E67" i="3"/>
  <c r="V64" i="3"/>
  <c r="W64" i="3"/>
  <c r="T64" i="3"/>
  <c r="G66" i="3"/>
  <c r="H66" i="3" s="1"/>
  <c r="E66" i="3"/>
  <c r="G65" i="3"/>
  <c r="H65" i="3" s="1"/>
  <c r="E65" i="3"/>
  <c r="H84" i="3"/>
  <c r="G84" i="3"/>
  <c r="H83" i="3"/>
  <c r="G83" i="3"/>
  <c r="G82" i="3"/>
  <c r="H82" i="3" s="1"/>
  <c r="G64" i="3"/>
  <c r="H64" i="3"/>
  <c r="E64" i="3"/>
  <c r="V22" i="3"/>
  <c r="W22" i="3" s="1"/>
  <c r="V23" i="3"/>
  <c r="W23" i="3" s="1"/>
  <c r="V24" i="3"/>
  <c r="W24" i="3" s="1"/>
  <c r="V25" i="3"/>
  <c r="W25" i="3" s="1"/>
  <c r="V39" i="3"/>
  <c r="W39" i="3" s="1"/>
  <c r="V40" i="3"/>
  <c r="W40" i="3" s="1"/>
  <c r="V41" i="3"/>
  <c r="W41" i="3" s="1"/>
  <c r="V42" i="3"/>
  <c r="W42" i="3" s="1"/>
  <c r="T39" i="3"/>
  <c r="T40" i="3"/>
  <c r="T41" i="3"/>
  <c r="T42" i="3"/>
  <c r="V21" i="3"/>
  <c r="W21" i="3" s="1"/>
  <c r="T21" i="3"/>
  <c r="V43" i="3"/>
  <c r="W43" i="3" s="1"/>
  <c r="V44" i="3"/>
  <c r="W44" i="3" s="1"/>
  <c r="V45" i="3"/>
  <c r="W45" i="3" s="1"/>
  <c r="T43" i="3"/>
  <c r="T44" i="3"/>
  <c r="T45" i="3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41" i="3"/>
  <c r="H41" i="3" s="1"/>
  <c r="G42" i="3"/>
  <c r="H42" i="3" s="1"/>
  <c r="G43" i="3"/>
  <c r="H43" i="3" s="1"/>
  <c r="G44" i="3"/>
  <c r="H44" i="3" s="1"/>
  <c r="G45" i="3"/>
  <c r="H45" i="3" s="1"/>
  <c r="E44" i="3"/>
  <c r="E45" i="3"/>
  <c r="E41" i="3"/>
  <c r="E42" i="3"/>
  <c r="E43" i="3"/>
  <c r="V13" i="3"/>
  <c r="W13" i="3" s="1"/>
  <c r="V14" i="3"/>
  <c r="W14" i="3" s="1"/>
  <c r="V15" i="3"/>
  <c r="W15" i="3" s="1"/>
  <c r="V16" i="3"/>
  <c r="W16" i="3" s="1"/>
  <c r="V17" i="3"/>
  <c r="W17" i="3" s="1"/>
  <c r="V18" i="3"/>
  <c r="W18" i="3" s="1"/>
  <c r="V19" i="3"/>
  <c r="W19" i="3" s="1"/>
  <c r="V20" i="3"/>
  <c r="W20" i="3" s="1"/>
  <c r="V96" i="3"/>
  <c r="W96" i="3" s="1"/>
  <c r="V111" i="3"/>
  <c r="W111" i="3" s="1"/>
  <c r="T111" i="3"/>
  <c r="V110" i="3"/>
  <c r="W110" i="3" s="1"/>
  <c r="T110" i="3"/>
  <c r="V109" i="3"/>
  <c r="W109" i="3" s="1"/>
  <c r="T109" i="3"/>
  <c r="V108" i="3"/>
  <c r="W108" i="3" s="1"/>
  <c r="T108" i="3"/>
  <c r="V107" i="3"/>
  <c r="W107" i="3" s="1"/>
  <c r="T107" i="3"/>
  <c r="V106" i="3"/>
  <c r="W106" i="3" s="1"/>
  <c r="T106" i="3"/>
  <c r="V105" i="3"/>
  <c r="W105" i="3" s="1"/>
  <c r="T105" i="3"/>
  <c r="V104" i="3"/>
  <c r="W104" i="3" s="1"/>
  <c r="T104" i="3"/>
  <c r="V103" i="3"/>
  <c r="W103" i="3" s="1"/>
  <c r="T103" i="3"/>
  <c r="V102" i="3"/>
  <c r="W102" i="3" s="1"/>
  <c r="T102" i="3"/>
  <c r="V101" i="3"/>
  <c r="W101" i="3" s="1"/>
  <c r="T101" i="3"/>
  <c r="V100" i="3"/>
  <c r="W100" i="3" s="1"/>
  <c r="T100" i="3"/>
  <c r="V99" i="3"/>
  <c r="W99" i="3" s="1"/>
  <c r="T99" i="3"/>
  <c r="V98" i="3"/>
  <c r="W98" i="3" s="1"/>
  <c r="T98" i="3"/>
  <c r="V97" i="3"/>
  <c r="W97" i="3" s="1"/>
  <c r="T97" i="3"/>
  <c r="T96" i="3"/>
  <c r="V73" i="3"/>
  <c r="W73" i="3" s="1"/>
  <c r="T73" i="3"/>
  <c r="T74" i="3"/>
  <c r="V74" i="3"/>
  <c r="W74" i="3" s="1"/>
  <c r="T75" i="3"/>
  <c r="V75" i="3"/>
  <c r="W75" i="3" s="1"/>
  <c r="T76" i="3"/>
  <c r="V76" i="3"/>
  <c r="W76" i="3" s="1"/>
  <c r="T77" i="3"/>
  <c r="V77" i="3"/>
  <c r="W77" i="3" s="1"/>
  <c r="T78" i="3"/>
  <c r="V78" i="3"/>
  <c r="W78" i="3" s="1"/>
  <c r="T79" i="3"/>
  <c r="V79" i="3"/>
  <c r="W79" i="3" s="1"/>
  <c r="T80" i="3"/>
  <c r="V80" i="3"/>
  <c r="W80" i="3" s="1"/>
  <c r="T81" i="3"/>
  <c r="V81" i="3"/>
  <c r="W81" i="3" s="1"/>
  <c r="T82" i="3"/>
  <c r="V82" i="3"/>
  <c r="W82" i="3" s="1"/>
  <c r="T83" i="3"/>
  <c r="V83" i="3"/>
  <c r="W83" i="3" s="1"/>
  <c r="T84" i="3"/>
  <c r="V84" i="3"/>
  <c r="W84" i="3" s="1"/>
  <c r="T85" i="3"/>
  <c r="V85" i="3"/>
  <c r="W85" i="3" s="1"/>
  <c r="T86" i="3"/>
  <c r="V86" i="3"/>
  <c r="W86" i="3" s="1"/>
  <c r="T87" i="3"/>
  <c r="V87" i="3"/>
  <c r="W87" i="3" s="1"/>
  <c r="T88" i="3"/>
  <c r="V88" i="3"/>
  <c r="W88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95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H95" i="3"/>
  <c r="E95" i="3"/>
  <c r="G73" i="3"/>
  <c r="H73" i="3" s="1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G85" i="3"/>
  <c r="H85" i="3" s="1"/>
  <c r="E86" i="3"/>
  <c r="G86" i="3"/>
  <c r="H86" i="3" s="1"/>
  <c r="E87" i="3"/>
  <c r="G87" i="3"/>
  <c r="H87" i="3" s="1"/>
  <c r="E88" i="3"/>
  <c r="G88" i="3"/>
  <c r="H88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70" i="3"/>
  <c r="H70" i="3" s="1"/>
  <c r="G50" i="3"/>
  <c r="H50" i="3" s="1"/>
  <c r="V51" i="3"/>
  <c r="W51" i="3" s="1"/>
  <c r="V52" i="3"/>
  <c r="W52" i="3" s="1"/>
  <c r="V53" i="3"/>
  <c r="W53" i="3" s="1"/>
  <c r="V54" i="3"/>
  <c r="W54" i="3" s="1"/>
  <c r="V55" i="3"/>
  <c r="W55" i="3" s="1"/>
  <c r="V56" i="3"/>
  <c r="W56" i="3" s="1"/>
  <c r="V57" i="3"/>
  <c r="W57" i="3" s="1"/>
  <c r="V58" i="3"/>
  <c r="W58" i="3" s="1"/>
  <c r="V59" i="3"/>
  <c r="W59" i="3" s="1"/>
  <c r="V60" i="3"/>
  <c r="W60" i="3" s="1"/>
  <c r="V61" i="3"/>
  <c r="W61" i="3" s="1"/>
  <c r="V62" i="3"/>
  <c r="W62" i="3" s="1"/>
  <c r="V63" i="3"/>
  <c r="W63" i="3" s="1"/>
  <c r="V70" i="3"/>
  <c r="W70" i="3" s="1"/>
  <c r="V50" i="3"/>
  <c r="W50" i="3" s="1"/>
  <c r="V30" i="3"/>
  <c r="W30" i="3" s="1"/>
  <c r="V31" i="3"/>
  <c r="W31" i="3" s="1"/>
  <c r="V32" i="3"/>
  <c r="W32" i="3" s="1"/>
  <c r="V33" i="3"/>
  <c r="W33" i="3" s="1"/>
  <c r="V34" i="3"/>
  <c r="W34" i="3" s="1"/>
  <c r="V35" i="3"/>
  <c r="W35" i="3" s="1"/>
  <c r="V36" i="3"/>
  <c r="W36" i="3" s="1"/>
  <c r="V37" i="3"/>
  <c r="W37" i="3" s="1"/>
  <c r="V38" i="3"/>
  <c r="W38" i="3" s="1"/>
  <c r="V46" i="3"/>
  <c r="W46" i="3" s="1"/>
  <c r="V47" i="3"/>
  <c r="W47" i="3" s="1"/>
  <c r="V29" i="3"/>
  <c r="W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6" i="3"/>
  <c r="H46" i="3" s="1"/>
  <c r="G47" i="3"/>
  <c r="H47" i="3" s="1"/>
  <c r="G29" i="3"/>
  <c r="H29" i="3" s="1"/>
  <c r="T14" i="3"/>
  <c r="T15" i="3"/>
  <c r="T16" i="3"/>
  <c r="T17" i="3"/>
  <c r="T18" i="3"/>
  <c r="T19" i="3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E14" i="3"/>
  <c r="E15" i="3"/>
  <c r="E16" i="3"/>
  <c r="E17" i="3"/>
  <c r="E18" i="3"/>
  <c r="E19" i="3"/>
  <c r="E20" i="3"/>
  <c r="E21" i="3"/>
  <c r="E22" i="3"/>
  <c r="E23" i="3"/>
  <c r="E24" i="3"/>
  <c r="V5" i="3"/>
  <c r="W5" i="3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12" i="3"/>
  <c r="W12" i="3" s="1"/>
  <c r="V4" i="3"/>
  <c r="W4" i="3" s="1"/>
  <c r="T4" i="3"/>
  <c r="T25" i="3"/>
  <c r="T24" i="3"/>
  <c r="T23" i="3"/>
  <c r="T22" i="3"/>
  <c r="T20" i="3"/>
  <c r="T13" i="3"/>
  <c r="T12" i="3"/>
  <c r="T11" i="3"/>
  <c r="T10" i="3"/>
  <c r="T9" i="3"/>
  <c r="T8" i="3"/>
  <c r="T7" i="3"/>
  <c r="T6" i="3"/>
  <c r="T5" i="3"/>
  <c r="E70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7" i="3"/>
  <c r="E46" i="3"/>
  <c r="E40" i="3"/>
  <c r="E39" i="3"/>
  <c r="E38" i="3"/>
  <c r="E37" i="3"/>
  <c r="E36" i="3"/>
  <c r="E35" i="3"/>
  <c r="E34" i="3"/>
  <c r="E33" i="3"/>
  <c r="E32" i="3"/>
  <c r="E31" i="3"/>
  <c r="E30" i="3"/>
  <c r="E29" i="3"/>
  <c r="T70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7" i="3"/>
  <c r="T46" i="3"/>
  <c r="T38" i="3"/>
  <c r="T37" i="3"/>
  <c r="T36" i="3"/>
  <c r="T35" i="3"/>
  <c r="T34" i="3"/>
  <c r="T33" i="3"/>
  <c r="T32" i="3"/>
  <c r="T31" i="3"/>
  <c r="T30" i="3"/>
  <c r="T29" i="3"/>
  <c r="E9" i="3"/>
  <c r="G9" i="3"/>
  <c r="H9" i="3" s="1"/>
  <c r="E25" i="3"/>
  <c r="G13" i="3"/>
  <c r="H13" i="3" s="1"/>
  <c r="E13" i="3"/>
  <c r="G12" i="3"/>
  <c r="H12" i="3" s="1"/>
  <c r="E12" i="3"/>
  <c r="G11" i="3"/>
  <c r="H11" i="3" s="1"/>
  <c r="E11" i="3"/>
  <c r="G10" i="3"/>
  <c r="H10" i="3" s="1"/>
  <c r="E10" i="3"/>
  <c r="G8" i="3"/>
  <c r="H8" i="3" s="1"/>
  <c r="E8" i="3"/>
  <c r="G7" i="3"/>
  <c r="H7" i="3" s="1"/>
  <c r="E7" i="3"/>
  <c r="G6" i="3"/>
  <c r="H6" i="3" s="1"/>
  <c r="E6" i="3"/>
  <c r="G5" i="3"/>
  <c r="H5" i="3" s="1"/>
  <c r="E5" i="3"/>
  <c r="G4" i="3"/>
  <c r="H4" i="3" s="1"/>
  <c r="E4" i="3"/>
  <c r="G5" i="2"/>
  <c r="H5" i="2" s="1"/>
  <c r="G6" i="2"/>
  <c r="H6" i="2" s="1"/>
  <c r="G7" i="2"/>
  <c r="H7" i="2"/>
  <c r="G8" i="2"/>
  <c r="H8" i="2"/>
  <c r="G9" i="2"/>
  <c r="H9" i="2" s="1"/>
  <c r="G10" i="2"/>
  <c r="H10" i="2" s="1"/>
  <c r="G11" i="2"/>
  <c r="H11" i="2" s="1"/>
  <c r="G12" i="2"/>
  <c r="H12" i="2" s="1"/>
  <c r="G13" i="2"/>
  <c r="H13" i="2" s="1"/>
  <c r="G19" i="2"/>
  <c r="H19" i="2" s="1"/>
  <c r="E19" i="2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E13" i="2"/>
  <c r="E12" i="2"/>
  <c r="E11" i="2"/>
  <c r="E10" i="2"/>
  <c r="E9" i="2"/>
  <c r="E8" i="2"/>
  <c r="E7" i="2"/>
  <c r="E6" i="2"/>
  <c r="E5" i="2"/>
  <c r="G4" i="2"/>
  <c r="H4" i="2" s="1"/>
  <c r="E4" i="2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/>
  <c r="V46" i="1"/>
  <c r="W46" i="1" s="1"/>
  <c r="V47" i="1"/>
  <c r="W47" i="1" s="1"/>
  <c r="V48" i="1"/>
  <c r="W48" i="1" s="1"/>
  <c r="T48" i="1"/>
  <c r="V35" i="1"/>
  <c r="W35" i="1" s="1"/>
  <c r="V34" i="1"/>
  <c r="W34" i="1"/>
  <c r="T35" i="1"/>
  <c r="T34" i="1"/>
  <c r="T33" i="1"/>
  <c r="T32" i="1"/>
  <c r="V16" i="1"/>
  <c r="V17" i="1"/>
  <c r="W17" i="1" s="1"/>
  <c r="W6" i="1"/>
  <c r="W13" i="1"/>
  <c r="W14" i="1"/>
  <c r="W15" i="1"/>
  <c r="W16" i="1"/>
  <c r="T17" i="1"/>
  <c r="T16" i="1"/>
  <c r="T15" i="1"/>
  <c r="E4" i="1"/>
  <c r="G4" i="1"/>
  <c r="H4" i="1" s="1"/>
  <c r="T4" i="1"/>
  <c r="V4" i="1"/>
  <c r="W4" i="1" s="1"/>
  <c r="E5" i="1"/>
  <c r="G5" i="1"/>
  <c r="H5" i="1" s="1"/>
  <c r="T5" i="1"/>
  <c r="V5" i="1"/>
  <c r="W5" i="1" s="1"/>
  <c r="E6" i="1"/>
  <c r="G6" i="1"/>
  <c r="H6" i="1" s="1"/>
  <c r="T6" i="1"/>
  <c r="V6" i="1"/>
  <c r="E7" i="1"/>
  <c r="G7" i="1"/>
  <c r="H7" i="1" s="1"/>
  <c r="T7" i="1"/>
  <c r="V7" i="1"/>
  <c r="W7" i="1" s="1"/>
  <c r="E8" i="1"/>
  <c r="G8" i="1"/>
  <c r="H8" i="1" s="1"/>
  <c r="T8" i="1"/>
  <c r="V8" i="1"/>
  <c r="W8" i="1" s="1"/>
  <c r="E9" i="1"/>
  <c r="G9" i="1"/>
  <c r="H9" i="1" s="1"/>
  <c r="T9" i="1"/>
  <c r="V9" i="1"/>
  <c r="W9" i="1" s="1"/>
  <c r="E10" i="1"/>
  <c r="G10" i="1"/>
  <c r="H10" i="1" s="1"/>
  <c r="T10" i="1"/>
  <c r="V10" i="1"/>
  <c r="W10" i="1" s="1"/>
  <c r="E11" i="1"/>
  <c r="G11" i="1"/>
  <c r="H11" i="1" s="1"/>
  <c r="T11" i="1"/>
  <c r="V11" i="1"/>
  <c r="W11" i="1" s="1"/>
  <c r="E12" i="1"/>
  <c r="G12" i="1"/>
  <c r="H12" i="1" s="1"/>
  <c r="T12" i="1"/>
  <c r="V12" i="1"/>
  <c r="W12" i="1" s="1"/>
  <c r="E13" i="1"/>
  <c r="G13" i="1"/>
  <c r="H13" i="1" s="1"/>
  <c r="T13" i="1"/>
  <c r="E14" i="1"/>
  <c r="G14" i="1"/>
  <c r="H14" i="1" s="1"/>
  <c r="T14" i="1"/>
  <c r="V14" i="1"/>
  <c r="E15" i="1"/>
  <c r="G15" i="1"/>
  <c r="H15" i="1"/>
  <c r="V15" i="1"/>
  <c r="E16" i="1"/>
  <c r="G16" i="1"/>
  <c r="H16" i="1" s="1"/>
  <c r="E17" i="1"/>
  <c r="G17" i="1"/>
  <c r="H17" i="1"/>
  <c r="E18" i="1"/>
  <c r="G18" i="1"/>
  <c r="H18" i="1" s="1"/>
  <c r="E19" i="1"/>
  <c r="G19" i="1"/>
  <c r="H19" i="1" s="1"/>
  <c r="E22" i="1"/>
  <c r="G22" i="1"/>
  <c r="H22" i="1" s="1"/>
  <c r="T22" i="1"/>
  <c r="V22" i="1"/>
  <c r="W22" i="1" s="1"/>
  <c r="E23" i="1"/>
  <c r="G23" i="1"/>
  <c r="H23" i="1" s="1"/>
  <c r="T23" i="1"/>
  <c r="V23" i="1"/>
  <c r="W23" i="1" s="1"/>
  <c r="E24" i="1"/>
  <c r="G24" i="1"/>
  <c r="H24" i="1" s="1"/>
  <c r="T24" i="1"/>
  <c r="V24" i="1"/>
  <c r="W24" i="1" s="1"/>
  <c r="E25" i="1"/>
  <c r="G25" i="1"/>
  <c r="H25" i="1" s="1"/>
  <c r="T25" i="1"/>
  <c r="V25" i="1"/>
  <c r="W25" i="1" s="1"/>
  <c r="E26" i="1"/>
  <c r="G26" i="1"/>
  <c r="H26" i="1" s="1"/>
  <c r="T26" i="1"/>
  <c r="V26" i="1"/>
  <c r="W26" i="1" s="1"/>
  <c r="E27" i="1"/>
  <c r="G27" i="1"/>
  <c r="H27" i="1" s="1"/>
  <c r="T27" i="1"/>
  <c r="V27" i="1"/>
  <c r="W27" i="1" s="1"/>
  <c r="E28" i="1"/>
  <c r="G28" i="1"/>
  <c r="H28" i="1" s="1"/>
  <c r="T28" i="1"/>
  <c r="V28" i="1"/>
  <c r="W28" i="1" s="1"/>
  <c r="E29" i="1"/>
  <c r="G29" i="1"/>
  <c r="H29" i="1" s="1"/>
  <c r="T29" i="1"/>
  <c r="V29" i="1"/>
  <c r="W29" i="1" s="1"/>
  <c r="E30" i="1"/>
  <c r="G30" i="1"/>
  <c r="H30" i="1" s="1"/>
  <c r="T30" i="1"/>
  <c r="V30" i="1"/>
  <c r="W30" i="1" s="1"/>
  <c r="E31" i="1"/>
  <c r="G31" i="1"/>
  <c r="H31" i="1" s="1"/>
  <c r="T31" i="1"/>
  <c r="V31" i="1"/>
  <c r="W31" i="1" s="1"/>
  <c r="E32" i="1"/>
  <c r="G32" i="1"/>
  <c r="H32" i="1" s="1"/>
  <c r="V32" i="1"/>
  <c r="W32" i="1" s="1"/>
  <c r="E33" i="1"/>
  <c r="G33" i="1"/>
  <c r="H33" i="1" s="1"/>
  <c r="V33" i="1"/>
  <c r="W33" i="1" s="1"/>
  <c r="E34" i="1"/>
  <c r="G34" i="1"/>
  <c r="H34" i="1" s="1"/>
  <c r="E38" i="1"/>
  <c r="G38" i="1"/>
  <c r="H38" i="1" s="1"/>
  <c r="T38" i="1"/>
  <c r="V38" i="1"/>
  <c r="W38" i="1" s="1"/>
  <c r="E39" i="1"/>
  <c r="G39" i="1"/>
  <c r="H39" i="1" s="1"/>
  <c r="T39" i="1"/>
  <c r="E40" i="1"/>
  <c r="G40" i="1"/>
  <c r="H40" i="1"/>
  <c r="T40" i="1"/>
  <c r="E41" i="1"/>
  <c r="G41" i="1"/>
  <c r="H41" i="1" s="1"/>
  <c r="T41" i="1"/>
  <c r="E42" i="1"/>
  <c r="G42" i="1"/>
  <c r="H42" i="1" s="1"/>
  <c r="T42" i="1"/>
  <c r="E43" i="1"/>
  <c r="G43" i="1"/>
  <c r="H43" i="1" s="1"/>
  <c r="T43" i="1"/>
  <c r="E44" i="1"/>
  <c r="G44" i="1"/>
  <c r="H44" i="1" s="1"/>
  <c r="T44" i="1"/>
  <c r="E45" i="1"/>
  <c r="G45" i="1"/>
  <c r="H45" i="1" s="1"/>
  <c r="T45" i="1"/>
  <c r="E46" i="1"/>
  <c r="G46" i="1"/>
  <c r="H46" i="1" s="1"/>
  <c r="T46" i="1"/>
  <c r="E47" i="1"/>
  <c r="G47" i="1"/>
  <c r="H47" i="1" s="1"/>
  <c r="T47" i="1"/>
  <c r="E48" i="1"/>
  <c r="G48" i="1"/>
  <c r="H48" i="1" s="1"/>
</calcChain>
</file>

<file path=xl/sharedStrings.xml><?xml version="1.0" encoding="utf-8"?>
<sst xmlns="http://schemas.openxmlformats.org/spreadsheetml/2006/main" count="120" uniqueCount="8">
  <si>
    <t>100-RWC%</t>
  </si>
  <si>
    <t>%M(g)</t>
  </si>
  <si>
    <t>M(g)</t>
  </si>
  <si>
    <t>(-1/Y)</t>
  </si>
  <si>
    <t>Y (MPa)</t>
  </si>
  <si>
    <t>Y (psi)</t>
  </si>
  <si>
    <t>Time</t>
  </si>
  <si>
    <t>ABCO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</si>
</sst>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0.20366598778002754</c:v>
                </c:pt>
                <c:pt idx="2">
                  <c:v>0.47522063815341653</c:v>
                </c:pt>
                <c:pt idx="3">
                  <c:v>0.72980312287846516</c:v>
                </c:pt>
                <c:pt idx="4">
                  <c:v>1.1371350984385487</c:v>
                </c:pt>
                <c:pt idx="5">
                  <c:v>1.5105227427019656</c:v>
                </c:pt>
                <c:pt idx="6">
                  <c:v>2.070604209097084</c:v>
                </c:pt>
                <c:pt idx="7">
                  <c:v>3.0040733197555909</c:v>
                </c:pt>
                <c:pt idx="8">
                  <c:v>3.4453496266123551</c:v>
                </c:pt>
                <c:pt idx="9">
                  <c:v>4.2260692464358414</c:v>
                </c:pt>
                <c:pt idx="10">
                  <c:v>4.650373387644251</c:v>
                </c:pt>
                <c:pt idx="11">
                  <c:v>5.1255940257976818</c:v>
                </c:pt>
              </c:numCache>
            </c:numRef>
          </c:xVal>
          <c:yVal>
            <c:numRef>
              <c:f>'MD rehydrated'!$E$4:$E$15</c:f>
              <c:numCache>
                <c:formatCode>General</c:formatCode>
                <c:ptCount val="12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7-E841-82B8-741AF5FF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cont.'!$W$4:$W$12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A-0645-BA91-2F58686B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cont.'!$W$39:$W$47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D-A04E-A0D8-50737A5D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cont.'!$W$23:$W$32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7A4A-A1E3-6E5A77E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cont.'!$H$56:$H$69</c:f>
              <c:numCache>
                <c:formatCode>General</c:formatCode>
                <c:ptCount val="14"/>
              </c:numCache>
            </c:numRef>
          </c:xVal>
          <c:yVal>
            <c:numRef>
              <c:f>'MD rehydrated cont.'!$E$56:$E$69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3-0E47-8C7B-609CD9A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cont.'!$W$56:$W$66</c:f>
              <c:numCache>
                <c:formatCode>General</c:formatCode>
                <c:ptCount val="11"/>
              </c:numCache>
            </c:numRef>
          </c:xVal>
          <c:yVal>
            <c:numRef>
              <c:f>'MD rehydrated cont.'!$T$56:$T$66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C-EA41-8682-FA6BC19C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cont.'!$H$78:$H$87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194E-9544-A4C7C24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cont.'!$W$79:$W$90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2D48-8ACB-82B3C40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'!$H$4:$H$24</c:f>
              <c:numCache>
                <c:formatCode>General</c:formatCode>
                <c:ptCount val="21"/>
                <c:pt idx="0">
                  <c:v>0</c:v>
                </c:pt>
                <c:pt idx="1">
                  <c:v>0.27947154471544877</c:v>
                </c:pt>
                <c:pt idx="2">
                  <c:v>0.66056910569105298</c:v>
                </c:pt>
                <c:pt idx="3">
                  <c:v>1.1686991869918728</c:v>
                </c:pt>
                <c:pt idx="4">
                  <c:v>1.2449186991869965</c:v>
                </c:pt>
                <c:pt idx="5">
                  <c:v>1.8800813008130035</c:v>
                </c:pt>
                <c:pt idx="6">
                  <c:v>2.3628048780487916</c:v>
                </c:pt>
                <c:pt idx="7">
                  <c:v>2.7184959349593356</c:v>
                </c:pt>
                <c:pt idx="8">
                  <c:v>3.1250000000000142</c:v>
                </c:pt>
                <c:pt idx="9">
                  <c:v>3.5823170731707279</c:v>
                </c:pt>
                <c:pt idx="10">
                  <c:v>3.9126016260162686</c:v>
                </c:pt>
                <c:pt idx="11">
                  <c:v>4.3445121951219505</c:v>
                </c:pt>
                <c:pt idx="12">
                  <c:v>4.7510162601626007</c:v>
                </c:pt>
                <c:pt idx="13">
                  <c:v>5.0558943089430954</c:v>
                </c:pt>
                <c:pt idx="14">
                  <c:v>5.5132113821138233</c:v>
                </c:pt>
                <c:pt idx="15">
                  <c:v>6.0213414634146289</c:v>
                </c:pt>
                <c:pt idx="16">
                  <c:v>6.7327235772357739</c:v>
                </c:pt>
                <c:pt idx="17">
                  <c:v>7.3932926829268268</c:v>
                </c:pt>
                <c:pt idx="18">
                  <c:v>8.4349593495934982</c:v>
                </c:pt>
                <c:pt idx="19">
                  <c:v>9.7052845528455265</c:v>
                </c:pt>
                <c:pt idx="20">
                  <c:v>10.848577235772368</c:v>
                </c:pt>
              </c:numCache>
            </c:numRef>
          </c:xVal>
          <c:yVal>
            <c:numRef>
              <c:f>'PD rehydrated '!$E$4:$E$24</c:f>
              <c:numCache>
                <c:formatCode>General</c:formatCode>
                <c:ptCount val="21"/>
                <c:pt idx="0">
                  <c:v>10.204081632653061</c:v>
                </c:pt>
                <c:pt idx="1">
                  <c:v>7.6335877862595414</c:v>
                </c:pt>
                <c:pt idx="2">
                  <c:v>6.9930069930069934</c:v>
                </c:pt>
                <c:pt idx="3">
                  <c:v>4.3103448275862064</c:v>
                </c:pt>
                <c:pt idx="4">
                  <c:v>2.6954177897574123</c:v>
                </c:pt>
                <c:pt idx="5">
                  <c:v>2.0533880903490762</c:v>
                </c:pt>
                <c:pt idx="6">
                  <c:v>2.1645021645021645</c:v>
                </c:pt>
                <c:pt idx="7">
                  <c:v>1.639344262295082</c:v>
                </c:pt>
                <c:pt idx="8">
                  <c:v>1.2903225806451613</c:v>
                </c:pt>
                <c:pt idx="9">
                  <c:v>1.0593220338983051</c:v>
                </c:pt>
                <c:pt idx="10">
                  <c:v>0.87489063867016625</c:v>
                </c:pt>
                <c:pt idx="11">
                  <c:v>0.71581961345740874</c:v>
                </c:pt>
                <c:pt idx="12">
                  <c:v>0.64808813998703829</c:v>
                </c:pt>
                <c:pt idx="13">
                  <c:v>0.54644808743169393</c:v>
                </c:pt>
                <c:pt idx="14">
                  <c:v>0.50125313283208017</c:v>
                </c:pt>
                <c:pt idx="15">
                  <c:v>0.45495905368516837</c:v>
                </c:pt>
                <c:pt idx="16">
                  <c:v>0.41271151465125877</c:v>
                </c:pt>
                <c:pt idx="17">
                  <c:v>0.3436426116838488</c:v>
                </c:pt>
                <c:pt idx="18">
                  <c:v>0.30703101013202333</c:v>
                </c:pt>
                <c:pt idx="19">
                  <c:v>0.26997840172786175</c:v>
                </c:pt>
                <c:pt idx="20">
                  <c:v>0.26990553306342779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1D4B-825A-C85A090D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'!$H$50:$H$67</c:f>
              <c:numCache>
                <c:formatCode>General</c:formatCode>
                <c:ptCount val="18"/>
                <c:pt idx="0">
                  <c:v>0</c:v>
                </c:pt>
                <c:pt idx="1">
                  <c:v>0.32987747408105861</c:v>
                </c:pt>
                <c:pt idx="2">
                  <c:v>0.31102733270499527</c:v>
                </c:pt>
                <c:pt idx="3">
                  <c:v>0.61262959472195178</c:v>
                </c:pt>
                <c:pt idx="4">
                  <c:v>1.1310084825636295</c:v>
                </c:pt>
                <c:pt idx="5">
                  <c:v>1.6965127238454158</c:v>
                </c:pt>
                <c:pt idx="6">
                  <c:v>1.885014137606035</c:v>
                </c:pt>
                <c:pt idx="7">
                  <c:v>2.2620169651272306</c:v>
                </c:pt>
                <c:pt idx="8">
                  <c:v>2.6390197926484404</c:v>
                </c:pt>
                <c:pt idx="9">
                  <c:v>3.2045240339302552</c:v>
                </c:pt>
                <c:pt idx="10">
                  <c:v>3.9114043355325236</c:v>
                </c:pt>
                <c:pt idx="11">
                  <c:v>4.7596606974552316</c:v>
                </c:pt>
                <c:pt idx="12">
                  <c:v>5.6079170593779395</c:v>
                </c:pt>
                <c:pt idx="13">
                  <c:v>6.5504241281809499</c:v>
                </c:pt>
                <c:pt idx="14">
                  <c:v>7.5871819038642769</c:v>
                </c:pt>
                <c:pt idx="15">
                  <c:v>8.5296889726672873</c:v>
                </c:pt>
                <c:pt idx="16">
                  <c:v>9.283694627709707</c:v>
                </c:pt>
                <c:pt idx="17">
                  <c:v>10.226201696512732</c:v>
                </c:pt>
              </c:numCache>
            </c:numRef>
          </c:xVal>
          <c:yVal>
            <c:numRef>
              <c:f>'PD rehydrated '!$E$50:$E$67</c:f>
              <c:numCache>
                <c:formatCode>General</c:formatCode>
                <c:ptCount val="18"/>
                <c:pt idx="0">
                  <c:v>11.111111111111111</c:v>
                </c:pt>
                <c:pt idx="1">
                  <c:v>7.6335877862595414</c:v>
                </c:pt>
                <c:pt idx="2">
                  <c:v>6.3291139240506329</c:v>
                </c:pt>
                <c:pt idx="3">
                  <c:v>4.9261083743842358</c:v>
                </c:pt>
                <c:pt idx="4">
                  <c:v>3.5587188612099641</c:v>
                </c:pt>
                <c:pt idx="5">
                  <c:v>4.0160642570281126</c:v>
                </c:pt>
                <c:pt idx="6">
                  <c:v>3.012048192771084</c:v>
                </c:pt>
                <c:pt idx="7">
                  <c:v>2.5641025641025639</c:v>
                </c:pt>
                <c:pt idx="8">
                  <c:v>1.8939393939393938</c:v>
                </c:pt>
                <c:pt idx="9">
                  <c:v>1.3440860215053763</c:v>
                </c:pt>
                <c:pt idx="10">
                  <c:v>0.96153846153846145</c:v>
                </c:pt>
                <c:pt idx="11">
                  <c:v>0.84245998315080028</c:v>
                </c:pt>
                <c:pt idx="12">
                  <c:v>0.75700227100681305</c:v>
                </c:pt>
                <c:pt idx="13">
                  <c:v>0.44843049327354262</c:v>
                </c:pt>
                <c:pt idx="14">
                  <c:v>0.37979491074819599</c:v>
                </c:pt>
                <c:pt idx="15">
                  <c:v>0.32154340836012862</c:v>
                </c:pt>
                <c:pt idx="16">
                  <c:v>0.29868578255675032</c:v>
                </c:pt>
                <c:pt idx="17">
                  <c:v>0.2763957987838585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B-D24D-A7E6-5BF4E3F1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'!$H$29:$H$46</c:f>
              <c:numCache>
                <c:formatCode>General</c:formatCode>
                <c:ptCount val="18"/>
                <c:pt idx="0">
                  <c:v>0</c:v>
                </c:pt>
                <c:pt idx="1">
                  <c:v>0.72788353863380451</c:v>
                </c:pt>
                <c:pt idx="2">
                  <c:v>1.0638297872340559</c:v>
                </c:pt>
                <c:pt idx="3">
                  <c:v>1.7917133258678604</c:v>
                </c:pt>
                <c:pt idx="4">
                  <c:v>2.3516237402015747</c:v>
                </c:pt>
                <c:pt idx="5">
                  <c:v>2.9115341545352749</c:v>
                </c:pt>
                <c:pt idx="6">
                  <c:v>3.4714445688689892</c:v>
                </c:pt>
                <c:pt idx="7">
                  <c:v>3.9753639417693165</c:v>
                </c:pt>
                <c:pt idx="8">
                  <c:v>4.6472564389697624</c:v>
                </c:pt>
                <c:pt idx="9">
                  <c:v>5.4871220604703268</c:v>
                </c:pt>
                <c:pt idx="10">
                  <c:v>5.9350503919372954</c:v>
                </c:pt>
                <c:pt idx="11">
                  <c:v>6.6069428891377413</c:v>
                </c:pt>
                <c:pt idx="12">
                  <c:v>7.2228443449048285</c:v>
                </c:pt>
                <c:pt idx="13">
                  <c:v>8.1746920492721102</c:v>
                </c:pt>
                <c:pt idx="14">
                  <c:v>9.1265397536394204</c:v>
                </c:pt>
                <c:pt idx="15">
                  <c:v>10.918253079507295</c:v>
                </c:pt>
                <c:pt idx="16">
                  <c:v>12.989921612541991</c:v>
                </c:pt>
                <c:pt idx="17">
                  <c:v>14.109742441209406</c:v>
                </c:pt>
              </c:numCache>
            </c:numRef>
          </c:xVal>
          <c:yVal>
            <c:numRef>
              <c:f>'PD rehydrated '!$E$29:$E$46</c:f>
              <c:numCache>
                <c:formatCode>General</c:formatCode>
                <c:ptCount val="18"/>
                <c:pt idx="0">
                  <c:v>7.2992700729926998</c:v>
                </c:pt>
                <c:pt idx="1">
                  <c:v>5.5865921787709496</c:v>
                </c:pt>
                <c:pt idx="2">
                  <c:v>5.3475935828877006</c:v>
                </c:pt>
                <c:pt idx="3">
                  <c:v>3.5087719298245617</c:v>
                </c:pt>
                <c:pt idx="4">
                  <c:v>3.125</c:v>
                </c:pt>
                <c:pt idx="5">
                  <c:v>2.0790020790020791</c:v>
                </c:pt>
                <c:pt idx="6">
                  <c:v>1.3071895424836601</c:v>
                </c:pt>
                <c:pt idx="7">
                  <c:v>0.96153846153846145</c:v>
                </c:pt>
                <c:pt idx="8">
                  <c:v>0.75471698113207553</c:v>
                </c:pt>
                <c:pt idx="9">
                  <c:v>0.60240963855421692</c:v>
                </c:pt>
                <c:pt idx="10">
                  <c:v>0.47824007651841222</c:v>
                </c:pt>
                <c:pt idx="11">
                  <c:v>0.40404040404040403</c:v>
                </c:pt>
                <c:pt idx="12">
                  <c:v>0.35498757543485976</c:v>
                </c:pt>
                <c:pt idx="13">
                  <c:v>0.31625553447185328</c:v>
                </c:pt>
                <c:pt idx="14">
                  <c:v>0.28985507246376813</c:v>
                </c:pt>
                <c:pt idx="15">
                  <c:v>0.28304557033682426</c:v>
                </c:pt>
                <c:pt idx="16">
                  <c:v>0.27570995312930796</c:v>
                </c:pt>
                <c:pt idx="17">
                  <c:v>0.24925224327018947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9A4F-90FE-9F91DA9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rehydrated'!$H$38:$H$47</c:f>
              <c:numCache>
                <c:formatCode>General</c:formatCode>
                <c:ptCount val="10"/>
                <c:pt idx="0">
                  <c:v>0</c:v>
                </c:pt>
                <c:pt idx="1">
                  <c:v>0.74169622702353877</c:v>
                </c:pt>
                <c:pt idx="2">
                  <c:v>1.289906481780065</c:v>
                </c:pt>
                <c:pt idx="3">
                  <c:v>1.8381167365366053</c:v>
                </c:pt>
                <c:pt idx="4">
                  <c:v>2.3863269912931173</c:v>
                </c:pt>
                <c:pt idx="5">
                  <c:v>3.2247662044501766</c:v>
                </c:pt>
                <c:pt idx="6">
                  <c:v>3.708481135117708</c:v>
                </c:pt>
                <c:pt idx="7">
                  <c:v>3.9987100935182127</c:v>
                </c:pt>
                <c:pt idx="8">
                  <c:v>4.5791680103192505</c:v>
                </c:pt>
                <c:pt idx="9">
                  <c:v>5.0951306030312793</c:v>
                </c:pt>
              </c:numCache>
            </c:numRef>
          </c:xVal>
          <c:yVal>
            <c:numRef>
              <c:f>'MD rehydrated'!$E$38:$E$47</c:f>
              <c:numCache>
                <c:formatCode>General</c:formatCode>
                <c:ptCount val="10"/>
                <c:pt idx="0">
                  <c:v>7.6923076923076916</c:v>
                </c:pt>
                <c:pt idx="1">
                  <c:v>2.5706940874035991</c:v>
                </c:pt>
                <c:pt idx="2">
                  <c:v>1.6750418760469012</c:v>
                </c:pt>
                <c:pt idx="3">
                  <c:v>1.2594458438287153</c:v>
                </c:pt>
                <c:pt idx="4">
                  <c:v>0.82918739635157546</c:v>
                </c:pt>
                <c:pt idx="5">
                  <c:v>0.53937432578209277</c:v>
                </c:pt>
                <c:pt idx="6">
                  <c:v>0.54914881933003845</c:v>
                </c:pt>
                <c:pt idx="7">
                  <c:v>0.43252595155709345</c:v>
                </c:pt>
                <c:pt idx="8">
                  <c:v>0.40966816878328555</c:v>
                </c:pt>
                <c:pt idx="9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BB4E-A560-996B517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'!$W$4:$W$24</c:f>
              <c:numCache>
                <c:formatCode>General</c:formatCode>
                <c:ptCount val="21"/>
                <c:pt idx="0">
                  <c:v>0</c:v>
                </c:pt>
                <c:pt idx="1">
                  <c:v>0.30911901081915971</c:v>
                </c:pt>
                <c:pt idx="2">
                  <c:v>1.0819165378670732</c:v>
                </c:pt>
                <c:pt idx="3">
                  <c:v>0.77279752704791349</c:v>
                </c:pt>
                <c:pt idx="4">
                  <c:v>0.97887686759401049</c:v>
                </c:pt>
                <c:pt idx="5">
                  <c:v>1.4425553838227785</c:v>
                </c:pt>
                <c:pt idx="6">
                  <c:v>1.906233900051518</c:v>
                </c:pt>
                <c:pt idx="7">
                  <c:v>2.4729520865533203</c:v>
                </c:pt>
                <c:pt idx="8">
                  <c:v>2.5244719216898375</c:v>
                </c:pt>
                <c:pt idx="9">
                  <c:v>3.1942297784647025</c:v>
                </c:pt>
                <c:pt idx="10">
                  <c:v>3.4003091190108137</c:v>
                </c:pt>
                <c:pt idx="11">
                  <c:v>3.8124678001030361</c:v>
                </c:pt>
                <c:pt idx="12">
                  <c:v>4.2761463163317899</c:v>
                </c:pt>
                <c:pt idx="13">
                  <c:v>4.8943843379701235</c:v>
                </c:pt>
                <c:pt idx="14">
                  <c:v>5.5126223596084429</c:v>
                </c:pt>
                <c:pt idx="15">
                  <c:v>6.0793405461102594</c:v>
                </c:pt>
                <c:pt idx="16">
                  <c:v>6.9551777434312214</c:v>
                </c:pt>
                <c:pt idx="17">
                  <c:v>8.0370942812982946</c:v>
                </c:pt>
                <c:pt idx="18">
                  <c:v>9.3766099948480246</c:v>
                </c:pt>
                <c:pt idx="19">
                  <c:v>10.664605873261195</c:v>
                </c:pt>
                <c:pt idx="20">
                  <c:v>12.107161257083973</c:v>
                </c:pt>
              </c:numCache>
            </c:numRef>
          </c:xVal>
          <c:yVal>
            <c:numRef>
              <c:f>'PD rehydrated '!$T$4:$T$24</c:f>
              <c:numCache>
                <c:formatCode>General</c:formatCode>
                <c:ptCount val="21"/>
                <c:pt idx="0">
                  <c:v>10.1010101010101</c:v>
                </c:pt>
                <c:pt idx="1">
                  <c:v>9.615384615384615</c:v>
                </c:pt>
                <c:pt idx="2">
                  <c:v>8.695652173913043</c:v>
                </c:pt>
                <c:pt idx="3">
                  <c:v>7.8740157480314963</c:v>
                </c:pt>
                <c:pt idx="4">
                  <c:v>5.8823529411764701</c:v>
                </c:pt>
                <c:pt idx="5">
                  <c:v>4.2553191489361701</c:v>
                </c:pt>
                <c:pt idx="6">
                  <c:v>3.2051282051282053</c:v>
                </c:pt>
                <c:pt idx="7">
                  <c:v>2.5773195876288657</c:v>
                </c:pt>
                <c:pt idx="8">
                  <c:v>1.8315018315018314</c:v>
                </c:pt>
                <c:pt idx="9">
                  <c:v>1.557632398753894</c:v>
                </c:pt>
                <c:pt idx="10">
                  <c:v>1.1481056257175659</c:v>
                </c:pt>
                <c:pt idx="11">
                  <c:v>0.94339622641509424</c:v>
                </c:pt>
                <c:pt idx="12">
                  <c:v>0.77041602465331271</c:v>
                </c:pt>
                <c:pt idx="13">
                  <c:v>0.62539086929330834</c:v>
                </c:pt>
                <c:pt idx="14">
                  <c:v>0.51786639047125838</c:v>
                </c:pt>
                <c:pt idx="15">
                  <c:v>0.43233895373973191</c:v>
                </c:pt>
                <c:pt idx="16">
                  <c:v>0.36456434560699963</c:v>
                </c:pt>
                <c:pt idx="17">
                  <c:v>0.31496062992125984</c:v>
                </c:pt>
                <c:pt idx="18">
                  <c:v>0.29726516052318669</c:v>
                </c:pt>
                <c:pt idx="19">
                  <c:v>0.27746947835738067</c:v>
                </c:pt>
                <c:pt idx="20">
                  <c:v>0.27270248159258248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AE4A-960B-AB2BD946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'!$W$50:$W$65</c:f>
              <c:numCache>
                <c:formatCode>General</c:formatCode>
                <c:ptCount val="16"/>
                <c:pt idx="0">
                  <c:v>0</c:v>
                </c:pt>
                <c:pt idx="1">
                  <c:v>0.47976637463494853</c:v>
                </c:pt>
                <c:pt idx="2">
                  <c:v>1.0221109720483952</c:v>
                </c:pt>
                <c:pt idx="3">
                  <c:v>1.5018773466833579</c:v>
                </c:pt>
                <c:pt idx="4">
                  <c:v>2.1485189820609065</c:v>
                </c:pt>
                <c:pt idx="5">
                  <c:v>2.8994576554025855</c:v>
                </c:pt>
                <c:pt idx="6">
                  <c:v>3.608677513558618</c:v>
                </c:pt>
                <c:pt idx="7">
                  <c:v>4.6725073007926454</c:v>
                </c:pt>
                <c:pt idx="8">
                  <c:v>6.5081351689612035</c:v>
                </c:pt>
                <c:pt idx="9">
                  <c:v>8.7192323738005939</c:v>
                </c:pt>
                <c:pt idx="10">
                  <c:v>11.535252398831872</c:v>
                </c:pt>
                <c:pt idx="11">
                  <c:v>12.244472256987891</c:v>
                </c:pt>
                <c:pt idx="12">
                  <c:v>13.016270337922407</c:v>
                </c:pt>
                <c:pt idx="13">
                  <c:v>13.788068418856909</c:v>
                </c:pt>
                <c:pt idx="14">
                  <c:v>14.622444722569881</c:v>
                </c:pt>
                <c:pt idx="15">
                  <c:v>15.581977471839807</c:v>
                </c:pt>
              </c:numCache>
            </c:numRef>
          </c:xVal>
          <c:yVal>
            <c:numRef>
              <c:f>'PD rehydrated '!$T$50:$T$65</c:f>
              <c:numCache>
                <c:formatCode>General</c:formatCode>
                <c:ptCount val="16"/>
                <c:pt idx="0">
                  <c:v>20</c:v>
                </c:pt>
                <c:pt idx="1">
                  <c:v>16.129032258064516</c:v>
                </c:pt>
                <c:pt idx="2">
                  <c:v>8.2644628099173563</c:v>
                </c:pt>
                <c:pt idx="3">
                  <c:v>7.6923076923076916</c:v>
                </c:pt>
                <c:pt idx="4">
                  <c:v>6.8027210884353746</c:v>
                </c:pt>
                <c:pt idx="5">
                  <c:v>5.9171597633136095</c:v>
                </c:pt>
                <c:pt idx="6">
                  <c:v>6.369426751592357</c:v>
                </c:pt>
                <c:pt idx="7">
                  <c:v>10.638297872340425</c:v>
                </c:pt>
                <c:pt idx="8">
                  <c:v>6.8493150684931514</c:v>
                </c:pt>
                <c:pt idx="9">
                  <c:v>3.773584905660377</c:v>
                </c:pt>
                <c:pt idx="10">
                  <c:v>1.4084507042253522</c:v>
                </c:pt>
                <c:pt idx="11">
                  <c:v>0.80840743734842357</c:v>
                </c:pt>
                <c:pt idx="12">
                  <c:v>0.53418803418803418</c:v>
                </c:pt>
                <c:pt idx="13">
                  <c:v>0.41511000415110005</c:v>
                </c:pt>
                <c:pt idx="14">
                  <c:v>0.3528581510232886</c:v>
                </c:pt>
                <c:pt idx="15">
                  <c:v>0.31565656565656564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E-0A45-B40F-DA741356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'!$W$29:$W$44</c:f>
              <c:numCache>
                <c:formatCode>General</c:formatCode>
                <c:ptCount val="16"/>
                <c:pt idx="0">
                  <c:v>0</c:v>
                </c:pt>
                <c:pt idx="1">
                  <c:v>5.9594755661507293E-2</c:v>
                </c:pt>
                <c:pt idx="2">
                  <c:v>0.77473182359952375</c:v>
                </c:pt>
                <c:pt idx="3">
                  <c:v>1.2514898688915537</c:v>
                </c:pt>
                <c:pt idx="4">
                  <c:v>1.6686531585220479</c:v>
                </c:pt>
                <c:pt idx="5">
                  <c:v>2.4433849821215716</c:v>
                </c:pt>
                <c:pt idx="6">
                  <c:v>2.9201430274136015</c:v>
                </c:pt>
                <c:pt idx="7">
                  <c:v>3.6948748510131253</c:v>
                </c:pt>
                <c:pt idx="8">
                  <c:v>3.8736591179976188</c:v>
                </c:pt>
                <c:pt idx="9">
                  <c:v>5.125148986889144</c:v>
                </c:pt>
                <c:pt idx="10">
                  <c:v>5.3039332538736517</c:v>
                </c:pt>
                <c:pt idx="11">
                  <c:v>7.3897497020262222</c:v>
                </c:pt>
                <c:pt idx="12">
                  <c:v>7.3897497020262222</c:v>
                </c:pt>
                <c:pt idx="13">
                  <c:v>8.9988081048867627</c:v>
                </c:pt>
                <c:pt idx="14">
                  <c:v>11.740166865315842</c:v>
                </c:pt>
                <c:pt idx="15">
                  <c:v>13.408820023837905</c:v>
                </c:pt>
              </c:numCache>
            </c:numRef>
          </c:xVal>
          <c:yVal>
            <c:numRef>
              <c:f>'PD rehydrated '!$T$29:$T$44</c:f>
              <c:numCache>
                <c:formatCode>General</c:formatCode>
                <c:ptCount val="16"/>
                <c:pt idx="0">
                  <c:v>12.345679012345679</c:v>
                </c:pt>
                <c:pt idx="1">
                  <c:v>9.615384615384615</c:v>
                </c:pt>
                <c:pt idx="2">
                  <c:v>6.4102564102564106</c:v>
                </c:pt>
                <c:pt idx="3">
                  <c:v>4.3478260869565215</c:v>
                </c:pt>
                <c:pt idx="4">
                  <c:v>2.5706940874035991</c:v>
                </c:pt>
                <c:pt idx="5">
                  <c:v>2.0920502092050208</c:v>
                </c:pt>
                <c:pt idx="6">
                  <c:v>1.2515644555694618</c:v>
                </c:pt>
                <c:pt idx="7">
                  <c:v>0.79617834394904463</c:v>
                </c:pt>
                <c:pt idx="8">
                  <c:v>0.61996280223186606</c:v>
                </c:pt>
                <c:pt idx="9">
                  <c:v>0.4351610095735422</c:v>
                </c:pt>
                <c:pt idx="10">
                  <c:v>0.37147102526002967</c:v>
                </c:pt>
                <c:pt idx="11">
                  <c:v>0.3436426116838488</c:v>
                </c:pt>
                <c:pt idx="12">
                  <c:v>0.3115264797507788</c:v>
                </c:pt>
                <c:pt idx="13">
                  <c:v>0.2782415136338342</c:v>
                </c:pt>
                <c:pt idx="14">
                  <c:v>0.24987506246876562</c:v>
                </c:pt>
                <c:pt idx="15">
                  <c:v>0.24533856722276745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CE49-A813-E7B3D82C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'!$H$73:$H$84</c:f>
              <c:numCache>
                <c:formatCode>General</c:formatCode>
                <c:ptCount val="12"/>
                <c:pt idx="0">
                  <c:v>0</c:v>
                </c:pt>
                <c:pt idx="1">
                  <c:v>0.35061357375407454</c:v>
                </c:pt>
                <c:pt idx="2">
                  <c:v>0.7513148009015822</c:v>
                </c:pt>
                <c:pt idx="3">
                  <c:v>1.3273228149261058</c:v>
                </c:pt>
                <c:pt idx="4">
                  <c:v>2.0035061357375383</c:v>
                </c:pt>
                <c:pt idx="5">
                  <c:v>2.6546456298522401</c:v>
                </c:pt>
                <c:pt idx="6">
                  <c:v>3.4310042574505246</c:v>
                </c:pt>
                <c:pt idx="7">
                  <c:v>4.1322314049586879</c:v>
                </c:pt>
                <c:pt idx="8">
                  <c:v>4.7833708990733754</c:v>
                </c:pt>
                <c:pt idx="9">
                  <c:v>5.5597295266716742</c:v>
                </c:pt>
                <c:pt idx="10">
                  <c:v>6.4863511144502866</c:v>
                </c:pt>
                <c:pt idx="11">
                  <c:v>7.2376659153518688</c:v>
                </c:pt>
              </c:numCache>
            </c:numRef>
          </c:xVal>
          <c:yVal>
            <c:numRef>
              <c:f>'PD rehydrated '!$E$73:$E$84</c:f>
              <c:numCache>
                <c:formatCode>General</c:formatCode>
                <c:ptCount val="12"/>
                <c:pt idx="0">
                  <c:v>12.820512820512821</c:v>
                </c:pt>
                <c:pt idx="1">
                  <c:v>10.526315789473685</c:v>
                </c:pt>
                <c:pt idx="2">
                  <c:v>5.5865921787709496</c:v>
                </c:pt>
                <c:pt idx="3">
                  <c:v>3.2258064516129035</c:v>
                </c:pt>
                <c:pt idx="4">
                  <c:v>2.1691973969631237</c:v>
                </c:pt>
                <c:pt idx="5">
                  <c:v>0.94786729857819907</c:v>
                </c:pt>
                <c:pt idx="6">
                  <c:v>0.69348127600554788</c:v>
                </c:pt>
                <c:pt idx="7">
                  <c:v>0.51786639047125838</c:v>
                </c:pt>
                <c:pt idx="8">
                  <c:v>0.40502227622519243</c:v>
                </c:pt>
                <c:pt idx="9">
                  <c:v>0.35511363636363641</c:v>
                </c:pt>
                <c:pt idx="10">
                  <c:v>0.31446540880503143</c:v>
                </c:pt>
                <c:pt idx="11">
                  <c:v>0.26881720430107525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8-5C46-8D7D-EDDB9CEC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'!$W$73:$W$83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'PD rehydrated '!$T$73:$T$83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D24F-8065-C9BDE4AD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'!$H$95:$H$104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'PD rehydrated '!$E$95:$E$104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8-1B4A-ACB7-1D9DED5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'!$W$96:$W$107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'PD rehydrated '!$T$96:$T$107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504F-8CF1-DC39CAFC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rehydrated'!$H$22:$H$32</c:f>
              <c:numCache>
                <c:formatCode>General</c:formatCode>
                <c:ptCount val="11"/>
                <c:pt idx="0">
                  <c:v>0</c:v>
                </c:pt>
                <c:pt idx="1">
                  <c:v>0.33044196612971177</c:v>
                </c:pt>
                <c:pt idx="2">
                  <c:v>0.95002065262288227</c:v>
                </c:pt>
                <c:pt idx="3">
                  <c:v>1.6109045848822916</c:v>
                </c:pt>
                <c:pt idx="4">
                  <c:v>2.2304832713754763</c:v>
                </c:pt>
                <c:pt idx="5">
                  <c:v>2.7674514663362402</c:v>
                </c:pt>
                <c:pt idx="6">
                  <c:v>3.6348616274266874</c:v>
                </c:pt>
                <c:pt idx="7">
                  <c:v>4.4609665427509384</c:v>
                </c:pt>
                <c:pt idx="8">
                  <c:v>4.8740190004130568</c:v>
                </c:pt>
                <c:pt idx="9">
                  <c:v>4.9979347377116881</c:v>
                </c:pt>
                <c:pt idx="10">
                  <c:v>6.1131763733994262</c:v>
                </c:pt>
              </c:numCache>
            </c:numRef>
          </c:xVal>
          <c:yVal>
            <c:numRef>
              <c:f>'MD rehydrated'!$E$22:$E$32</c:f>
              <c:numCache>
                <c:formatCode>General</c:formatCode>
                <c:ptCount val="11"/>
                <c:pt idx="0">
                  <c:v>10.204081632653061</c:v>
                </c:pt>
                <c:pt idx="1">
                  <c:v>4.0650406504065044</c:v>
                </c:pt>
                <c:pt idx="2">
                  <c:v>3.1645569620253164</c:v>
                </c:pt>
                <c:pt idx="3">
                  <c:v>1.6835016835016836</c:v>
                </c:pt>
                <c:pt idx="4">
                  <c:v>1.1235955056179776</c:v>
                </c:pt>
                <c:pt idx="5">
                  <c:v>0.76277650648360029</c:v>
                </c:pt>
                <c:pt idx="6">
                  <c:v>0.53908355795148244</c:v>
                </c:pt>
                <c:pt idx="7">
                  <c:v>0.43649061545176782</c:v>
                </c:pt>
                <c:pt idx="8">
                  <c:v>0.38610038610038611</c:v>
                </c:pt>
                <c:pt idx="9">
                  <c:v>0.37439161362785478</c:v>
                </c:pt>
                <c:pt idx="10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7-244C-ADA3-7608C1C5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rehydrated'!$W$4:$W$17</c:f>
              <c:numCache>
                <c:formatCode>General</c:formatCode>
                <c:ptCount val="14"/>
                <c:pt idx="0">
                  <c:v>0</c:v>
                </c:pt>
                <c:pt idx="1">
                  <c:v>0.43640897755608421</c:v>
                </c:pt>
                <c:pt idx="2">
                  <c:v>0.74812967581046053</c:v>
                </c:pt>
                <c:pt idx="3">
                  <c:v>1.2468827930174484</c:v>
                </c:pt>
                <c:pt idx="4">
                  <c:v>1.6521197007481163</c:v>
                </c:pt>
                <c:pt idx="5">
                  <c:v>2.4314214463840358</c:v>
                </c:pt>
                <c:pt idx="6">
                  <c:v>3.2730673316708021</c:v>
                </c:pt>
                <c:pt idx="7">
                  <c:v>3.6783042394014842</c:v>
                </c:pt>
                <c:pt idx="8">
                  <c:v>4.3017456359102084</c:v>
                </c:pt>
                <c:pt idx="9">
                  <c:v>0.56670240465615507</c:v>
                </c:pt>
                <c:pt idx="10">
                  <c:v>5.5486284289276711</c:v>
                </c:pt>
                <c:pt idx="11">
                  <c:v>6.3591022443890211</c:v>
                </c:pt>
                <c:pt idx="12">
                  <c:v>7.5748129675810389</c:v>
                </c:pt>
                <c:pt idx="13">
                  <c:v>8.8528678304239321</c:v>
                </c:pt>
              </c:numCache>
            </c:numRef>
          </c:xVal>
          <c:yVal>
            <c:numRef>
              <c:f>'MD rehydrated'!$T$4:$T$17</c:f>
              <c:numCache>
                <c:formatCode>General</c:formatCode>
                <c:ptCount val="14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F443-9EFB-6EF58983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rehydrated'!$W$38:$W$48</c:f>
              <c:numCache>
                <c:formatCode>General</c:formatCode>
                <c:ptCount val="11"/>
                <c:pt idx="0">
                  <c:v>0</c:v>
                </c:pt>
                <c:pt idx="1">
                  <c:v>0.33840947546531197</c:v>
                </c:pt>
                <c:pt idx="2">
                  <c:v>0.84602368866329414</c:v>
                </c:pt>
                <c:pt idx="3">
                  <c:v>1.3536379018612621</c:v>
                </c:pt>
                <c:pt idx="4">
                  <c:v>1.9176536943034392</c:v>
                </c:pt>
                <c:pt idx="5">
                  <c:v>2.538071065989854</c:v>
                </c:pt>
                <c:pt idx="6">
                  <c:v>3.2712915961646871</c:v>
                </c:pt>
                <c:pt idx="7">
                  <c:v>4.2301184433164281</c:v>
                </c:pt>
                <c:pt idx="8">
                  <c:v>4.7941342357586052</c:v>
                </c:pt>
                <c:pt idx="9">
                  <c:v>5.5837563451776759</c:v>
                </c:pt>
                <c:pt idx="10">
                  <c:v>6.5989847715736119</c:v>
                </c:pt>
              </c:numCache>
            </c:numRef>
          </c:xVal>
          <c:yVal>
            <c:numRef>
              <c:f>'MD rehydrated'!$T$38:$T$48</c:f>
              <c:numCache>
                <c:formatCode>General</c:formatCode>
                <c:ptCount val="11"/>
                <c:pt idx="0">
                  <c:v>8.2644628099173563</c:v>
                </c:pt>
                <c:pt idx="1">
                  <c:v>4.9504950495049505</c:v>
                </c:pt>
                <c:pt idx="2">
                  <c:v>3.5971223021582732</c:v>
                </c:pt>
                <c:pt idx="3">
                  <c:v>2.4213075060532687</c:v>
                </c:pt>
                <c:pt idx="4">
                  <c:v>1.8315018315018314</c:v>
                </c:pt>
                <c:pt idx="5">
                  <c:v>1.0869565217391304</c:v>
                </c:pt>
                <c:pt idx="6">
                  <c:v>0.80064051240992784</c:v>
                </c:pt>
                <c:pt idx="7">
                  <c:v>0.625</c:v>
                </c:pt>
                <c:pt idx="8">
                  <c:v>0.56785917092561045</c:v>
                </c:pt>
                <c:pt idx="9">
                  <c:v>0.49504950495049505</c:v>
                </c:pt>
                <c:pt idx="10">
                  <c:v>0.39888312724371755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2-1A47-BAE4-A58FEAE9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rehydrated'!$W$22:$W$35</c:f>
              <c:numCache>
                <c:formatCode>General</c:formatCode>
                <c:ptCount val="14"/>
                <c:pt idx="0">
                  <c:v>0</c:v>
                </c:pt>
                <c:pt idx="1">
                  <c:v>0.48848569434753131</c:v>
                </c:pt>
                <c:pt idx="2">
                  <c:v>1.2212142358687998</c:v>
                </c:pt>
                <c:pt idx="3">
                  <c:v>1.5003489183531116</c:v>
                </c:pt>
                <c:pt idx="4">
                  <c:v>1.8841591067690189</c:v>
                </c:pt>
                <c:pt idx="5">
                  <c:v>2.0237264480111747</c:v>
                </c:pt>
                <c:pt idx="6">
                  <c:v>2.407536636427082</c:v>
                </c:pt>
                <c:pt idx="7">
                  <c:v>2.7215631542219114</c:v>
                </c:pt>
                <c:pt idx="8">
                  <c:v>3.1402651779483648</c:v>
                </c:pt>
                <c:pt idx="9">
                  <c:v>3.768318213538052</c:v>
                </c:pt>
                <c:pt idx="10">
                  <c:v>4.5010467550593205</c:v>
                </c:pt>
                <c:pt idx="11">
                  <c:v>5.0593161200279155</c:v>
                </c:pt>
                <c:pt idx="12">
                  <c:v>5.6524773203070566</c:v>
                </c:pt>
                <c:pt idx="13">
                  <c:v>6.6643405443126369</c:v>
                </c:pt>
              </c:numCache>
            </c:numRef>
          </c:xVal>
          <c:yVal>
            <c:numRef>
              <c:f>'MD rehydrated'!$T$22:$T$35</c:f>
              <c:numCache>
                <c:formatCode>General</c:formatCode>
                <c:ptCount val="14"/>
                <c:pt idx="0">
                  <c:v>9.9009900990099009</c:v>
                </c:pt>
                <c:pt idx="1">
                  <c:v>7.4074074074074066</c:v>
                </c:pt>
                <c:pt idx="2">
                  <c:v>4.9751243781094523</c:v>
                </c:pt>
                <c:pt idx="3">
                  <c:v>3.9840637450199203</c:v>
                </c:pt>
                <c:pt idx="4">
                  <c:v>2.7932960893854748</c:v>
                </c:pt>
                <c:pt idx="5">
                  <c:v>1.9685039370078741</c:v>
                </c:pt>
                <c:pt idx="6">
                  <c:v>1.5290519877675841</c:v>
                </c:pt>
                <c:pt idx="7">
                  <c:v>1.2376237623762376</c:v>
                </c:pt>
                <c:pt idx="8">
                  <c:v>0.87873462214411258</c:v>
                </c:pt>
                <c:pt idx="9">
                  <c:v>0.59772863120143449</c:v>
                </c:pt>
                <c:pt idx="10">
                  <c:v>0.54377379010331706</c:v>
                </c:pt>
                <c:pt idx="11">
                  <c:v>0.47755491881566381</c:v>
                </c:pt>
                <c:pt idx="12">
                  <c:v>0.4242681374628765</c:v>
                </c:pt>
                <c:pt idx="13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447-AD3D-FA3102D2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cont.'!$H$4:$H$14</c:f>
              <c:numCache>
                <c:formatCode>General</c:formatCode>
                <c:ptCount val="11"/>
                <c:pt idx="0">
                  <c:v>0</c:v>
                </c:pt>
                <c:pt idx="1">
                  <c:v>0.54644808743169904</c:v>
                </c:pt>
                <c:pt idx="2">
                  <c:v>1.1769651113913397</c:v>
                </c:pt>
                <c:pt idx="3">
                  <c:v>1.8074821353509947</c:v>
                </c:pt>
                <c:pt idx="4">
                  <c:v>2.6271542664985361</c:v>
                </c:pt>
                <c:pt idx="5">
                  <c:v>3.1736023539302209</c:v>
                </c:pt>
                <c:pt idx="6">
                  <c:v>3.7200504413619058</c:v>
                </c:pt>
                <c:pt idx="7">
                  <c:v>3.7200504413619058</c:v>
                </c:pt>
                <c:pt idx="8">
                  <c:v>4.7709121479613259</c:v>
                </c:pt>
                <c:pt idx="9">
                  <c:v>7.2719630096679424</c:v>
                </c:pt>
                <c:pt idx="10">
                  <c:v>7.3139974779319061</c:v>
                </c:pt>
              </c:numCache>
            </c:numRef>
          </c:xVal>
          <c:yVal>
            <c:numRef>
              <c:f>'MD rehydrated cont.'!$E$4:$E$14</c:f>
              <c:numCache>
                <c:formatCode>General</c:formatCode>
                <c:ptCount val="11"/>
                <c:pt idx="0">
                  <c:v>11.363636363636365</c:v>
                </c:pt>
                <c:pt idx="1">
                  <c:v>6.9444444444444446</c:v>
                </c:pt>
                <c:pt idx="2">
                  <c:v>2.4691358024691357</c:v>
                </c:pt>
                <c:pt idx="3">
                  <c:v>1.3140604467805519</c:v>
                </c:pt>
                <c:pt idx="4">
                  <c:v>0.81967213114754101</c:v>
                </c:pt>
                <c:pt idx="5">
                  <c:v>0.61500615006150061</c:v>
                </c:pt>
                <c:pt idx="6">
                  <c:v>0.51867219917012453</c:v>
                </c:pt>
                <c:pt idx="7">
                  <c:v>0.5181347150259068</c:v>
                </c:pt>
                <c:pt idx="8">
                  <c:v>0.42158516020236092</c:v>
                </c:pt>
                <c:pt idx="9">
                  <c:v>0.27540622418066651</c:v>
                </c:pt>
                <c:pt idx="10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7A4E-94A6-E4320D3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cont.'!$H$39:$H$51</c:f>
              <c:numCache>
                <c:formatCode>General</c:formatCode>
                <c:ptCount val="13"/>
              </c:numCache>
            </c:numRef>
          </c:xVal>
          <c:yVal>
            <c:numRef>
              <c:f>'MD rehydrated cont.'!$E$39:$E$51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5C41-8992-A72FAF39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cont.'!$H$23:$H$34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244-B1EC-E27C116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5AEB8-97C0-CB41-A0EE-1FB65C79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35</xdr:row>
      <xdr:rowOff>76200</xdr:rowOff>
    </xdr:from>
    <xdr:to>
      <xdr:col>13</xdr:col>
      <xdr:colOff>723900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A0B8-EB52-F24F-AF58-719CE56B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19</xdr:row>
      <xdr:rowOff>38100</xdr:rowOff>
    </xdr:from>
    <xdr:to>
      <xdr:col>13</xdr:col>
      <xdr:colOff>723900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33FDC-3CE8-9046-8EAE-51A2A3E6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CAFC-3E6A-2843-84C9-C0B26006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34</xdr:row>
      <xdr:rowOff>165100</xdr:rowOff>
    </xdr:from>
    <xdr:to>
      <xdr:col>28</xdr:col>
      <xdr:colOff>647700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14528-CDE4-3146-9895-D674E6EA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18</xdr:row>
      <xdr:rowOff>127000</xdr:rowOff>
    </xdr:from>
    <xdr:to>
      <xdr:col>28</xdr:col>
      <xdr:colOff>647700</xdr:colOff>
      <xdr:row>32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20BC9-1CB9-284F-82F1-AA8A829EF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C01C-9FB6-2A47-8312-2C6943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CF977-1122-2848-9B93-9D91D825B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8001B-E26C-D24A-A648-802E7897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42F325-76EB-F741-9468-C5261C00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0CAB0-E202-964E-8860-6AE2C25F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DD14E7-D44D-9443-A1AC-FEB1A93A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3EF98-9C8C-A543-9874-93842EB1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E3CB80-8A01-E34F-8D2E-C670373A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43CE4-1E07-C441-9344-22B163E1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FF88E-3B69-9648-B1D1-4623FC74C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AEE-9E0E-DC49-BB6D-61911DD81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47</xdr:row>
      <xdr:rowOff>76200</xdr:rowOff>
    </xdr:from>
    <xdr:to>
      <xdr:col>13</xdr:col>
      <xdr:colOff>723900</xdr:colOff>
      <xdr:row>60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8412-3FDE-614C-8D08-A989D892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28</xdr:row>
      <xdr:rowOff>26554</xdr:rowOff>
    </xdr:from>
    <xdr:to>
      <xdr:col>13</xdr:col>
      <xdr:colOff>723900</xdr:colOff>
      <xdr:row>44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EA70C-135C-4641-8E5B-B14375E6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D679E-A997-C549-9412-E84D3113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46</xdr:row>
      <xdr:rowOff>165100</xdr:rowOff>
    </xdr:from>
    <xdr:to>
      <xdr:col>28</xdr:col>
      <xdr:colOff>647700</xdr:colOff>
      <xdr:row>60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27DB-F539-1747-9156-C251AF24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191655</xdr:colOff>
      <xdr:row>27</xdr:row>
      <xdr:rowOff>196272</xdr:rowOff>
    </xdr:from>
    <xdr:to>
      <xdr:col>28</xdr:col>
      <xdr:colOff>636155</xdr:colOff>
      <xdr:row>44</xdr:row>
      <xdr:rowOff>138544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56EE8-C167-294F-9208-0E6552B0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70</xdr:row>
      <xdr:rowOff>76200</xdr:rowOff>
    </xdr:from>
    <xdr:to>
      <xdr:col>13</xdr:col>
      <xdr:colOff>723900</xdr:colOff>
      <xdr:row>89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F78C6E-A40A-B147-A63E-E193283B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69</xdr:row>
      <xdr:rowOff>165100</xdr:rowOff>
    </xdr:from>
    <xdr:to>
      <xdr:col>28</xdr:col>
      <xdr:colOff>647700</xdr:colOff>
      <xdr:row>89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76E29F-BEAA-464D-968D-09A3E098D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92</xdr:row>
      <xdr:rowOff>76200</xdr:rowOff>
    </xdr:from>
    <xdr:to>
      <xdr:col>13</xdr:col>
      <xdr:colOff>723900</xdr:colOff>
      <xdr:row>111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4D279-D828-5C4D-B73E-1A096C39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93</xdr:row>
      <xdr:rowOff>67734</xdr:rowOff>
    </xdr:from>
    <xdr:to>
      <xdr:col>29</xdr:col>
      <xdr:colOff>122766</xdr:colOff>
      <xdr:row>112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D3670-0764-5E47-AF71-73157BB2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39A-0F49-634C-900C-A6D8A6F33A94}">
  <dimension ref="A2:W49"/>
  <sheetViews>
    <sheetView topLeftCell="M2" zoomScale="110" zoomScaleNormal="110" workbookViewId="0">
      <selection activeCell="L58" sqref="L58"/>
    </sheetView>
  </sheetViews>
  <sheetFormatPr baseColWidth="10" defaultRowHeight="16" x14ac:dyDescent="0.2"/>
  <sheetData>
    <row r="2" spans="1:23" x14ac:dyDescent="0.2">
      <c r="A2" s="4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4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D4" s="2">
        <v>-0.1</v>
      </c>
      <c r="E4">
        <f t="shared" ref="E4:E19" si="0">-1/D4</f>
        <v>10</v>
      </c>
      <c r="F4" s="2">
        <v>0.58919999999999995</v>
      </c>
      <c r="G4">
        <f t="shared" ref="G4:G19" si="1">((F4)/$F$4)*100</f>
        <v>100</v>
      </c>
      <c r="H4">
        <f t="shared" ref="H4:H19" si="2">100-G4</f>
        <v>0</v>
      </c>
      <c r="S4" s="2">
        <v>-0.105</v>
      </c>
      <c r="T4">
        <f t="shared" ref="T4:T17" si="3">-1/S4</f>
        <v>9.5238095238095237</v>
      </c>
      <c r="U4" s="2">
        <v>0.32079999999999997</v>
      </c>
      <c r="V4">
        <f t="shared" ref="V4:V12" si="4">(U4/$U$4)*100</f>
        <v>100</v>
      </c>
      <c r="W4">
        <f>100-V4</f>
        <v>0</v>
      </c>
    </row>
    <row r="5" spans="1:23" x14ac:dyDescent="0.2">
      <c r="B5" s="3"/>
      <c r="D5" s="2">
        <v>-0.13400000000000001</v>
      </c>
      <c r="E5">
        <f t="shared" si="0"/>
        <v>7.4626865671641784</v>
      </c>
      <c r="F5" s="2">
        <v>0.58799999999999997</v>
      </c>
      <c r="G5">
        <f t="shared" si="1"/>
        <v>99.796334012219972</v>
      </c>
      <c r="H5">
        <f t="shared" si="2"/>
        <v>0.20366598778002754</v>
      </c>
      <c r="Q5" s="3"/>
      <c r="S5" s="2">
        <v>-0.14099999999999999</v>
      </c>
      <c r="T5">
        <f t="shared" si="3"/>
        <v>7.0921985815602842</v>
      </c>
      <c r="U5" s="2">
        <v>0.31940000000000002</v>
      </c>
      <c r="V5">
        <f t="shared" si="4"/>
        <v>99.563591022443916</v>
      </c>
      <c r="W5">
        <f t="shared" ref="W5:W17" si="5">100-V5</f>
        <v>0.43640897755608421</v>
      </c>
    </row>
    <row r="6" spans="1:23" x14ac:dyDescent="0.2">
      <c r="B6" s="3"/>
      <c r="D6" s="2">
        <v>-0.28999999999999998</v>
      </c>
      <c r="E6">
        <f t="shared" si="0"/>
        <v>3.4482758620689657</v>
      </c>
      <c r="F6" s="2">
        <v>0.58640000000000003</v>
      </c>
      <c r="G6">
        <f t="shared" si="1"/>
        <v>99.524779361846583</v>
      </c>
      <c r="H6">
        <f t="shared" si="2"/>
        <v>0.47522063815341653</v>
      </c>
      <c r="Q6" s="3"/>
      <c r="S6" s="2">
        <v>-0.25</v>
      </c>
      <c r="T6">
        <f t="shared" si="3"/>
        <v>4</v>
      </c>
      <c r="U6" s="2">
        <v>0.31840000000000002</v>
      </c>
      <c r="V6">
        <f t="shared" si="4"/>
        <v>99.251870324189539</v>
      </c>
      <c r="W6">
        <f t="shared" si="5"/>
        <v>0.74812967581046053</v>
      </c>
    </row>
    <row r="7" spans="1:23" x14ac:dyDescent="0.2">
      <c r="B7" s="3"/>
      <c r="D7" s="2">
        <v>-0.37</v>
      </c>
      <c r="E7">
        <f t="shared" si="0"/>
        <v>2.7027027027027026</v>
      </c>
      <c r="F7" s="2">
        <v>0.58489999999999998</v>
      </c>
      <c r="G7">
        <f t="shared" si="1"/>
        <v>99.270196877121535</v>
      </c>
      <c r="H7">
        <f t="shared" si="2"/>
        <v>0.72980312287846516</v>
      </c>
      <c r="Q7" s="3"/>
      <c r="S7" s="2">
        <v>-0.314</v>
      </c>
      <c r="T7">
        <f t="shared" si="3"/>
        <v>3.1847133757961785</v>
      </c>
      <c r="U7" s="2">
        <v>0.31680000000000003</v>
      </c>
      <c r="V7">
        <f t="shared" si="4"/>
        <v>98.753117206982552</v>
      </c>
      <c r="W7">
        <f t="shared" si="5"/>
        <v>1.2468827930174484</v>
      </c>
    </row>
    <row r="8" spans="1:23" x14ac:dyDescent="0.2">
      <c r="D8" s="2">
        <v>-0.59399999999999997</v>
      </c>
      <c r="E8">
        <f t="shared" si="0"/>
        <v>1.6835016835016836</v>
      </c>
      <c r="F8" s="2">
        <v>0.58250000000000002</v>
      </c>
      <c r="G8">
        <f t="shared" si="1"/>
        <v>98.862864901561451</v>
      </c>
      <c r="H8">
        <f t="shared" si="2"/>
        <v>1.1371350984385487</v>
      </c>
      <c r="P8" s="3"/>
      <c r="S8" s="2">
        <v>-0.48199999999999998</v>
      </c>
      <c r="T8">
        <f t="shared" si="3"/>
        <v>2.0746887966804981</v>
      </c>
      <c r="U8" s="2">
        <v>0.3155</v>
      </c>
      <c r="V8">
        <f t="shared" si="4"/>
        <v>98.347880299251884</v>
      </c>
      <c r="W8">
        <f t="shared" si="5"/>
        <v>1.6521197007481163</v>
      </c>
    </row>
    <row r="9" spans="1:23" x14ac:dyDescent="0.2">
      <c r="D9" s="2">
        <v>-0.61799999999999999</v>
      </c>
      <c r="E9">
        <f t="shared" si="0"/>
        <v>1.6181229773462784</v>
      </c>
      <c r="F9" s="2">
        <v>0.58030000000000004</v>
      </c>
      <c r="G9">
        <f t="shared" si="1"/>
        <v>98.489477257298034</v>
      </c>
      <c r="H9">
        <f t="shared" si="2"/>
        <v>1.5105227427019656</v>
      </c>
      <c r="S9" s="2">
        <v>-0.96799999999999997</v>
      </c>
      <c r="T9">
        <f t="shared" si="3"/>
        <v>1.0330578512396695</v>
      </c>
      <c r="U9" s="2">
        <v>0.313</v>
      </c>
      <c r="V9">
        <f t="shared" si="4"/>
        <v>97.568578553615964</v>
      </c>
      <c r="W9">
        <f t="shared" si="5"/>
        <v>2.4314214463840358</v>
      </c>
    </row>
    <row r="10" spans="1:23" x14ac:dyDescent="0.2">
      <c r="D10" s="2">
        <v>-0.71599999999999997</v>
      </c>
      <c r="E10">
        <f t="shared" si="0"/>
        <v>1.3966480446927374</v>
      </c>
      <c r="F10" s="2">
        <v>0.57699999999999996</v>
      </c>
      <c r="G10">
        <f t="shared" si="1"/>
        <v>97.929395790902916</v>
      </c>
      <c r="H10">
        <f t="shared" si="2"/>
        <v>2.070604209097084</v>
      </c>
      <c r="S10" s="2">
        <v>-1.534</v>
      </c>
      <c r="T10">
        <f t="shared" si="3"/>
        <v>0.65189048239895697</v>
      </c>
      <c r="U10" s="2">
        <v>0.31030000000000002</v>
      </c>
      <c r="V10">
        <f t="shared" si="4"/>
        <v>96.726932668329198</v>
      </c>
      <c r="W10">
        <f t="shared" si="5"/>
        <v>3.2730673316708021</v>
      </c>
    </row>
    <row r="11" spans="1:23" x14ac:dyDescent="0.2">
      <c r="D11" s="2">
        <v>-1.181</v>
      </c>
      <c r="E11">
        <f t="shared" si="0"/>
        <v>0.84674005080440307</v>
      </c>
      <c r="F11" s="2">
        <v>0.57150000000000001</v>
      </c>
      <c r="G11">
        <f t="shared" si="1"/>
        <v>96.995926680244409</v>
      </c>
      <c r="H11">
        <f t="shared" si="2"/>
        <v>3.0040733197555909</v>
      </c>
      <c r="S11" s="2">
        <v>-1.8</v>
      </c>
      <c r="T11">
        <f t="shared" si="3"/>
        <v>0.55555555555555558</v>
      </c>
      <c r="U11" s="2">
        <v>0.309</v>
      </c>
      <c r="V11">
        <f t="shared" si="4"/>
        <v>96.321695760598516</v>
      </c>
      <c r="W11">
        <f t="shared" si="5"/>
        <v>3.6783042394014842</v>
      </c>
    </row>
    <row r="12" spans="1:23" x14ac:dyDescent="0.2">
      <c r="D12" s="2">
        <v>-1.498</v>
      </c>
      <c r="E12">
        <f t="shared" si="0"/>
        <v>0.66755674232309747</v>
      </c>
      <c r="F12" s="2">
        <v>0.56889999999999996</v>
      </c>
      <c r="G12">
        <f t="shared" si="1"/>
        <v>96.554650373387645</v>
      </c>
      <c r="H12">
        <f t="shared" si="2"/>
        <v>3.4453496266123551</v>
      </c>
      <c r="S12" s="2">
        <v>-1.8240000000000001</v>
      </c>
      <c r="T12">
        <f t="shared" si="3"/>
        <v>0.54824561403508765</v>
      </c>
      <c r="U12" s="2">
        <v>0.307</v>
      </c>
      <c r="V12">
        <f t="shared" si="4"/>
        <v>95.698254364089792</v>
      </c>
      <c r="W12">
        <f t="shared" si="5"/>
        <v>4.3017456359102084</v>
      </c>
    </row>
    <row r="13" spans="1:23" x14ac:dyDescent="0.2">
      <c r="D13" s="2">
        <v>-1.8720000000000001</v>
      </c>
      <c r="E13">
        <f t="shared" si="0"/>
        <v>0.53418803418803418</v>
      </c>
      <c r="F13" s="2">
        <v>0.56430000000000002</v>
      </c>
      <c r="G13">
        <f t="shared" si="1"/>
        <v>95.773930753564159</v>
      </c>
      <c r="H13">
        <f t="shared" si="2"/>
        <v>4.2260692464358414</v>
      </c>
      <c r="S13" s="2">
        <v>-2.4820000000000002</v>
      </c>
      <c r="T13">
        <f t="shared" si="3"/>
        <v>0.40290088638194999</v>
      </c>
      <c r="U13" s="2">
        <v>0.3049</v>
      </c>
      <c r="V13">
        <v>99.433297595343845</v>
      </c>
      <c r="W13">
        <f t="shared" si="5"/>
        <v>0.56670240465615507</v>
      </c>
    </row>
    <row r="14" spans="1:23" x14ac:dyDescent="0.2">
      <c r="D14" s="2">
        <v>-1.9330000000000001</v>
      </c>
      <c r="E14">
        <f t="shared" si="0"/>
        <v>0.5173305742369374</v>
      </c>
      <c r="F14" s="2">
        <v>0.56179999999999997</v>
      </c>
      <c r="G14">
        <f t="shared" si="1"/>
        <v>95.349626612355749</v>
      </c>
      <c r="H14">
        <f t="shared" si="2"/>
        <v>4.650373387644251</v>
      </c>
      <c r="S14" s="2">
        <v>-2.5950000000000002</v>
      </c>
      <c r="T14">
        <f t="shared" si="3"/>
        <v>0.38535645472061653</v>
      </c>
      <c r="U14" s="2">
        <v>0.30299999999999999</v>
      </c>
      <c r="V14">
        <f>(U14/$U$4)*100</f>
        <v>94.451371571072329</v>
      </c>
      <c r="W14">
        <f t="shared" si="5"/>
        <v>5.5486284289276711</v>
      </c>
    </row>
    <row r="15" spans="1:23" x14ac:dyDescent="0.2">
      <c r="D15" s="2">
        <v>-2.1320000000000001</v>
      </c>
      <c r="E15">
        <f t="shared" si="0"/>
        <v>0.4690431519699812</v>
      </c>
      <c r="F15" s="2">
        <v>0.55900000000000005</v>
      </c>
      <c r="G15">
        <f t="shared" si="1"/>
        <v>94.874405974202318</v>
      </c>
      <c r="H15">
        <f t="shared" si="2"/>
        <v>5.1255940257976818</v>
      </c>
      <c r="S15" s="2">
        <v>-2.968</v>
      </c>
      <c r="T15">
        <f t="shared" si="3"/>
        <v>0.33692722371967654</v>
      </c>
      <c r="U15" s="2">
        <v>0.3004</v>
      </c>
      <c r="V15">
        <f>(U15/$U$4)*100</f>
        <v>93.640897755610979</v>
      </c>
      <c r="W15">
        <f t="shared" si="5"/>
        <v>6.3591022443890211</v>
      </c>
    </row>
    <row r="16" spans="1:23" x14ac:dyDescent="0.2">
      <c r="D16" s="2">
        <v>-2.4089999999999998</v>
      </c>
      <c r="E16">
        <f t="shared" si="0"/>
        <v>0.41511000415110005</v>
      </c>
      <c r="F16" s="2">
        <v>0.55630000000000002</v>
      </c>
      <c r="G16">
        <f t="shared" si="1"/>
        <v>94.416157501697228</v>
      </c>
      <c r="H16">
        <f t="shared" si="2"/>
        <v>5.5838424983027721</v>
      </c>
      <c r="Q16" s="1"/>
      <c r="R16" s="1"/>
      <c r="S16" s="2">
        <v>-3.3620000000000001</v>
      </c>
      <c r="T16">
        <f t="shared" si="3"/>
        <v>0.29744199881023198</v>
      </c>
      <c r="U16" s="2">
        <v>0.29649999999999999</v>
      </c>
      <c r="V16">
        <f t="shared" ref="V16:V17" si="6">(U16/$U$4)*100</f>
        <v>92.425187032418961</v>
      </c>
      <c r="W16">
        <f t="shared" si="5"/>
        <v>7.5748129675810389</v>
      </c>
    </row>
    <row r="17" spans="1:23" x14ac:dyDescent="0.2">
      <c r="D17" s="2">
        <v>-2.4729999999999999</v>
      </c>
      <c r="E17">
        <f t="shared" si="0"/>
        <v>0.40436716538617068</v>
      </c>
      <c r="F17" s="2">
        <v>0.55169999999999997</v>
      </c>
      <c r="G17">
        <f t="shared" si="1"/>
        <v>93.635437881873727</v>
      </c>
      <c r="H17">
        <f t="shared" si="2"/>
        <v>6.3645621181262726</v>
      </c>
      <c r="S17" s="2">
        <v>-3.44</v>
      </c>
      <c r="T17">
        <f t="shared" si="3"/>
        <v>0.29069767441860467</v>
      </c>
      <c r="U17" s="2">
        <v>0.29239999999999999</v>
      </c>
      <c r="V17">
        <f t="shared" si="6"/>
        <v>91.147132169576068</v>
      </c>
      <c r="W17">
        <f t="shared" si="5"/>
        <v>8.8528678304239321</v>
      </c>
    </row>
    <row r="18" spans="1:23" x14ac:dyDescent="0.2">
      <c r="D18" s="2"/>
      <c r="E18" t="e">
        <f t="shared" si="0"/>
        <v>#DIV/0!</v>
      </c>
      <c r="F18" s="2"/>
      <c r="G18">
        <f t="shared" si="1"/>
        <v>0</v>
      </c>
      <c r="H18">
        <f t="shared" si="2"/>
        <v>100</v>
      </c>
    </row>
    <row r="19" spans="1:23" x14ac:dyDescent="0.2">
      <c r="D19" s="2"/>
      <c r="E19" t="e">
        <f t="shared" si="0"/>
        <v>#DIV/0!</v>
      </c>
      <c r="F19" s="2"/>
      <c r="G19">
        <f t="shared" si="1"/>
        <v>0</v>
      </c>
      <c r="H19">
        <f t="shared" si="2"/>
        <v>100</v>
      </c>
    </row>
    <row r="20" spans="1:23" x14ac:dyDescent="0.2">
      <c r="A20" s="4">
        <v>2346</v>
      </c>
      <c r="B20" t="s">
        <v>6</v>
      </c>
      <c r="C20" t="s">
        <v>5</v>
      </c>
      <c r="D20" t="s">
        <v>4</v>
      </c>
      <c r="E20" t="s">
        <v>3</v>
      </c>
      <c r="F20" t="s">
        <v>2</v>
      </c>
      <c r="G20" t="s">
        <v>1</v>
      </c>
      <c r="H20" t="s">
        <v>0</v>
      </c>
      <c r="P20" s="4">
        <v>2383</v>
      </c>
      <c r="Q20" t="s">
        <v>6</v>
      </c>
      <c r="R20" t="s">
        <v>5</v>
      </c>
      <c r="S20" t="s">
        <v>4</v>
      </c>
      <c r="T20" t="s">
        <v>3</v>
      </c>
      <c r="U20" t="s">
        <v>2</v>
      </c>
      <c r="V20" t="s">
        <v>1</v>
      </c>
      <c r="W20" t="s">
        <v>0</v>
      </c>
    </row>
    <row r="22" spans="1:23" x14ac:dyDescent="0.2">
      <c r="D22" s="2">
        <v>-9.8000000000000004E-2</v>
      </c>
      <c r="E22">
        <f t="shared" ref="E22:E34" si="7">-1/D22</f>
        <v>10.204081632653061</v>
      </c>
      <c r="F22" s="2">
        <v>0.24210000000000001</v>
      </c>
      <c r="G22">
        <f t="shared" ref="G22:G34" si="8">(F22/$F$22)*100</f>
        <v>100</v>
      </c>
      <c r="H22">
        <f t="shared" ref="H22:H34" si="9">100-G22</f>
        <v>0</v>
      </c>
      <c r="S22" s="2">
        <v>-0.10100000000000001</v>
      </c>
      <c r="T22">
        <f t="shared" ref="T22:T35" si="10">-1/S22</f>
        <v>9.9009900990099009</v>
      </c>
      <c r="U22" s="2">
        <v>0.28660000000000002</v>
      </c>
      <c r="V22">
        <f t="shared" ref="V22:V35" si="11">(U22/$U$22)*100</f>
        <v>100</v>
      </c>
      <c r="W22">
        <f t="shared" ref="W22:W35" si="12">100-V22</f>
        <v>0</v>
      </c>
    </row>
    <row r="23" spans="1:23" x14ac:dyDescent="0.2">
      <c r="B23" s="3"/>
      <c r="D23" s="2">
        <v>-0.246</v>
      </c>
      <c r="E23">
        <f t="shared" si="7"/>
        <v>4.0650406504065044</v>
      </c>
      <c r="F23" s="2">
        <v>0.24129999999999999</v>
      </c>
      <c r="G23">
        <f t="shared" si="8"/>
        <v>99.669558033870288</v>
      </c>
      <c r="H23">
        <f t="shared" si="9"/>
        <v>0.33044196612971177</v>
      </c>
      <c r="Q23" s="3"/>
      <c r="S23" s="2">
        <v>-0.13500000000000001</v>
      </c>
      <c r="T23">
        <f t="shared" si="10"/>
        <v>7.4074074074074066</v>
      </c>
      <c r="U23" s="2">
        <v>0.28520000000000001</v>
      </c>
      <c r="V23">
        <f t="shared" si="11"/>
        <v>99.511514305652469</v>
      </c>
      <c r="W23">
        <f t="shared" si="12"/>
        <v>0.48848569434753131</v>
      </c>
    </row>
    <row r="24" spans="1:23" x14ac:dyDescent="0.2">
      <c r="B24" s="3"/>
      <c r="D24" s="2">
        <v>-0.316</v>
      </c>
      <c r="E24">
        <f t="shared" si="7"/>
        <v>3.1645569620253164</v>
      </c>
      <c r="F24" s="2">
        <v>0.23980000000000001</v>
      </c>
      <c r="G24">
        <f t="shared" si="8"/>
        <v>99.049979347377118</v>
      </c>
      <c r="H24">
        <f t="shared" si="9"/>
        <v>0.95002065262288227</v>
      </c>
      <c r="Q24" s="3"/>
      <c r="S24" s="2">
        <v>-0.20100000000000001</v>
      </c>
      <c r="T24">
        <f t="shared" si="10"/>
        <v>4.9751243781094523</v>
      </c>
      <c r="U24" s="2">
        <v>0.28310000000000002</v>
      </c>
      <c r="V24">
        <f t="shared" si="11"/>
        <v>98.7787857641312</v>
      </c>
      <c r="W24">
        <f t="shared" si="12"/>
        <v>1.2212142358687998</v>
      </c>
    </row>
    <row r="25" spans="1:23" x14ac:dyDescent="0.2">
      <c r="B25" s="3"/>
      <c r="D25" s="2">
        <v>-0.59399999999999997</v>
      </c>
      <c r="E25">
        <f t="shared" si="7"/>
        <v>1.6835016835016836</v>
      </c>
      <c r="F25" s="2">
        <v>0.2382</v>
      </c>
      <c r="G25">
        <f t="shared" si="8"/>
        <v>98.389095415117708</v>
      </c>
      <c r="H25">
        <f t="shared" si="9"/>
        <v>1.6109045848822916</v>
      </c>
      <c r="Q25" s="3"/>
      <c r="S25" s="2">
        <v>-0.251</v>
      </c>
      <c r="T25">
        <f t="shared" si="10"/>
        <v>3.9840637450199203</v>
      </c>
      <c r="U25" s="2">
        <v>0.2823</v>
      </c>
      <c r="V25">
        <f t="shared" si="11"/>
        <v>98.499651081646888</v>
      </c>
      <c r="W25">
        <f t="shared" si="12"/>
        <v>1.5003489183531116</v>
      </c>
    </row>
    <row r="26" spans="1:23" x14ac:dyDescent="0.2">
      <c r="D26" s="2">
        <v>-0.89</v>
      </c>
      <c r="E26">
        <f t="shared" si="7"/>
        <v>1.1235955056179776</v>
      </c>
      <c r="F26" s="2">
        <v>0.23669999999999999</v>
      </c>
      <c r="G26">
        <f t="shared" si="8"/>
        <v>97.769516728624524</v>
      </c>
      <c r="H26">
        <f t="shared" si="9"/>
        <v>2.2304832713754763</v>
      </c>
      <c r="S26" s="2">
        <v>-0.35799999999999998</v>
      </c>
      <c r="T26">
        <f t="shared" si="10"/>
        <v>2.7932960893854748</v>
      </c>
      <c r="U26" s="2">
        <v>0.28120000000000001</v>
      </c>
      <c r="V26">
        <f t="shared" si="11"/>
        <v>98.115840893230981</v>
      </c>
      <c r="W26">
        <f t="shared" si="12"/>
        <v>1.8841591067690189</v>
      </c>
    </row>
    <row r="27" spans="1:23" x14ac:dyDescent="0.2">
      <c r="D27" s="2">
        <v>-1.3109999999999999</v>
      </c>
      <c r="E27">
        <f t="shared" si="7"/>
        <v>0.76277650648360029</v>
      </c>
      <c r="F27" s="2">
        <v>0.2354</v>
      </c>
      <c r="G27">
        <f t="shared" si="8"/>
        <v>97.23254853366376</v>
      </c>
      <c r="H27">
        <f t="shared" si="9"/>
        <v>2.7674514663362402</v>
      </c>
      <c r="S27" s="2">
        <v>-0.50800000000000001</v>
      </c>
      <c r="T27">
        <f t="shared" si="10"/>
        <v>1.9685039370078741</v>
      </c>
      <c r="U27" s="2">
        <v>0.28079999999999999</v>
      </c>
      <c r="V27">
        <f t="shared" si="11"/>
        <v>97.976273551988825</v>
      </c>
      <c r="W27">
        <f t="shared" si="12"/>
        <v>2.0237264480111747</v>
      </c>
    </row>
    <row r="28" spans="1:23" x14ac:dyDescent="0.2">
      <c r="D28" s="2">
        <v>-1.855</v>
      </c>
      <c r="E28">
        <f t="shared" si="7"/>
        <v>0.53908355795148244</v>
      </c>
      <c r="F28" s="2">
        <v>0.23330000000000001</v>
      </c>
      <c r="G28">
        <f t="shared" si="8"/>
        <v>96.365138372573313</v>
      </c>
      <c r="H28">
        <f t="shared" si="9"/>
        <v>3.6348616274266874</v>
      </c>
      <c r="S28" s="2">
        <v>-0.65400000000000003</v>
      </c>
      <c r="T28">
        <f t="shared" si="10"/>
        <v>1.5290519877675841</v>
      </c>
      <c r="U28" s="2">
        <v>0.2797</v>
      </c>
      <c r="V28">
        <f t="shared" si="11"/>
        <v>97.592463363572918</v>
      </c>
      <c r="W28">
        <f t="shared" si="12"/>
        <v>2.407536636427082</v>
      </c>
    </row>
    <row r="29" spans="1:23" x14ac:dyDescent="0.2">
      <c r="D29" s="2">
        <v>-2.2909999999999999</v>
      </c>
      <c r="E29">
        <f t="shared" si="7"/>
        <v>0.43649061545176782</v>
      </c>
      <c r="F29" s="2">
        <v>0.23130000000000001</v>
      </c>
      <c r="G29">
        <f t="shared" si="8"/>
        <v>95.539033457249062</v>
      </c>
      <c r="H29">
        <f t="shared" si="9"/>
        <v>4.4609665427509384</v>
      </c>
      <c r="S29" s="2">
        <v>-0.80800000000000005</v>
      </c>
      <c r="T29">
        <f t="shared" si="10"/>
        <v>1.2376237623762376</v>
      </c>
      <c r="U29" s="2">
        <v>0.27879999999999999</v>
      </c>
      <c r="V29">
        <f t="shared" si="11"/>
        <v>97.278436845778089</v>
      </c>
      <c r="W29">
        <f t="shared" si="12"/>
        <v>2.7215631542219114</v>
      </c>
    </row>
    <row r="30" spans="1:23" x14ac:dyDescent="0.2">
      <c r="D30" s="2">
        <v>-2.59</v>
      </c>
      <c r="E30">
        <f t="shared" si="7"/>
        <v>0.38610038610038611</v>
      </c>
      <c r="F30" s="2">
        <v>0.2303</v>
      </c>
      <c r="G30">
        <f t="shared" si="8"/>
        <v>95.125980999586943</v>
      </c>
      <c r="H30">
        <f t="shared" si="9"/>
        <v>4.8740190004130568</v>
      </c>
      <c r="S30" s="2">
        <v>-1.1379999999999999</v>
      </c>
      <c r="T30">
        <f t="shared" si="10"/>
        <v>0.87873462214411258</v>
      </c>
      <c r="U30" s="2">
        <v>0.27760000000000001</v>
      </c>
      <c r="V30">
        <f t="shared" si="11"/>
        <v>96.859734822051635</v>
      </c>
      <c r="W30">
        <f t="shared" si="12"/>
        <v>3.1402651779483648</v>
      </c>
    </row>
    <row r="31" spans="1:23" x14ac:dyDescent="0.2">
      <c r="D31" s="2">
        <v>-2.6709999999999998</v>
      </c>
      <c r="E31">
        <f t="shared" si="7"/>
        <v>0.37439161362785478</v>
      </c>
      <c r="F31" s="2">
        <v>0.23</v>
      </c>
      <c r="G31">
        <f t="shared" si="8"/>
        <v>95.002065262288312</v>
      </c>
      <c r="H31">
        <f t="shared" si="9"/>
        <v>4.9979347377116881</v>
      </c>
      <c r="S31" s="2">
        <v>-1.673</v>
      </c>
      <c r="T31">
        <f t="shared" si="10"/>
        <v>0.59772863120143449</v>
      </c>
      <c r="U31" s="2">
        <v>0.27579999999999999</v>
      </c>
      <c r="V31">
        <f t="shared" si="11"/>
        <v>96.231681786461948</v>
      </c>
      <c r="W31">
        <f t="shared" si="12"/>
        <v>3.768318213538052</v>
      </c>
    </row>
    <row r="32" spans="1:23" x14ac:dyDescent="0.2">
      <c r="D32" s="2">
        <v>-3.3330000000000002</v>
      </c>
      <c r="E32">
        <f t="shared" si="7"/>
        <v>0.30003000300030003</v>
      </c>
      <c r="F32" s="2">
        <v>0.2273</v>
      </c>
      <c r="G32">
        <f t="shared" si="8"/>
        <v>93.886823626600574</v>
      </c>
      <c r="H32">
        <f t="shared" si="9"/>
        <v>6.1131763733994262</v>
      </c>
      <c r="Q32" s="1"/>
      <c r="R32" s="1"/>
      <c r="S32" s="2">
        <v>-1.839</v>
      </c>
      <c r="T32">
        <f t="shared" si="10"/>
        <v>0.54377379010331706</v>
      </c>
      <c r="U32" s="2">
        <v>0.2737</v>
      </c>
      <c r="V32">
        <f t="shared" si="11"/>
        <v>95.498953244940679</v>
      </c>
      <c r="W32">
        <f t="shared" si="12"/>
        <v>4.5010467550593205</v>
      </c>
    </row>
    <row r="33" spans="1:23" x14ac:dyDescent="0.2">
      <c r="D33" s="2"/>
      <c r="E33" t="e">
        <f t="shared" si="7"/>
        <v>#DIV/0!</v>
      </c>
      <c r="F33" s="2"/>
      <c r="G33">
        <f t="shared" si="8"/>
        <v>0</v>
      </c>
      <c r="H33">
        <f t="shared" si="9"/>
        <v>100</v>
      </c>
      <c r="S33" s="2">
        <v>-2.0939999999999999</v>
      </c>
      <c r="T33">
        <f t="shared" si="10"/>
        <v>0.47755491881566381</v>
      </c>
      <c r="U33" s="2">
        <v>0.27210000000000001</v>
      </c>
      <c r="V33">
        <f t="shared" si="11"/>
        <v>94.940683879972084</v>
      </c>
      <c r="W33">
        <f t="shared" si="12"/>
        <v>5.0593161200279155</v>
      </c>
    </row>
    <row r="34" spans="1:23" x14ac:dyDescent="0.2">
      <c r="D34" s="2"/>
      <c r="E34" t="e">
        <f t="shared" si="7"/>
        <v>#DIV/0!</v>
      </c>
      <c r="F34" s="2"/>
      <c r="G34">
        <f t="shared" si="8"/>
        <v>0</v>
      </c>
      <c r="H34">
        <f t="shared" si="9"/>
        <v>100</v>
      </c>
      <c r="S34" s="2">
        <v>-2.3570000000000002</v>
      </c>
      <c r="T34">
        <f t="shared" si="10"/>
        <v>0.4242681374628765</v>
      </c>
      <c r="U34" s="2">
        <v>0.27039999999999997</v>
      </c>
      <c r="V34">
        <f t="shared" si="11"/>
        <v>94.347522679692943</v>
      </c>
      <c r="W34">
        <f t="shared" si="12"/>
        <v>5.6524773203070566</v>
      </c>
    </row>
    <row r="35" spans="1:23" x14ac:dyDescent="0.2">
      <c r="S35" s="2">
        <v>-3.1869999999999998</v>
      </c>
      <c r="T35">
        <f t="shared" si="10"/>
        <v>0.3137747097583935</v>
      </c>
      <c r="U35">
        <v>0.26750000000000002</v>
      </c>
      <c r="V35">
        <f t="shared" si="11"/>
        <v>93.335659455687363</v>
      </c>
      <c r="W35">
        <f t="shared" si="12"/>
        <v>6.6643405443126369</v>
      </c>
    </row>
    <row r="36" spans="1:23" x14ac:dyDescent="0.2">
      <c r="A36" s="4">
        <v>2011</v>
      </c>
      <c r="B36" t="s">
        <v>6</v>
      </c>
      <c r="C36" t="s">
        <v>5</v>
      </c>
      <c r="D36" t="s">
        <v>4</v>
      </c>
      <c r="E36" t="s">
        <v>3</v>
      </c>
      <c r="F36" t="s">
        <v>2</v>
      </c>
      <c r="G36" t="s">
        <v>1</v>
      </c>
      <c r="H36" t="s">
        <v>0</v>
      </c>
      <c r="P36" s="4">
        <v>2010</v>
      </c>
      <c r="Q36" t="s">
        <v>6</v>
      </c>
      <c r="R36" t="s">
        <v>5</v>
      </c>
      <c r="S36" t="s">
        <v>4</v>
      </c>
      <c r="T36" t="s">
        <v>3</v>
      </c>
      <c r="U36" t="s">
        <v>2</v>
      </c>
      <c r="V36" t="s">
        <v>1</v>
      </c>
      <c r="W36" t="s">
        <v>0</v>
      </c>
    </row>
    <row r="38" spans="1:23" x14ac:dyDescent="0.2">
      <c r="D38" s="2">
        <v>-0.13</v>
      </c>
      <c r="E38">
        <f t="shared" ref="E38:E48" si="13">-1/D38</f>
        <v>7.6923076923076916</v>
      </c>
      <c r="F38" s="2">
        <v>0.31009999999999999</v>
      </c>
      <c r="G38">
        <f t="shared" ref="G38:G48" si="14">(F38/$F$38)*100</f>
        <v>100</v>
      </c>
      <c r="H38">
        <f t="shared" ref="H38:H48" si="15">100-G38</f>
        <v>0</v>
      </c>
      <c r="S38" s="2">
        <v>-0.121</v>
      </c>
      <c r="T38">
        <f t="shared" ref="T38:T48" si="16">-1/S38</f>
        <v>8.2644628099173563</v>
      </c>
      <c r="U38" s="2">
        <v>0.17730000000000001</v>
      </c>
      <c r="V38">
        <f>(U38/$U$38)*100</f>
        <v>100</v>
      </c>
      <c r="W38">
        <f>100-V38</f>
        <v>0</v>
      </c>
    </row>
    <row r="39" spans="1:23" x14ac:dyDescent="0.2">
      <c r="B39" s="3"/>
      <c r="D39" s="2">
        <v>-0.38900000000000001</v>
      </c>
      <c r="E39">
        <f t="shared" si="13"/>
        <v>2.5706940874035991</v>
      </c>
      <c r="F39" s="2">
        <v>0.30780000000000002</v>
      </c>
      <c r="G39">
        <f t="shared" si="14"/>
        <v>99.258303772976461</v>
      </c>
      <c r="H39">
        <f t="shared" si="15"/>
        <v>0.74169622702353877</v>
      </c>
      <c r="Q39" s="3"/>
      <c r="S39" s="2">
        <v>-0.20200000000000001</v>
      </c>
      <c r="T39">
        <f t="shared" si="16"/>
        <v>4.9504950495049505</v>
      </c>
      <c r="U39" s="2">
        <v>0.1767</v>
      </c>
      <c r="V39">
        <f t="shared" ref="V39:V48" si="17">(U39/$U$38)*100</f>
        <v>99.661590524534688</v>
      </c>
      <c r="W39">
        <f t="shared" ref="W39:W48" si="18">100-V39</f>
        <v>0.33840947546531197</v>
      </c>
    </row>
    <row r="40" spans="1:23" x14ac:dyDescent="0.2">
      <c r="B40" s="3"/>
      <c r="D40" s="2">
        <v>-0.59699999999999998</v>
      </c>
      <c r="E40">
        <f t="shared" si="13"/>
        <v>1.6750418760469012</v>
      </c>
      <c r="F40" s="2">
        <v>0.30609999999999998</v>
      </c>
      <c r="G40">
        <f t="shared" si="14"/>
        <v>98.710093518219935</v>
      </c>
      <c r="H40">
        <f t="shared" si="15"/>
        <v>1.289906481780065</v>
      </c>
      <c r="Q40" s="3"/>
      <c r="S40" s="2">
        <v>-0.27800000000000002</v>
      </c>
      <c r="T40">
        <f t="shared" si="16"/>
        <v>3.5971223021582732</v>
      </c>
      <c r="U40" s="2">
        <v>0.17580000000000001</v>
      </c>
      <c r="V40">
        <f t="shared" si="17"/>
        <v>99.153976311336706</v>
      </c>
      <c r="W40">
        <f t="shared" si="18"/>
        <v>0.84602368866329414</v>
      </c>
    </row>
    <row r="41" spans="1:23" x14ac:dyDescent="0.2">
      <c r="B41" s="3"/>
      <c r="D41" s="2">
        <v>-0.79400000000000004</v>
      </c>
      <c r="E41">
        <f t="shared" si="13"/>
        <v>1.2594458438287153</v>
      </c>
      <c r="F41" s="2">
        <v>0.3044</v>
      </c>
      <c r="G41">
        <f t="shared" si="14"/>
        <v>98.161883263463395</v>
      </c>
      <c r="H41">
        <f t="shared" si="15"/>
        <v>1.8381167365366053</v>
      </c>
      <c r="Q41" s="3"/>
      <c r="S41" s="2">
        <v>-0.41299999999999998</v>
      </c>
      <c r="T41">
        <f t="shared" si="16"/>
        <v>2.4213075060532687</v>
      </c>
      <c r="U41" s="2">
        <v>0.1749</v>
      </c>
      <c r="V41">
        <f t="shared" si="17"/>
        <v>98.646362098138738</v>
      </c>
      <c r="W41">
        <f t="shared" si="18"/>
        <v>1.3536379018612621</v>
      </c>
    </row>
    <row r="42" spans="1:23" x14ac:dyDescent="0.2">
      <c r="D42" s="2">
        <v>-1.206</v>
      </c>
      <c r="E42">
        <f t="shared" si="13"/>
        <v>0.82918739635157546</v>
      </c>
      <c r="F42" s="2">
        <v>0.30270000000000002</v>
      </c>
      <c r="G42">
        <f t="shared" si="14"/>
        <v>97.613673008706883</v>
      </c>
      <c r="H42">
        <f t="shared" si="15"/>
        <v>2.3863269912931173</v>
      </c>
      <c r="S42" s="2">
        <v>-0.54600000000000004</v>
      </c>
      <c r="T42">
        <f t="shared" si="16"/>
        <v>1.8315018315018314</v>
      </c>
      <c r="U42" s="2">
        <v>0.1739</v>
      </c>
      <c r="V42">
        <f t="shared" si="17"/>
        <v>98.082346305696561</v>
      </c>
      <c r="W42">
        <f t="shared" si="18"/>
        <v>1.9176536943034392</v>
      </c>
    </row>
    <row r="43" spans="1:23" x14ac:dyDescent="0.2">
      <c r="D43" s="2">
        <v>-1.8540000000000001</v>
      </c>
      <c r="E43">
        <f t="shared" si="13"/>
        <v>0.53937432578209277</v>
      </c>
      <c r="F43" s="2">
        <v>0.30009999999999998</v>
      </c>
      <c r="G43">
        <f t="shared" si="14"/>
        <v>96.775233795549823</v>
      </c>
      <c r="H43">
        <f t="shared" si="15"/>
        <v>3.2247662044501766</v>
      </c>
      <c r="S43" s="2">
        <v>-0.92</v>
      </c>
      <c r="T43">
        <f t="shared" si="16"/>
        <v>1.0869565217391304</v>
      </c>
      <c r="U43" s="2">
        <v>0.17280000000000001</v>
      </c>
      <c r="V43">
        <f t="shared" si="17"/>
        <v>97.461928934010146</v>
      </c>
      <c r="W43">
        <f t="shared" si="18"/>
        <v>2.538071065989854</v>
      </c>
    </row>
    <row r="44" spans="1:23" x14ac:dyDescent="0.2">
      <c r="D44" s="2">
        <v>-1.821</v>
      </c>
      <c r="E44">
        <f t="shared" si="13"/>
        <v>0.54914881933003845</v>
      </c>
      <c r="F44" s="2">
        <v>0.29859999999999998</v>
      </c>
      <c r="G44">
        <f t="shared" si="14"/>
        <v>96.291518864882292</v>
      </c>
      <c r="H44">
        <f t="shared" si="15"/>
        <v>3.708481135117708</v>
      </c>
      <c r="S44" s="2">
        <v>-1.2490000000000001</v>
      </c>
      <c r="T44">
        <f t="shared" si="16"/>
        <v>0.80064051240992784</v>
      </c>
      <c r="U44" s="2">
        <v>0.17150000000000001</v>
      </c>
      <c r="V44">
        <f t="shared" si="17"/>
        <v>96.728708403835313</v>
      </c>
      <c r="W44">
        <f t="shared" si="18"/>
        <v>3.2712915961646871</v>
      </c>
    </row>
    <row r="45" spans="1:23" x14ac:dyDescent="0.2">
      <c r="D45" s="2">
        <v>-2.3119999999999998</v>
      </c>
      <c r="E45">
        <f t="shared" si="13"/>
        <v>0.43252595155709345</v>
      </c>
      <c r="F45" s="2">
        <v>0.29770000000000002</v>
      </c>
      <c r="G45">
        <f t="shared" si="14"/>
        <v>96.001289906481787</v>
      </c>
      <c r="H45">
        <f t="shared" si="15"/>
        <v>3.9987100935182127</v>
      </c>
      <c r="S45" s="2">
        <v>-1.6</v>
      </c>
      <c r="T45">
        <f t="shared" si="16"/>
        <v>0.625</v>
      </c>
      <c r="U45" s="2">
        <v>0.16980000000000001</v>
      </c>
      <c r="V45">
        <f t="shared" si="17"/>
        <v>95.769881556683572</v>
      </c>
      <c r="W45">
        <f t="shared" si="18"/>
        <v>4.2301184433164281</v>
      </c>
    </row>
    <row r="46" spans="1:23" x14ac:dyDescent="0.2">
      <c r="D46" s="2">
        <v>-2.4409999999999998</v>
      </c>
      <c r="E46">
        <f t="shared" si="13"/>
        <v>0.40966816878328555</v>
      </c>
      <c r="F46" s="2">
        <v>0.2959</v>
      </c>
      <c r="G46">
        <f t="shared" si="14"/>
        <v>95.42083198968075</v>
      </c>
      <c r="H46">
        <f t="shared" si="15"/>
        <v>4.5791680103192505</v>
      </c>
      <c r="S46" s="2">
        <v>-1.7609999999999999</v>
      </c>
      <c r="T46">
        <f t="shared" si="16"/>
        <v>0.56785917092561045</v>
      </c>
      <c r="U46" s="2">
        <v>0.16880000000000001</v>
      </c>
      <c r="V46">
        <f t="shared" si="17"/>
        <v>95.205865764241395</v>
      </c>
      <c r="W46">
        <f t="shared" si="18"/>
        <v>4.7941342357586052</v>
      </c>
    </row>
    <row r="47" spans="1:23" x14ac:dyDescent="0.2">
      <c r="D47" s="2">
        <v>-2.8620000000000001</v>
      </c>
      <c r="E47">
        <f t="shared" si="13"/>
        <v>0.34940600978336828</v>
      </c>
      <c r="F47" s="2">
        <v>0.29430000000000001</v>
      </c>
      <c r="G47">
        <f t="shared" si="14"/>
        <v>94.904869396968721</v>
      </c>
      <c r="H47">
        <f t="shared" si="15"/>
        <v>5.0951306030312793</v>
      </c>
      <c r="S47" s="2">
        <v>-2.02</v>
      </c>
      <c r="T47">
        <f t="shared" si="16"/>
        <v>0.49504950495049505</v>
      </c>
      <c r="U47" s="2">
        <v>0.16739999999999999</v>
      </c>
      <c r="V47">
        <f t="shared" si="17"/>
        <v>94.416243654822324</v>
      </c>
      <c r="W47">
        <f t="shared" si="18"/>
        <v>5.5837563451776759</v>
      </c>
    </row>
    <row r="48" spans="1:23" x14ac:dyDescent="0.2">
      <c r="D48" s="2"/>
      <c r="E48" t="e">
        <f t="shared" si="13"/>
        <v>#DIV/0!</v>
      </c>
      <c r="F48" s="2"/>
      <c r="G48">
        <f t="shared" si="14"/>
        <v>0</v>
      </c>
      <c r="H48">
        <f t="shared" si="15"/>
        <v>100</v>
      </c>
      <c r="S48" s="2">
        <v>-2.5070000000000001</v>
      </c>
      <c r="T48">
        <f t="shared" si="16"/>
        <v>0.39888312724371755</v>
      </c>
      <c r="U48" s="2">
        <v>0.1656</v>
      </c>
      <c r="V48">
        <f t="shared" si="17"/>
        <v>93.401015228426388</v>
      </c>
      <c r="W48">
        <f t="shared" si="18"/>
        <v>6.5989847715736119</v>
      </c>
    </row>
    <row r="49" spans="2:3" x14ac:dyDescent="0.2">
      <c r="B49" s="1"/>
      <c r="C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45EA-2499-DC43-979F-12BA5DE3511C}">
  <dimension ref="A2:U95"/>
  <sheetViews>
    <sheetView zoomScale="110" zoomScaleNormal="110" workbookViewId="0">
      <selection activeCell="H21" sqref="H21"/>
    </sheetView>
  </sheetViews>
  <sheetFormatPr baseColWidth="10" defaultRowHeight="16" x14ac:dyDescent="0.2"/>
  <sheetData>
    <row r="2" spans="1:21" x14ac:dyDescent="0.2">
      <c r="A2" s="5">
        <v>2009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3" spans="1:21" x14ac:dyDescent="0.2">
      <c r="A3" t="s">
        <v>7</v>
      </c>
    </row>
    <row r="4" spans="1:21" x14ac:dyDescent="0.2">
      <c r="D4" s="2">
        <v>-8.7999999999999995E-2</v>
      </c>
      <c r="E4">
        <f>-1/D4</f>
        <v>11.363636363636365</v>
      </c>
      <c r="F4" s="2">
        <v>0.4758</v>
      </c>
      <c r="G4">
        <f>((F4)/$F$4)*100</f>
        <v>100</v>
      </c>
      <c r="H4">
        <f>100-G4</f>
        <v>0</v>
      </c>
      <c r="S4" s="2"/>
      <c r="U4" s="2"/>
    </row>
    <row r="5" spans="1:21" x14ac:dyDescent="0.2">
      <c r="B5" s="3"/>
      <c r="D5" s="2">
        <v>-0.14399999999999999</v>
      </c>
      <c r="E5">
        <f t="shared" ref="E5:E19" si="0">-1/D5</f>
        <v>6.9444444444444446</v>
      </c>
      <c r="F5" s="2">
        <v>0.47320000000000001</v>
      </c>
      <c r="G5">
        <f t="shared" ref="G5:G13" si="1">((F5)/$F$4)*100</f>
        <v>99.453551912568301</v>
      </c>
      <c r="H5">
        <f t="shared" ref="H5:H13" si="2">100-G5</f>
        <v>0.54644808743169904</v>
      </c>
      <c r="Q5" s="3"/>
      <c r="S5" s="2"/>
      <c r="U5" s="2"/>
    </row>
    <row r="6" spans="1:21" x14ac:dyDescent="0.2">
      <c r="B6" s="3"/>
      <c r="D6" s="2">
        <v>-0.40500000000000003</v>
      </c>
      <c r="E6">
        <f t="shared" si="0"/>
        <v>2.4691358024691357</v>
      </c>
      <c r="F6" s="2">
        <v>0.47020000000000001</v>
      </c>
      <c r="G6">
        <f t="shared" si="1"/>
        <v>98.82303488860866</v>
      </c>
      <c r="H6">
        <f t="shared" si="2"/>
        <v>1.1769651113913397</v>
      </c>
      <c r="Q6" s="3"/>
      <c r="S6" s="2"/>
      <c r="U6" s="2"/>
    </row>
    <row r="7" spans="1:21" x14ac:dyDescent="0.2">
      <c r="B7" s="3"/>
      <c r="D7" s="2">
        <v>-0.76100000000000001</v>
      </c>
      <c r="E7">
        <f t="shared" si="0"/>
        <v>1.3140604467805519</v>
      </c>
      <c r="F7" s="2">
        <v>0.4672</v>
      </c>
      <c r="G7">
        <f t="shared" si="1"/>
        <v>98.192517864649005</v>
      </c>
      <c r="H7">
        <f t="shared" si="2"/>
        <v>1.8074821353509947</v>
      </c>
      <c r="Q7" s="3"/>
      <c r="S7" s="2"/>
      <c r="U7" s="2"/>
    </row>
    <row r="8" spans="1:21" x14ac:dyDescent="0.2">
      <c r="D8" s="2">
        <v>-1.22</v>
      </c>
      <c r="E8">
        <f t="shared" si="0"/>
        <v>0.81967213114754101</v>
      </c>
      <c r="F8" s="2">
        <v>0.46329999999999999</v>
      </c>
      <c r="G8">
        <f t="shared" si="1"/>
        <v>97.372845733501464</v>
      </c>
      <c r="H8">
        <f t="shared" si="2"/>
        <v>2.6271542664985361</v>
      </c>
      <c r="P8" s="3"/>
      <c r="S8" s="2"/>
      <c r="U8" s="2"/>
    </row>
    <row r="9" spans="1:21" x14ac:dyDescent="0.2">
      <c r="D9" s="2">
        <v>-1.6259999999999999</v>
      </c>
      <c r="E9">
        <f t="shared" si="0"/>
        <v>0.61500615006150061</v>
      </c>
      <c r="F9" s="2">
        <v>0.4607</v>
      </c>
      <c r="G9">
        <f t="shared" si="1"/>
        <v>96.826397646069779</v>
      </c>
      <c r="H9">
        <f t="shared" si="2"/>
        <v>3.1736023539302209</v>
      </c>
      <c r="S9" s="2"/>
      <c r="U9" s="2"/>
    </row>
    <row r="10" spans="1:21" x14ac:dyDescent="0.2">
      <c r="D10" s="2">
        <v>-1.9279999999999999</v>
      </c>
      <c r="E10">
        <f t="shared" si="0"/>
        <v>0.51867219917012453</v>
      </c>
      <c r="F10" s="2">
        <v>0.45810000000000001</v>
      </c>
      <c r="G10">
        <f t="shared" si="1"/>
        <v>96.279949558638094</v>
      </c>
      <c r="H10">
        <f t="shared" si="2"/>
        <v>3.7200504413619058</v>
      </c>
      <c r="S10" s="2"/>
      <c r="U10" s="2"/>
    </row>
    <row r="11" spans="1:21" x14ac:dyDescent="0.2">
      <c r="D11" s="2">
        <v>-1.93</v>
      </c>
      <c r="E11">
        <f t="shared" si="0"/>
        <v>0.5181347150259068</v>
      </c>
      <c r="F11" s="2">
        <v>0.45810000000000001</v>
      </c>
      <c r="G11">
        <f t="shared" si="1"/>
        <v>96.279949558638094</v>
      </c>
      <c r="H11">
        <f t="shared" si="2"/>
        <v>3.7200504413619058</v>
      </c>
      <c r="S11" s="2"/>
      <c r="U11" s="2"/>
    </row>
    <row r="12" spans="1:21" x14ac:dyDescent="0.2">
      <c r="D12" s="2">
        <v>-2.3719999999999999</v>
      </c>
      <c r="E12">
        <f t="shared" si="0"/>
        <v>0.42158516020236092</v>
      </c>
      <c r="F12" s="2">
        <v>0.4531</v>
      </c>
      <c r="G12">
        <f t="shared" si="1"/>
        <v>95.229087852038674</v>
      </c>
      <c r="H12">
        <f t="shared" si="2"/>
        <v>4.7709121479613259</v>
      </c>
      <c r="S12" s="2"/>
      <c r="U12" s="2"/>
    </row>
    <row r="13" spans="1:21" x14ac:dyDescent="0.2">
      <c r="D13" s="2">
        <v>-3.6309999999999998</v>
      </c>
      <c r="E13">
        <f t="shared" si="0"/>
        <v>0.27540622418066651</v>
      </c>
      <c r="F13" s="2">
        <v>0.44119999999999998</v>
      </c>
      <c r="G13">
        <f t="shared" si="1"/>
        <v>92.728036990332058</v>
      </c>
      <c r="H13">
        <f t="shared" si="2"/>
        <v>7.2719630096679424</v>
      </c>
      <c r="S13" s="2"/>
      <c r="U13" s="2"/>
    </row>
    <row r="14" spans="1:21" x14ac:dyDescent="0.2">
      <c r="D14" s="2">
        <v>-3.5350000000000001</v>
      </c>
      <c r="E14">
        <f t="shared" si="0"/>
        <v>0.28288543140028288</v>
      </c>
      <c r="F14" s="2">
        <v>0.441</v>
      </c>
      <c r="G14">
        <f t="shared" ref="G14:G19" si="3">((F14)/$F$4)*100</f>
        <v>92.686002522068094</v>
      </c>
      <c r="H14">
        <f t="shared" ref="H14:H19" si="4">100-G14</f>
        <v>7.3139974779319061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>
        <f t="shared" si="3"/>
        <v>0</v>
      </c>
      <c r="H15">
        <f t="shared" si="4"/>
        <v>100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>
        <f t="shared" si="3"/>
        <v>0</v>
      </c>
      <c r="H16">
        <f t="shared" si="4"/>
        <v>100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>
        <f t="shared" si="3"/>
        <v>0</v>
      </c>
      <c r="H17">
        <f t="shared" si="4"/>
        <v>100</v>
      </c>
    </row>
    <row r="18" spans="1:21" x14ac:dyDescent="0.2">
      <c r="D18" s="2"/>
      <c r="E18" t="e">
        <f t="shared" si="0"/>
        <v>#DIV/0!</v>
      </c>
      <c r="F18" s="2"/>
      <c r="G18">
        <f t="shared" si="3"/>
        <v>0</v>
      </c>
      <c r="H18">
        <f t="shared" si="4"/>
        <v>100</v>
      </c>
    </row>
    <row r="19" spans="1:21" x14ac:dyDescent="0.2">
      <c r="D19" s="2"/>
      <c r="E19" t="e">
        <f t="shared" si="0"/>
        <v>#DIV/0!</v>
      </c>
      <c r="F19" s="2"/>
      <c r="G19">
        <f t="shared" si="3"/>
        <v>0</v>
      </c>
      <c r="H19">
        <f t="shared" si="4"/>
        <v>100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C4CD-48FE-5F47-BF15-DBBDF0ED77E2}">
  <dimension ref="A2:W112"/>
  <sheetViews>
    <sheetView tabSelected="1" topLeftCell="Q2" zoomScale="110" zoomScaleNormal="110" workbookViewId="0">
      <selection activeCell="Y67" sqref="Y67"/>
    </sheetView>
  </sheetViews>
  <sheetFormatPr baseColWidth="10" defaultRowHeight="16" x14ac:dyDescent="0.2"/>
  <sheetData>
    <row r="2" spans="1:23" x14ac:dyDescent="0.2">
      <c r="A2" s="5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D4" s="2">
        <v>-9.8000000000000004E-2</v>
      </c>
      <c r="E4">
        <f>-1/D4</f>
        <v>10.204081632653061</v>
      </c>
      <c r="F4" s="2">
        <v>0.39360000000000001</v>
      </c>
      <c r="G4">
        <f>((F4)/$F$4)*100</f>
        <v>100</v>
      </c>
      <c r="H4">
        <f>100-G4</f>
        <v>0</v>
      </c>
      <c r="S4" s="2">
        <v>-9.9000000000000005E-2</v>
      </c>
      <c r="T4">
        <f>-1/S4</f>
        <v>10.1010101010101</v>
      </c>
      <c r="U4" s="2">
        <v>0.19409999999999999</v>
      </c>
      <c r="V4">
        <f>((U4)/$U$4)*100</f>
        <v>100</v>
      </c>
      <c r="W4">
        <f>100-V4</f>
        <v>0</v>
      </c>
    </row>
    <row r="5" spans="1:23" x14ac:dyDescent="0.2">
      <c r="B5" s="3"/>
      <c r="D5" s="2">
        <v>-0.13100000000000001</v>
      </c>
      <c r="E5">
        <f t="shared" ref="E5:E25" si="0">-1/D5</f>
        <v>7.6335877862595414</v>
      </c>
      <c r="F5" s="2">
        <v>0.39250000000000002</v>
      </c>
      <c r="G5">
        <f t="shared" ref="G5:G25" si="1">((F5)/$F$4)*100</f>
        <v>99.720528455284551</v>
      </c>
      <c r="H5">
        <f t="shared" ref="H5:H25" si="2">100-G5</f>
        <v>0.27947154471544877</v>
      </c>
      <c r="Q5" s="3"/>
      <c r="S5" s="2">
        <v>-0.104</v>
      </c>
      <c r="T5">
        <f t="shared" ref="T5:T25" si="3">-1/S5</f>
        <v>9.615384615384615</v>
      </c>
      <c r="U5" s="2">
        <v>0.19350000000000001</v>
      </c>
      <c r="V5">
        <f t="shared" ref="V5:V25" si="4">((U5)/$U$4)*100</f>
        <v>99.69088098918084</v>
      </c>
      <c r="W5">
        <f t="shared" ref="W5:W20" si="5">100-V5</f>
        <v>0.30911901081915971</v>
      </c>
    </row>
    <row r="6" spans="1:23" x14ac:dyDescent="0.2">
      <c r="B6" s="3"/>
      <c r="D6" s="2">
        <v>-0.14299999999999999</v>
      </c>
      <c r="E6">
        <f t="shared" si="0"/>
        <v>6.9930069930069934</v>
      </c>
      <c r="F6" s="2">
        <v>0.39100000000000001</v>
      </c>
      <c r="G6">
        <f t="shared" si="1"/>
        <v>99.339430894308947</v>
      </c>
      <c r="H6">
        <f t="shared" si="2"/>
        <v>0.66056910569105298</v>
      </c>
      <c r="Q6" s="3"/>
      <c r="S6" s="2">
        <v>-0.115</v>
      </c>
      <c r="T6">
        <f t="shared" si="3"/>
        <v>8.695652173913043</v>
      </c>
      <c r="U6" s="2">
        <v>0.192</v>
      </c>
      <c r="V6">
        <f t="shared" si="4"/>
        <v>98.918083462132927</v>
      </c>
      <c r="W6">
        <f t="shared" si="5"/>
        <v>1.0819165378670732</v>
      </c>
    </row>
    <row r="7" spans="1:23" x14ac:dyDescent="0.2">
      <c r="B7" s="3"/>
      <c r="D7" s="2">
        <v>-0.23200000000000001</v>
      </c>
      <c r="E7">
        <f t="shared" si="0"/>
        <v>4.3103448275862064</v>
      </c>
      <c r="F7" s="2">
        <v>0.38900000000000001</v>
      </c>
      <c r="G7">
        <f t="shared" si="1"/>
        <v>98.831300813008127</v>
      </c>
      <c r="H7">
        <f t="shared" si="2"/>
        <v>1.1686991869918728</v>
      </c>
      <c r="Q7" s="3"/>
      <c r="S7" s="2">
        <v>-0.127</v>
      </c>
      <c r="T7">
        <f t="shared" si="3"/>
        <v>7.8740157480314963</v>
      </c>
      <c r="U7" s="2">
        <v>0.19259999999999999</v>
      </c>
      <c r="V7">
        <f t="shared" si="4"/>
        <v>99.227202472952087</v>
      </c>
      <c r="W7">
        <f t="shared" si="5"/>
        <v>0.77279752704791349</v>
      </c>
    </row>
    <row r="8" spans="1:23" x14ac:dyDescent="0.2">
      <c r="D8" s="2">
        <v>-0.371</v>
      </c>
      <c r="E8">
        <f t="shared" si="0"/>
        <v>2.6954177897574123</v>
      </c>
      <c r="F8" s="2">
        <v>0.38869999999999999</v>
      </c>
      <c r="G8">
        <f t="shared" si="1"/>
        <v>98.755081300813004</v>
      </c>
      <c r="H8">
        <f t="shared" si="2"/>
        <v>1.2449186991869965</v>
      </c>
      <c r="P8" s="3"/>
      <c r="S8" s="2">
        <v>-0.17</v>
      </c>
      <c r="T8">
        <f t="shared" si="3"/>
        <v>5.8823529411764701</v>
      </c>
      <c r="U8" s="2">
        <v>0.19220000000000001</v>
      </c>
      <c r="V8">
        <f t="shared" si="4"/>
        <v>99.02112313240599</v>
      </c>
      <c r="W8">
        <f t="shared" si="5"/>
        <v>0.97887686759401049</v>
      </c>
    </row>
    <row r="9" spans="1:23" x14ac:dyDescent="0.2">
      <c r="D9" s="2">
        <v>-0.48699999999999999</v>
      </c>
      <c r="E9">
        <f t="shared" si="0"/>
        <v>2.0533880903490762</v>
      </c>
      <c r="F9" s="2">
        <v>0.38619999999999999</v>
      </c>
      <c r="G9">
        <f t="shared" si="1"/>
        <v>98.119918699186996</v>
      </c>
      <c r="H9">
        <f t="shared" si="2"/>
        <v>1.8800813008130035</v>
      </c>
      <c r="S9" s="2">
        <v>-0.23499999999999999</v>
      </c>
      <c r="T9">
        <f t="shared" si="3"/>
        <v>4.2553191489361701</v>
      </c>
      <c r="U9" s="2">
        <v>0.1913</v>
      </c>
      <c r="V9">
        <f t="shared" si="4"/>
        <v>98.557444616177222</v>
      </c>
      <c r="W9">
        <f t="shared" si="5"/>
        <v>1.4425553838227785</v>
      </c>
    </row>
    <row r="10" spans="1:23" x14ac:dyDescent="0.2">
      <c r="D10" s="2">
        <v>-0.46200000000000002</v>
      </c>
      <c r="E10">
        <f t="shared" si="0"/>
        <v>2.1645021645021645</v>
      </c>
      <c r="F10" s="2">
        <v>0.38429999999999997</v>
      </c>
      <c r="G10">
        <f t="shared" si="1"/>
        <v>97.637195121951208</v>
      </c>
      <c r="H10">
        <f t="shared" si="2"/>
        <v>2.3628048780487916</v>
      </c>
      <c r="S10" s="2">
        <v>-0.312</v>
      </c>
      <c r="T10">
        <f t="shared" si="3"/>
        <v>3.2051282051282053</v>
      </c>
      <c r="U10" s="2">
        <v>0.19040000000000001</v>
      </c>
      <c r="V10">
        <f t="shared" si="4"/>
        <v>98.093766099948482</v>
      </c>
      <c r="W10">
        <f t="shared" si="5"/>
        <v>1.906233900051518</v>
      </c>
    </row>
    <row r="11" spans="1:23" x14ac:dyDescent="0.2">
      <c r="D11" s="2">
        <v>-0.61</v>
      </c>
      <c r="E11">
        <f t="shared" si="0"/>
        <v>1.639344262295082</v>
      </c>
      <c r="F11" s="2">
        <v>0.38290000000000002</v>
      </c>
      <c r="G11">
        <f t="shared" si="1"/>
        <v>97.281504065040664</v>
      </c>
      <c r="H11">
        <f t="shared" si="2"/>
        <v>2.7184959349593356</v>
      </c>
      <c r="S11" s="2">
        <v>-0.38800000000000001</v>
      </c>
      <c r="T11">
        <f t="shared" si="3"/>
        <v>2.5773195876288657</v>
      </c>
      <c r="U11" s="2">
        <v>0.1893</v>
      </c>
      <c r="V11">
        <f t="shared" si="4"/>
        <v>97.52704791344668</v>
      </c>
      <c r="W11">
        <f t="shared" si="5"/>
        <v>2.4729520865533203</v>
      </c>
    </row>
    <row r="12" spans="1:23" x14ac:dyDescent="0.2">
      <c r="D12" s="2">
        <v>-0.77500000000000002</v>
      </c>
      <c r="E12">
        <f t="shared" si="0"/>
        <v>1.2903225806451613</v>
      </c>
      <c r="F12" s="2">
        <v>0.38129999999999997</v>
      </c>
      <c r="G12">
        <f t="shared" si="1"/>
        <v>96.874999999999986</v>
      </c>
      <c r="H12">
        <f t="shared" si="2"/>
        <v>3.1250000000000142</v>
      </c>
      <c r="S12" s="2">
        <v>-0.54600000000000004</v>
      </c>
      <c r="T12">
        <f t="shared" si="3"/>
        <v>1.8315018315018314</v>
      </c>
      <c r="U12" s="2">
        <v>0.18920000000000001</v>
      </c>
      <c r="V12">
        <f t="shared" si="4"/>
        <v>97.475528078310163</v>
      </c>
      <c r="W12">
        <f t="shared" si="5"/>
        <v>2.5244719216898375</v>
      </c>
    </row>
    <row r="13" spans="1:23" x14ac:dyDescent="0.2">
      <c r="D13" s="2">
        <v>-0.94399999999999995</v>
      </c>
      <c r="E13">
        <f t="shared" si="0"/>
        <v>1.0593220338983051</v>
      </c>
      <c r="F13" s="2">
        <v>0.3795</v>
      </c>
      <c r="G13">
        <f t="shared" si="1"/>
        <v>96.417682926829272</v>
      </c>
      <c r="H13">
        <f t="shared" si="2"/>
        <v>3.5823170731707279</v>
      </c>
      <c r="S13" s="2">
        <v>-0.64200000000000002</v>
      </c>
      <c r="T13">
        <f t="shared" si="3"/>
        <v>1.557632398753894</v>
      </c>
      <c r="U13" s="2">
        <v>0.18790000000000001</v>
      </c>
      <c r="V13">
        <f t="shared" si="4"/>
        <v>96.805770221535298</v>
      </c>
      <c r="W13">
        <f t="shared" si="5"/>
        <v>3.1942297784647025</v>
      </c>
    </row>
    <row r="14" spans="1:23" x14ac:dyDescent="0.2">
      <c r="D14" s="2">
        <v>-1.143</v>
      </c>
      <c r="E14">
        <f t="shared" si="0"/>
        <v>0.87489063867016625</v>
      </c>
      <c r="F14" s="2">
        <v>0.37819999999999998</v>
      </c>
      <c r="G14">
        <f t="shared" si="1"/>
        <v>96.087398373983731</v>
      </c>
      <c r="H14">
        <f t="shared" si="2"/>
        <v>3.9126016260162686</v>
      </c>
      <c r="S14" s="2">
        <v>-0.871</v>
      </c>
      <c r="T14">
        <f t="shared" ref="T14:T19" si="6">-1/S14</f>
        <v>1.1481056257175659</v>
      </c>
      <c r="U14" s="2">
        <v>0.1875</v>
      </c>
      <c r="V14">
        <f t="shared" si="4"/>
        <v>96.599690880989186</v>
      </c>
      <c r="W14">
        <f t="shared" si="5"/>
        <v>3.4003091190108137</v>
      </c>
    </row>
    <row r="15" spans="1:23" x14ac:dyDescent="0.2">
      <c r="D15" s="2">
        <v>-1.397</v>
      </c>
      <c r="E15">
        <f t="shared" si="0"/>
        <v>0.71581961345740874</v>
      </c>
      <c r="F15" s="2">
        <v>0.3765</v>
      </c>
      <c r="G15">
        <f t="shared" si="1"/>
        <v>95.655487804878049</v>
      </c>
      <c r="H15">
        <f t="shared" si="2"/>
        <v>4.3445121951219505</v>
      </c>
      <c r="S15" s="2">
        <v>-1.06</v>
      </c>
      <c r="T15">
        <f t="shared" si="6"/>
        <v>0.94339622641509424</v>
      </c>
      <c r="U15" s="2">
        <v>0.1867</v>
      </c>
      <c r="V15">
        <f t="shared" si="4"/>
        <v>96.187532199896964</v>
      </c>
      <c r="W15">
        <f t="shared" si="5"/>
        <v>3.8124678001030361</v>
      </c>
    </row>
    <row r="16" spans="1:23" x14ac:dyDescent="0.2">
      <c r="D16" s="2">
        <v>-1.5429999999999999</v>
      </c>
      <c r="E16">
        <f t="shared" si="0"/>
        <v>0.64808813998703829</v>
      </c>
      <c r="F16" s="2">
        <v>0.37490000000000001</v>
      </c>
      <c r="G16">
        <f t="shared" si="1"/>
        <v>95.248983739837399</v>
      </c>
      <c r="H16">
        <f t="shared" si="2"/>
        <v>4.7510162601626007</v>
      </c>
      <c r="S16" s="2">
        <v>-1.298</v>
      </c>
      <c r="T16">
        <f t="shared" si="6"/>
        <v>0.77041602465331271</v>
      </c>
      <c r="U16" s="2">
        <v>0.18579999999999999</v>
      </c>
      <c r="V16">
        <f t="shared" si="4"/>
        <v>95.72385368366821</v>
      </c>
      <c r="W16">
        <f t="shared" si="5"/>
        <v>4.2761463163317899</v>
      </c>
    </row>
    <row r="17" spans="1:23" x14ac:dyDescent="0.2">
      <c r="D17" s="2">
        <v>-1.83</v>
      </c>
      <c r="E17">
        <f t="shared" si="0"/>
        <v>0.54644808743169393</v>
      </c>
      <c r="F17" s="2">
        <v>0.37369999999999998</v>
      </c>
      <c r="G17">
        <f t="shared" si="1"/>
        <v>94.944105691056905</v>
      </c>
      <c r="H17">
        <f t="shared" si="2"/>
        <v>5.0558943089430954</v>
      </c>
      <c r="S17" s="2">
        <v>-1.599</v>
      </c>
      <c r="T17">
        <f t="shared" si="6"/>
        <v>0.62539086929330834</v>
      </c>
      <c r="U17" s="2">
        <v>0.18459999999999999</v>
      </c>
      <c r="V17">
        <f t="shared" si="4"/>
        <v>95.105615662029876</v>
      </c>
      <c r="W17">
        <f t="shared" si="5"/>
        <v>4.8943843379701235</v>
      </c>
    </row>
    <row r="18" spans="1:23" x14ac:dyDescent="0.2">
      <c r="D18" s="2">
        <v>-1.9950000000000001</v>
      </c>
      <c r="E18">
        <f t="shared" si="0"/>
        <v>0.50125313283208017</v>
      </c>
      <c r="F18" s="2">
        <v>0.37190000000000001</v>
      </c>
      <c r="G18">
        <f t="shared" si="1"/>
        <v>94.486788617886177</v>
      </c>
      <c r="H18">
        <f t="shared" si="2"/>
        <v>5.5132113821138233</v>
      </c>
      <c r="S18" s="2">
        <v>-1.931</v>
      </c>
      <c r="T18">
        <f t="shared" si="6"/>
        <v>0.51786639047125838</v>
      </c>
      <c r="U18" s="2">
        <v>0.18340000000000001</v>
      </c>
      <c r="V18">
        <f t="shared" si="4"/>
        <v>94.487377640391557</v>
      </c>
      <c r="W18">
        <f t="shared" si="5"/>
        <v>5.5126223596084429</v>
      </c>
    </row>
    <row r="19" spans="1:23" x14ac:dyDescent="0.2">
      <c r="D19" s="2">
        <v>-2.198</v>
      </c>
      <c r="E19">
        <f t="shared" si="0"/>
        <v>0.45495905368516837</v>
      </c>
      <c r="F19" s="2">
        <v>0.36990000000000001</v>
      </c>
      <c r="G19">
        <f t="shared" si="1"/>
        <v>93.978658536585371</v>
      </c>
      <c r="H19">
        <f t="shared" si="2"/>
        <v>6.0213414634146289</v>
      </c>
      <c r="S19" s="2">
        <v>-2.3130000000000002</v>
      </c>
      <c r="T19">
        <f t="shared" si="6"/>
        <v>0.43233895373973191</v>
      </c>
      <c r="U19" s="2">
        <v>0.18229999999999999</v>
      </c>
      <c r="V19">
        <f t="shared" si="4"/>
        <v>93.920659453889741</v>
      </c>
      <c r="W19">
        <f t="shared" si="5"/>
        <v>6.0793405461102594</v>
      </c>
    </row>
    <row r="20" spans="1:23" x14ac:dyDescent="0.2">
      <c r="D20" s="2">
        <v>-2.423</v>
      </c>
      <c r="E20">
        <f t="shared" si="0"/>
        <v>0.41271151465125877</v>
      </c>
      <c r="F20" s="2">
        <v>0.36709999999999998</v>
      </c>
      <c r="G20">
        <f t="shared" si="1"/>
        <v>93.267276422764226</v>
      </c>
      <c r="H20">
        <f t="shared" si="2"/>
        <v>6.7327235772357739</v>
      </c>
      <c r="S20" s="2">
        <v>-2.7429999999999999</v>
      </c>
      <c r="T20">
        <f t="shared" si="3"/>
        <v>0.36456434560699963</v>
      </c>
      <c r="U20" s="2">
        <v>0.18060000000000001</v>
      </c>
      <c r="V20">
        <f t="shared" si="4"/>
        <v>93.044822256568779</v>
      </c>
      <c r="W20">
        <f t="shared" si="5"/>
        <v>6.9551777434312214</v>
      </c>
    </row>
    <row r="21" spans="1:23" x14ac:dyDescent="0.2">
      <c r="D21" s="2">
        <v>-2.91</v>
      </c>
      <c r="E21">
        <f t="shared" si="0"/>
        <v>0.3436426116838488</v>
      </c>
      <c r="F21" s="2">
        <v>0.36449999999999999</v>
      </c>
      <c r="G21">
        <f t="shared" si="1"/>
        <v>92.606707317073173</v>
      </c>
      <c r="H21">
        <f t="shared" si="2"/>
        <v>7.3932926829268268</v>
      </c>
      <c r="S21" s="2">
        <v>-3.1749999999999998</v>
      </c>
      <c r="T21">
        <f t="shared" si="3"/>
        <v>0.31496062992125984</v>
      </c>
      <c r="U21" s="2">
        <v>0.17849999999999999</v>
      </c>
      <c r="V21">
        <f t="shared" si="4"/>
        <v>91.962905718701705</v>
      </c>
      <c r="W21">
        <f>100-V21</f>
        <v>8.0370942812982946</v>
      </c>
    </row>
    <row r="22" spans="1:23" x14ac:dyDescent="0.2">
      <c r="D22" s="2">
        <v>-3.2570000000000001</v>
      </c>
      <c r="E22">
        <f t="shared" si="0"/>
        <v>0.30703101013202333</v>
      </c>
      <c r="F22" s="2">
        <v>0.3604</v>
      </c>
      <c r="G22">
        <f t="shared" si="1"/>
        <v>91.565040650406502</v>
      </c>
      <c r="H22">
        <f t="shared" si="2"/>
        <v>8.4349593495934982</v>
      </c>
      <c r="S22" s="2">
        <v>-3.3639999999999999</v>
      </c>
      <c r="T22">
        <f t="shared" si="3"/>
        <v>0.29726516052318669</v>
      </c>
      <c r="U22" s="2">
        <v>0.1759</v>
      </c>
      <c r="V22">
        <f t="shared" si="4"/>
        <v>90.623390005151975</v>
      </c>
      <c r="W22">
        <f t="shared" ref="W22:W25" si="7">100-V22</f>
        <v>9.3766099948480246</v>
      </c>
    </row>
    <row r="23" spans="1:23" x14ac:dyDescent="0.2">
      <c r="D23" s="2">
        <v>-3.7040000000000002</v>
      </c>
      <c r="E23">
        <f t="shared" si="0"/>
        <v>0.26997840172786175</v>
      </c>
      <c r="F23" s="2">
        <v>0.35539999999999999</v>
      </c>
      <c r="G23">
        <f t="shared" si="1"/>
        <v>90.294715447154474</v>
      </c>
      <c r="H23">
        <f t="shared" si="2"/>
        <v>9.7052845528455265</v>
      </c>
      <c r="S23" s="2">
        <v>-3.6040000000000001</v>
      </c>
      <c r="T23">
        <f t="shared" si="3"/>
        <v>0.27746947835738067</v>
      </c>
      <c r="U23" s="2">
        <v>0.1734</v>
      </c>
      <c r="V23">
        <f t="shared" si="4"/>
        <v>89.335394126738805</v>
      </c>
      <c r="W23">
        <f t="shared" si="7"/>
        <v>10.664605873261195</v>
      </c>
    </row>
    <row r="24" spans="1:23" x14ac:dyDescent="0.2">
      <c r="D24" s="2">
        <v>-3.7050000000000001</v>
      </c>
      <c r="E24">
        <f t="shared" si="0"/>
        <v>0.26990553306342779</v>
      </c>
      <c r="F24" s="2">
        <v>0.35089999999999999</v>
      </c>
      <c r="G24">
        <f t="shared" si="1"/>
        <v>89.151422764227632</v>
      </c>
      <c r="H24">
        <f t="shared" si="2"/>
        <v>10.848577235772368</v>
      </c>
      <c r="S24" s="2">
        <v>-3.6669999999999998</v>
      </c>
      <c r="T24">
        <f t="shared" si="3"/>
        <v>0.27270248159258248</v>
      </c>
      <c r="U24" s="2">
        <v>0.1706</v>
      </c>
      <c r="V24">
        <f t="shared" si="4"/>
        <v>87.892838742916027</v>
      </c>
      <c r="W24">
        <f t="shared" si="7"/>
        <v>12.107161257083973</v>
      </c>
    </row>
    <row r="25" spans="1:23" x14ac:dyDescent="0.2">
      <c r="D25" s="2"/>
      <c r="E25" t="e">
        <f t="shared" si="0"/>
        <v>#DIV/0!</v>
      </c>
      <c r="F25" s="2"/>
      <c r="G25">
        <f t="shared" si="1"/>
        <v>0</v>
      </c>
      <c r="H25">
        <f t="shared" si="2"/>
        <v>100</v>
      </c>
      <c r="S25" s="2"/>
      <c r="T25" t="e">
        <f t="shared" si="3"/>
        <v>#DIV/0!</v>
      </c>
      <c r="U25" s="2"/>
      <c r="V25">
        <f t="shared" si="4"/>
        <v>0</v>
      </c>
      <c r="W25">
        <f t="shared" si="7"/>
        <v>100</v>
      </c>
    </row>
    <row r="26" spans="1:23" x14ac:dyDescent="0.2">
      <c r="D26" s="2"/>
      <c r="F26" s="2"/>
    </row>
    <row r="27" spans="1:23" x14ac:dyDescent="0.2">
      <c r="A27" s="5">
        <v>2381</v>
      </c>
      <c r="B27" t="s">
        <v>6</v>
      </c>
      <c r="C27" t="s">
        <v>5</v>
      </c>
      <c r="D27" t="s">
        <v>4</v>
      </c>
      <c r="E27" t="s">
        <v>3</v>
      </c>
      <c r="F27" t="s">
        <v>2</v>
      </c>
      <c r="G27" t="s">
        <v>1</v>
      </c>
      <c r="H27" t="s">
        <v>0</v>
      </c>
      <c r="P27" s="5">
        <v>2383</v>
      </c>
      <c r="Q27" t="s">
        <v>6</v>
      </c>
      <c r="R27" t="s">
        <v>5</v>
      </c>
      <c r="S27" t="s">
        <v>4</v>
      </c>
      <c r="T27" t="s">
        <v>3</v>
      </c>
      <c r="U27" t="s">
        <v>2</v>
      </c>
      <c r="V27" t="s">
        <v>1</v>
      </c>
      <c r="W27" t="s">
        <v>0</v>
      </c>
    </row>
    <row r="29" spans="1:23" x14ac:dyDescent="0.2">
      <c r="D29" s="2">
        <v>-0.13700000000000001</v>
      </c>
      <c r="E29">
        <f>-1/D29</f>
        <v>7.2992700729926998</v>
      </c>
      <c r="F29" s="2">
        <v>0.17860000000000001</v>
      </c>
      <c r="G29">
        <f>((F29)/$F$29)*100</f>
        <v>100</v>
      </c>
      <c r="H29">
        <f>100-G29</f>
        <v>0</v>
      </c>
      <c r="S29" s="2">
        <v>-8.1000000000000003E-2</v>
      </c>
      <c r="T29">
        <f>-1/S29</f>
        <v>12.345679012345679</v>
      </c>
      <c r="U29" s="2">
        <v>0.1678</v>
      </c>
      <c r="V29">
        <f>((U29)/$U$29*100)</f>
        <v>100</v>
      </c>
      <c r="W29">
        <f>100-V29</f>
        <v>0</v>
      </c>
    </row>
    <row r="30" spans="1:23" x14ac:dyDescent="0.2">
      <c r="B30" s="3"/>
      <c r="D30" s="2">
        <v>-0.17899999999999999</v>
      </c>
      <c r="E30">
        <f t="shared" ref="E30:E47" si="8">-1/D30</f>
        <v>5.5865921787709496</v>
      </c>
      <c r="F30" s="2">
        <v>0.17730000000000001</v>
      </c>
      <c r="G30">
        <f t="shared" ref="G30:G47" si="9">((F30)/$F$29)*100</f>
        <v>99.272116461366195</v>
      </c>
      <c r="H30">
        <f t="shared" ref="H30:H47" si="10">100-G30</f>
        <v>0.72788353863380451</v>
      </c>
      <c r="Q30" s="3"/>
      <c r="S30" s="2">
        <v>-0.104</v>
      </c>
      <c r="T30">
        <f t="shared" ref="T30:T47" si="11">-1/S30</f>
        <v>9.615384615384615</v>
      </c>
      <c r="U30" s="2">
        <v>0.16769999999999999</v>
      </c>
      <c r="V30">
        <f t="shared" ref="V30:V47" si="12">((U30)/$U$29*100)</f>
        <v>99.940405244338493</v>
      </c>
      <c r="W30">
        <f t="shared" ref="W30:W47" si="13">100-V30</f>
        <v>5.9594755661507293E-2</v>
      </c>
    </row>
    <row r="31" spans="1:23" x14ac:dyDescent="0.2">
      <c r="B31" s="3"/>
      <c r="D31" s="2">
        <v>-0.187</v>
      </c>
      <c r="E31">
        <f t="shared" si="8"/>
        <v>5.3475935828877006</v>
      </c>
      <c r="F31" s="2">
        <v>0.1767</v>
      </c>
      <c r="G31">
        <f t="shared" si="9"/>
        <v>98.936170212765944</v>
      </c>
      <c r="H31">
        <f t="shared" si="10"/>
        <v>1.0638297872340559</v>
      </c>
      <c r="Q31" s="3"/>
      <c r="S31" s="2">
        <v>-0.156</v>
      </c>
      <c r="T31">
        <f t="shared" si="11"/>
        <v>6.4102564102564106</v>
      </c>
      <c r="U31" s="2">
        <v>0.16650000000000001</v>
      </c>
      <c r="V31">
        <f t="shared" si="12"/>
        <v>99.225268176400476</v>
      </c>
      <c r="W31">
        <f t="shared" si="13"/>
        <v>0.77473182359952375</v>
      </c>
    </row>
    <row r="32" spans="1:23" x14ac:dyDescent="0.2">
      <c r="B32" s="3"/>
      <c r="D32" s="2">
        <v>-0.28499999999999998</v>
      </c>
      <c r="E32">
        <f t="shared" si="8"/>
        <v>3.5087719298245617</v>
      </c>
      <c r="F32" s="2">
        <v>0.1754</v>
      </c>
      <c r="G32">
        <f t="shared" si="9"/>
        <v>98.20828667413214</v>
      </c>
      <c r="H32">
        <f t="shared" si="10"/>
        <v>1.7917133258678604</v>
      </c>
      <c r="Q32" s="3"/>
      <c r="S32" s="2">
        <v>-0.23</v>
      </c>
      <c r="T32">
        <f t="shared" si="11"/>
        <v>4.3478260869565215</v>
      </c>
      <c r="U32" s="2">
        <v>0.16569999999999999</v>
      </c>
      <c r="V32">
        <f t="shared" si="12"/>
        <v>98.748510131108446</v>
      </c>
      <c r="W32">
        <f t="shared" si="13"/>
        <v>1.2514898688915537</v>
      </c>
    </row>
    <row r="33" spans="1:23" x14ac:dyDescent="0.2">
      <c r="D33" s="2">
        <v>-0.32</v>
      </c>
      <c r="E33">
        <f t="shared" si="8"/>
        <v>3.125</v>
      </c>
      <c r="F33" s="2">
        <v>0.1744</v>
      </c>
      <c r="G33">
        <f t="shared" si="9"/>
        <v>97.648376259798425</v>
      </c>
      <c r="H33">
        <f t="shared" si="10"/>
        <v>2.3516237402015747</v>
      </c>
      <c r="S33" s="2">
        <v>-0.38900000000000001</v>
      </c>
      <c r="T33">
        <f t="shared" si="11"/>
        <v>2.5706940874035991</v>
      </c>
      <c r="U33" s="2">
        <v>0.16500000000000001</v>
      </c>
      <c r="V33">
        <f t="shared" si="12"/>
        <v>98.331346841477952</v>
      </c>
      <c r="W33">
        <f t="shared" si="13"/>
        <v>1.6686531585220479</v>
      </c>
    </row>
    <row r="34" spans="1:23" x14ac:dyDescent="0.2">
      <c r="D34" s="2">
        <v>-0.48099999999999998</v>
      </c>
      <c r="E34">
        <f t="shared" si="8"/>
        <v>2.0790020790020791</v>
      </c>
      <c r="F34" s="2">
        <v>0.1734</v>
      </c>
      <c r="G34">
        <f t="shared" si="9"/>
        <v>97.088465845464725</v>
      </c>
      <c r="H34">
        <f t="shared" si="10"/>
        <v>2.9115341545352749</v>
      </c>
      <c r="S34" s="2">
        <v>-0.47799999999999998</v>
      </c>
      <c r="T34">
        <f t="shared" si="11"/>
        <v>2.0920502092050208</v>
      </c>
      <c r="U34" s="2">
        <v>0.16370000000000001</v>
      </c>
      <c r="V34">
        <f t="shared" si="12"/>
        <v>97.556615017878428</v>
      </c>
      <c r="W34">
        <f t="shared" si="13"/>
        <v>2.4433849821215716</v>
      </c>
    </row>
    <row r="35" spans="1:23" x14ac:dyDescent="0.2">
      <c r="D35" s="2">
        <v>-0.76500000000000001</v>
      </c>
      <c r="E35">
        <f t="shared" si="8"/>
        <v>1.3071895424836601</v>
      </c>
      <c r="F35" s="2">
        <v>0.1724</v>
      </c>
      <c r="G35">
        <f t="shared" si="9"/>
        <v>96.528555431131011</v>
      </c>
      <c r="H35">
        <f t="shared" si="10"/>
        <v>3.4714445688689892</v>
      </c>
      <c r="S35" s="2">
        <v>-0.79900000000000004</v>
      </c>
      <c r="T35">
        <f t="shared" si="11"/>
        <v>1.2515644555694618</v>
      </c>
      <c r="U35" s="2">
        <v>0.16289999999999999</v>
      </c>
      <c r="V35">
        <f t="shared" si="12"/>
        <v>97.079856972586398</v>
      </c>
      <c r="W35">
        <f t="shared" si="13"/>
        <v>2.9201430274136015</v>
      </c>
    </row>
    <row r="36" spans="1:23" x14ac:dyDescent="0.2">
      <c r="D36" s="2">
        <v>-1.04</v>
      </c>
      <c r="E36">
        <f t="shared" si="8"/>
        <v>0.96153846153846145</v>
      </c>
      <c r="F36" s="2">
        <v>0.17150000000000001</v>
      </c>
      <c r="G36">
        <f t="shared" si="9"/>
        <v>96.024636058230683</v>
      </c>
      <c r="H36">
        <f t="shared" si="10"/>
        <v>3.9753639417693165</v>
      </c>
      <c r="S36" s="2">
        <v>-1.256</v>
      </c>
      <c r="T36">
        <f t="shared" si="11"/>
        <v>0.79617834394904463</v>
      </c>
      <c r="U36" s="2">
        <v>0.16159999999999999</v>
      </c>
      <c r="V36">
        <f t="shared" si="12"/>
        <v>96.305125148986875</v>
      </c>
      <c r="W36">
        <f t="shared" si="13"/>
        <v>3.6948748510131253</v>
      </c>
    </row>
    <row r="37" spans="1:23" x14ac:dyDescent="0.2">
      <c r="D37" s="2">
        <v>-1.325</v>
      </c>
      <c r="E37">
        <f t="shared" si="8"/>
        <v>0.75471698113207553</v>
      </c>
      <c r="F37" s="2">
        <v>0.17030000000000001</v>
      </c>
      <c r="G37">
        <f t="shared" si="9"/>
        <v>95.352743561030238</v>
      </c>
      <c r="H37">
        <f t="shared" si="10"/>
        <v>4.6472564389697624</v>
      </c>
      <c r="S37" s="2">
        <v>-1.613</v>
      </c>
      <c r="T37">
        <f t="shared" si="11"/>
        <v>0.61996280223186606</v>
      </c>
      <c r="U37" s="2">
        <v>0.1613</v>
      </c>
      <c r="V37">
        <f t="shared" si="12"/>
        <v>96.126340882002381</v>
      </c>
      <c r="W37">
        <f t="shared" si="13"/>
        <v>3.8736591179976188</v>
      </c>
    </row>
    <row r="38" spans="1:23" x14ac:dyDescent="0.2">
      <c r="D38" s="2">
        <v>-1.66</v>
      </c>
      <c r="E38">
        <f t="shared" si="8"/>
        <v>0.60240963855421692</v>
      </c>
      <c r="F38" s="2">
        <v>0.16880000000000001</v>
      </c>
      <c r="G38">
        <f t="shared" si="9"/>
        <v>94.512877939529673</v>
      </c>
      <c r="H38">
        <f t="shared" si="10"/>
        <v>5.4871220604703268</v>
      </c>
      <c r="S38" s="2">
        <v>-2.298</v>
      </c>
      <c r="T38">
        <f t="shared" si="11"/>
        <v>0.4351610095735422</v>
      </c>
      <c r="U38" s="2">
        <v>0.15920000000000001</v>
      </c>
      <c r="V38">
        <f t="shared" si="12"/>
        <v>94.874851013110856</v>
      </c>
      <c r="W38">
        <f t="shared" si="13"/>
        <v>5.125148986889144</v>
      </c>
    </row>
    <row r="39" spans="1:23" x14ac:dyDescent="0.2">
      <c r="D39" s="2">
        <v>-2.0910000000000002</v>
      </c>
      <c r="E39">
        <f t="shared" si="8"/>
        <v>0.47824007651841222</v>
      </c>
      <c r="F39" s="2">
        <v>0.16800000000000001</v>
      </c>
      <c r="G39">
        <f t="shared" si="9"/>
        <v>94.064949608062705</v>
      </c>
      <c r="H39">
        <f t="shared" si="10"/>
        <v>5.9350503919372954</v>
      </c>
      <c r="S39" s="2">
        <v>-2.6920000000000002</v>
      </c>
      <c r="T39">
        <f t="shared" si="11"/>
        <v>0.37147102526002967</v>
      </c>
      <c r="U39" s="2">
        <v>0.15890000000000001</v>
      </c>
      <c r="V39">
        <f t="shared" si="12"/>
        <v>94.696066746126348</v>
      </c>
      <c r="W39">
        <f t="shared" si="13"/>
        <v>5.3039332538736517</v>
      </c>
    </row>
    <row r="40" spans="1:23" x14ac:dyDescent="0.2">
      <c r="D40" s="2">
        <v>-2.4750000000000001</v>
      </c>
      <c r="E40">
        <f t="shared" si="8"/>
        <v>0.40404040404040403</v>
      </c>
      <c r="F40" s="2">
        <v>0.1668</v>
      </c>
      <c r="G40">
        <f t="shared" si="9"/>
        <v>93.393057110862259</v>
      </c>
      <c r="H40">
        <f t="shared" si="10"/>
        <v>6.6069428891377413</v>
      </c>
      <c r="S40" s="2">
        <v>-2.91</v>
      </c>
      <c r="T40">
        <f t="shared" si="11"/>
        <v>0.3436426116838488</v>
      </c>
      <c r="U40" s="2">
        <v>0.15540000000000001</v>
      </c>
      <c r="V40">
        <f t="shared" si="12"/>
        <v>92.610250297973778</v>
      </c>
      <c r="W40">
        <f t="shared" si="13"/>
        <v>7.3897497020262222</v>
      </c>
    </row>
    <row r="41" spans="1:23" x14ac:dyDescent="0.2">
      <c r="D41" s="2">
        <v>-2.8170000000000002</v>
      </c>
      <c r="E41">
        <f t="shared" si="8"/>
        <v>0.35498757543485976</v>
      </c>
      <c r="F41" s="2">
        <v>0.16569999999999999</v>
      </c>
      <c r="G41">
        <f t="shared" si="9"/>
        <v>92.777155655095171</v>
      </c>
      <c r="H41">
        <f t="shared" si="10"/>
        <v>7.2228443449048285</v>
      </c>
      <c r="S41" s="2">
        <v>-3.21</v>
      </c>
      <c r="T41">
        <f t="shared" si="11"/>
        <v>0.3115264797507788</v>
      </c>
      <c r="U41" s="2">
        <v>0.15540000000000001</v>
      </c>
      <c r="V41">
        <f t="shared" si="12"/>
        <v>92.610250297973778</v>
      </c>
      <c r="W41">
        <f t="shared" si="13"/>
        <v>7.3897497020262222</v>
      </c>
    </row>
    <row r="42" spans="1:23" x14ac:dyDescent="0.2">
      <c r="D42" s="2">
        <v>-3.1619999999999999</v>
      </c>
      <c r="E42">
        <f t="shared" si="8"/>
        <v>0.31625553447185328</v>
      </c>
      <c r="F42" s="2">
        <v>0.16400000000000001</v>
      </c>
      <c r="G42">
        <f t="shared" si="9"/>
        <v>91.82530795072789</v>
      </c>
      <c r="H42">
        <f t="shared" si="10"/>
        <v>8.1746920492721102</v>
      </c>
      <c r="S42" s="2">
        <v>-3.5939999999999999</v>
      </c>
      <c r="T42">
        <f t="shared" si="11"/>
        <v>0.2782415136338342</v>
      </c>
      <c r="U42" s="2">
        <v>0.1527</v>
      </c>
      <c r="V42">
        <f t="shared" si="12"/>
        <v>91.001191895113237</v>
      </c>
      <c r="W42">
        <f t="shared" si="13"/>
        <v>8.9988081048867627</v>
      </c>
    </row>
    <row r="43" spans="1:23" x14ac:dyDescent="0.2">
      <c r="D43" s="2">
        <v>-3.45</v>
      </c>
      <c r="E43">
        <f t="shared" si="8"/>
        <v>0.28985507246376813</v>
      </c>
      <c r="F43" s="2">
        <v>0.1623</v>
      </c>
      <c r="G43">
        <f t="shared" si="9"/>
        <v>90.87346024636058</v>
      </c>
      <c r="H43">
        <f t="shared" si="10"/>
        <v>9.1265397536394204</v>
      </c>
      <c r="S43" s="2">
        <v>-4.0019999999999998</v>
      </c>
      <c r="T43">
        <f t="shared" si="11"/>
        <v>0.24987506246876562</v>
      </c>
      <c r="U43" s="2">
        <v>0.14810000000000001</v>
      </c>
      <c r="V43">
        <f t="shared" si="12"/>
        <v>88.259833134684158</v>
      </c>
      <c r="W43">
        <f t="shared" si="13"/>
        <v>11.740166865315842</v>
      </c>
    </row>
    <row r="44" spans="1:23" x14ac:dyDescent="0.2">
      <c r="D44" s="2">
        <v>-3.5329999999999999</v>
      </c>
      <c r="E44">
        <f t="shared" si="8"/>
        <v>0.28304557033682426</v>
      </c>
      <c r="F44" s="2">
        <v>0.15909999999999999</v>
      </c>
      <c r="G44">
        <f t="shared" si="9"/>
        <v>89.081746920492705</v>
      </c>
      <c r="H44">
        <f t="shared" si="10"/>
        <v>10.918253079507295</v>
      </c>
      <c r="S44" s="2">
        <v>-4.0759999999999996</v>
      </c>
      <c r="T44">
        <f t="shared" si="11"/>
        <v>0.24533856722276745</v>
      </c>
      <c r="U44" s="2">
        <v>0.14530000000000001</v>
      </c>
      <c r="V44">
        <f t="shared" si="12"/>
        <v>86.591179976162095</v>
      </c>
      <c r="W44">
        <f t="shared" si="13"/>
        <v>13.408820023837905</v>
      </c>
    </row>
    <row r="45" spans="1:23" x14ac:dyDescent="0.2">
      <c r="D45" s="2">
        <v>-3.6269999999999998</v>
      </c>
      <c r="E45">
        <f t="shared" si="8"/>
        <v>0.27570995312930796</v>
      </c>
      <c r="F45" s="2">
        <v>0.15540000000000001</v>
      </c>
      <c r="G45">
        <f t="shared" si="9"/>
        <v>87.010078387458009</v>
      </c>
      <c r="H45">
        <f t="shared" si="10"/>
        <v>12.989921612541991</v>
      </c>
      <c r="S45" s="2"/>
      <c r="T45" t="e">
        <f t="shared" si="11"/>
        <v>#DIV/0!</v>
      </c>
      <c r="U45" s="2"/>
      <c r="V45">
        <f t="shared" si="12"/>
        <v>0</v>
      </c>
      <c r="W45">
        <f t="shared" si="13"/>
        <v>100</v>
      </c>
    </row>
    <row r="46" spans="1:23" x14ac:dyDescent="0.2">
      <c r="D46" s="2">
        <v>-4.0119999999999996</v>
      </c>
      <c r="E46">
        <f t="shared" si="8"/>
        <v>0.24925224327018947</v>
      </c>
      <c r="F46" s="2">
        <v>0.15340000000000001</v>
      </c>
      <c r="G46">
        <f t="shared" si="9"/>
        <v>85.890257558790594</v>
      </c>
      <c r="H46">
        <f t="shared" si="10"/>
        <v>14.109742441209406</v>
      </c>
      <c r="S46" s="2"/>
      <c r="T46" t="e">
        <f t="shared" si="11"/>
        <v>#DIV/0!</v>
      </c>
      <c r="U46" s="2"/>
      <c r="V46">
        <f t="shared" si="12"/>
        <v>0</v>
      </c>
      <c r="W46">
        <f t="shared" si="13"/>
        <v>100</v>
      </c>
    </row>
    <row r="47" spans="1:23" x14ac:dyDescent="0.2">
      <c r="D47" s="2"/>
      <c r="E47" t="e">
        <f t="shared" si="8"/>
        <v>#DIV/0!</v>
      </c>
      <c r="F47" s="2"/>
      <c r="G47">
        <f t="shared" si="9"/>
        <v>0</v>
      </c>
      <c r="H47">
        <f t="shared" si="10"/>
        <v>100</v>
      </c>
      <c r="S47" s="2"/>
      <c r="T47" t="e">
        <f t="shared" si="11"/>
        <v>#DIV/0!</v>
      </c>
      <c r="U47" s="2"/>
      <c r="V47">
        <f t="shared" si="12"/>
        <v>0</v>
      </c>
      <c r="W47">
        <f t="shared" si="13"/>
        <v>100</v>
      </c>
    </row>
    <row r="48" spans="1:23" x14ac:dyDescent="0.2">
      <c r="A48" s="5">
        <v>2011</v>
      </c>
      <c r="B48" t="s">
        <v>6</v>
      </c>
      <c r="C48" t="s">
        <v>5</v>
      </c>
      <c r="D48" t="s">
        <v>4</v>
      </c>
      <c r="E48" t="s">
        <v>3</v>
      </c>
      <c r="F48" t="s">
        <v>2</v>
      </c>
      <c r="G48" t="s">
        <v>1</v>
      </c>
      <c r="H48" t="s">
        <v>0</v>
      </c>
      <c r="P48" s="5">
        <v>2010</v>
      </c>
      <c r="Q48" t="s">
        <v>6</v>
      </c>
      <c r="R48" t="s">
        <v>5</v>
      </c>
      <c r="S48" t="s">
        <v>4</v>
      </c>
      <c r="T48" t="s">
        <v>3</v>
      </c>
      <c r="U48" t="s">
        <v>2</v>
      </c>
      <c r="V48" t="s">
        <v>1</v>
      </c>
      <c r="W48" t="s">
        <v>0</v>
      </c>
    </row>
    <row r="50" spans="2:23" x14ac:dyDescent="0.2">
      <c r="D50" s="2">
        <v>-0.09</v>
      </c>
      <c r="E50">
        <f>-1/D50</f>
        <v>11.111111111111111</v>
      </c>
      <c r="F50" s="2">
        <v>0.2122</v>
      </c>
      <c r="G50">
        <f>((F50)/$F$50)*100</f>
        <v>100</v>
      </c>
      <c r="H50">
        <f>100-G50</f>
        <v>0</v>
      </c>
      <c r="S50" s="2">
        <v>-0.05</v>
      </c>
      <c r="T50">
        <f>-1/S50</f>
        <v>20</v>
      </c>
      <c r="U50" s="2">
        <v>0.47939999999999999</v>
      </c>
      <c r="V50">
        <f>((U50)/$U$50)*100</f>
        <v>100</v>
      </c>
      <c r="W50">
        <f>100-V50</f>
        <v>0</v>
      </c>
    </row>
    <row r="51" spans="2:23" x14ac:dyDescent="0.2">
      <c r="B51" s="3"/>
      <c r="D51" s="2">
        <v>-0.13100000000000001</v>
      </c>
      <c r="E51">
        <f t="shared" ref="E51:E70" si="14">-1/D51</f>
        <v>7.6335877862595414</v>
      </c>
      <c r="F51" s="2">
        <v>0.21149999999999999</v>
      </c>
      <c r="G51">
        <f t="shared" ref="G51:G70" si="15">((F51)/$F$50)*100</f>
        <v>99.670122525918941</v>
      </c>
      <c r="H51">
        <f t="shared" ref="H51:H70" si="16">100-G51</f>
        <v>0.32987747408105861</v>
      </c>
      <c r="Q51" s="3"/>
      <c r="S51" s="2">
        <v>-6.2E-2</v>
      </c>
      <c r="T51">
        <f t="shared" ref="T51:T70" si="17">-1/S51</f>
        <v>16.129032258064516</v>
      </c>
      <c r="U51" s="2">
        <v>0.47710000000000002</v>
      </c>
      <c r="V51">
        <f t="shared" ref="V51:V70" si="18">((U51)/$U$50)*100</f>
        <v>99.520233625365051</v>
      </c>
      <c r="W51">
        <f t="shared" ref="W51:W70" si="19">100-V51</f>
        <v>0.47976637463494853</v>
      </c>
    </row>
    <row r="52" spans="2:23" x14ac:dyDescent="0.2">
      <c r="B52" s="3"/>
      <c r="D52" s="2">
        <v>-0.158</v>
      </c>
      <c r="E52">
        <f t="shared" si="14"/>
        <v>6.3291139240506329</v>
      </c>
      <c r="F52" s="2">
        <v>0.21154000000000001</v>
      </c>
      <c r="G52">
        <f t="shared" si="15"/>
        <v>99.688972667295005</v>
      </c>
      <c r="H52">
        <f t="shared" si="16"/>
        <v>0.31102733270499527</v>
      </c>
      <c r="Q52" s="3"/>
      <c r="S52" s="2">
        <v>-0.121</v>
      </c>
      <c r="T52">
        <f t="shared" si="17"/>
        <v>8.2644628099173563</v>
      </c>
      <c r="U52" s="2">
        <v>0.47449999999999998</v>
      </c>
      <c r="V52">
        <f t="shared" si="18"/>
        <v>98.977889027951605</v>
      </c>
      <c r="W52">
        <f t="shared" si="19"/>
        <v>1.0221109720483952</v>
      </c>
    </row>
    <row r="53" spans="2:23" x14ac:dyDescent="0.2">
      <c r="B53" s="3"/>
      <c r="D53" s="2">
        <v>-0.20300000000000001</v>
      </c>
      <c r="E53">
        <f t="shared" si="14"/>
        <v>4.9261083743842358</v>
      </c>
      <c r="F53" s="2">
        <v>0.2109</v>
      </c>
      <c r="G53">
        <f t="shared" si="15"/>
        <v>99.387370405278048</v>
      </c>
      <c r="H53">
        <f t="shared" si="16"/>
        <v>0.61262959472195178</v>
      </c>
      <c r="Q53" s="3"/>
      <c r="S53" s="2">
        <v>-0.13</v>
      </c>
      <c r="T53">
        <f t="shared" si="17"/>
        <v>7.6923076923076916</v>
      </c>
      <c r="U53" s="2">
        <v>0.47220000000000001</v>
      </c>
      <c r="V53">
        <f t="shared" si="18"/>
        <v>98.498122653316642</v>
      </c>
      <c r="W53">
        <f t="shared" si="19"/>
        <v>1.5018773466833579</v>
      </c>
    </row>
    <row r="54" spans="2:23" x14ac:dyDescent="0.2">
      <c r="D54" s="2">
        <v>-0.28100000000000003</v>
      </c>
      <c r="E54">
        <f t="shared" si="14"/>
        <v>3.5587188612099641</v>
      </c>
      <c r="F54" s="2">
        <v>0.20979999999999999</v>
      </c>
      <c r="G54">
        <f t="shared" si="15"/>
        <v>98.86899151743637</v>
      </c>
      <c r="H54">
        <f t="shared" si="16"/>
        <v>1.1310084825636295</v>
      </c>
      <c r="S54" s="2">
        <v>-0.14699999999999999</v>
      </c>
      <c r="T54">
        <f t="shared" si="17"/>
        <v>6.8027210884353746</v>
      </c>
      <c r="U54" s="2">
        <v>0.46910000000000002</v>
      </c>
      <c r="V54">
        <f t="shared" si="18"/>
        <v>97.851481017939093</v>
      </c>
      <c r="W54">
        <f t="shared" si="19"/>
        <v>2.1485189820609065</v>
      </c>
    </row>
    <row r="55" spans="2:23" x14ac:dyDescent="0.2">
      <c r="D55" s="2">
        <v>-0.249</v>
      </c>
      <c r="E55">
        <f t="shared" si="14"/>
        <v>4.0160642570281126</v>
      </c>
      <c r="F55" s="2">
        <v>0.20860000000000001</v>
      </c>
      <c r="G55">
        <f t="shared" si="15"/>
        <v>98.303487276154584</v>
      </c>
      <c r="H55">
        <f t="shared" si="16"/>
        <v>1.6965127238454158</v>
      </c>
      <c r="S55" s="2">
        <v>-0.16900000000000001</v>
      </c>
      <c r="T55">
        <f t="shared" si="17"/>
        <v>5.9171597633136095</v>
      </c>
      <c r="U55" s="2">
        <v>0.46550000000000002</v>
      </c>
      <c r="V55">
        <f t="shared" si="18"/>
        <v>97.100542344597415</v>
      </c>
      <c r="W55">
        <f t="shared" si="19"/>
        <v>2.8994576554025855</v>
      </c>
    </row>
    <row r="56" spans="2:23" x14ac:dyDescent="0.2">
      <c r="D56" s="2">
        <v>-0.33200000000000002</v>
      </c>
      <c r="E56">
        <f t="shared" si="14"/>
        <v>3.012048192771084</v>
      </c>
      <c r="F56" s="2">
        <v>0.2082</v>
      </c>
      <c r="G56">
        <f t="shared" si="15"/>
        <v>98.114985862393965</v>
      </c>
      <c r="H56">
        <f t="shared" si="16"/>
        <v>1.885014137606035</v>
      </c>
      <c r="S56" s="2">
        <v>-0.157</v>
      </c>
      <c r="T56">
        <f t="shared" si="17"/>
        <v>6.369426751592357</v>
      </c>
      <c r="U56" s="2">
        <v>0.46210000000000001</v>
      </c>
      <c r="V56">
        <f t="shared" si="18"/>
        <v>96.391322486441382</v>
      </c>
      <c r="W56">
        <f t="shared" si="19"/>
        <v>3.608677513558618</v>
      </c>
    </row>
    <row r="57" spans="2:23" x14ac:dyDescent="0.2">
      <c r="D57" s="2">
        <v>-0.39</v>
      </c>
      <c r="E57">
        <f t="shared" si="14"/>
        <v>2.5641025641025639</v>
      </c>
      <c r="F57" s="2">
        <v>0.2074</v>
      </c>
      <c r="G57">
        <f t="shared" si="15"/>
        <v>97.737983034872769</v>
      </c>
      <c r="H57">
        <f t="shared" si="16"/>
        <v>2.2620169651272306</v>
      </c>
      <c r="S57" s="2">
        <v>-9.4E-2</v>
      </c>
      <c r="T57">
        <f t="shared" si="17"/>
        <v>10.638297872340425</v>
      </c>
      <c r="U57" s="2">
        <v>0.45700000000000002</v>
      </c>
      <c r="V57">
        <f t="shared" si="18"/>
        <v>95.327492699207355</v>
      </c>
      <c r="W57">
        <f t="shared" si="19"/>
        <v>4.6725073007926454</v>
      </c>
    </row>
    <row r="58" spans="2:23" x14ac:dyDescent="0.2">
      <c r="D58" s="2">
        <v>-0.52800000000000002</v>
      </c>
      <c r="E58">
        <f t="shared" si="14"/>
        <v>1.8939393939393938</v>
      </c>
      <c r="F58" s="2">
        <v>0.20660000000000001</v>
      </c>
      <c r="G58">
        <f t="shared" si="15"/>
        <v>97.36098020735156</v>
      </c>
      <c r="H58">
        <f t="shared" si="16"/>
        <v>2.6390197926484404</v>
      </c>
      <c r="S58" s="2">
        <v>-0.14599999999999999</v>
      </c>
      <c r="T58">
        <f t="shared" si="17"/>
        <v>6.8493150684931514</v>
      </c>
      <c r="U58" s="2">
        <v>0.44819999999999999</v>
      </c>
      <c r="V58">
        <f t="shared" si="18"/>
        <v>93.491864831038797</v>
      </c>
      <c r="W58">
        <f t="shared" si="19"/>
        <v>6.5081351689612035</v>
      </c>
    </row>
    <row r="59" spans="2:23" x14ac:dyDescent="0.2">
      <c r="D59" s="2">
        <v>-0.74399999999999999</v>
      </c>
      <c r="E59">
        <f t="shared" si="14"/>
        <v>1.3440860215053763</v>
      </c>
      <c r="F59" s="2">
        <v>0.2054</v>
      </c>
      <c r="G59">
        <f t="shared" si="15"/>
        <v>96.795475966069745</v>
      </c>
      <c r="H59">
        <f t="shared" si="16"/>
        <v>3.2045240339302552</v>
      </c>
      <c r="S59" s="2">
        <v>-0.26500000000000001</v>
      </c>
      <c r="T59">
        <f t="shared" si="17"/>
        <v>3.773584905660377</v>
      </c>
      <c r="U59" s="2">
        <v>0.43759999999999999</v>
      </c>
      <c r="V59">
        <f t="shared" si="18"/>
        <v>91.280767626199406</v>
      </c>
      <c r="W59">
        <f t="shared" si="19"/>
        <v>8.7192323738005939</v>
      </c>
    </row>
    <row r="60" spans="2:23" x14ac:dyDescent="0.2">
      <c r="D60" s="2">
        <v>-1.04</v>
      </c>
      <c r="E60">
        <f t="shared" si="14"/>
        <v>0.96153846153846145</v>
      </c>
      <c r="F60" s="2">
        <v>0.2039</v>
      </c>
      <c r="G60">
        <f t="shared" si="15"/>
        <v>96.088595664467476</v>
      </c>
      <c r="H60">
        <f t="shared" si="16"/>
        <v>3.9114043355325236</v>
      </c>
      <c r="S60" s="2">
        <v>-0.71</v>
      </c>
      <c r="T60">
        <f t="shared" si="17"/>
        <v>1.4084507042253522</v>
      </c>
      <c r="U60" s="2">
        <v>0.42409999999999998</v>
      </c>
      <c r="V60">
        <f t="shared" si="18"/>
        <v>88.464747601168128</v>
      </c>
      <c r="W60">
        <f t="shared" si="19"/>
        <v>11.535252398831872</v>
      </c>
    </row>
    <row r="61" spans="2:23" x14ac:dyDescent="0.2">
      <c r="D61" s="2">
        <v>-1.1870000000000001</v>
      </c>
      <c r="E61">
        <f t="shared" si="14"/>
        <v>0.84245998315080028</v>
      </c>
      <c r="F61" s="2">
        <v>0.2021</v>
      </c>
      <c r="G61">
        <f t="shared" si="15"/>
        <v>95.240339302544768</v>
      </c>
      <c r="H61">
        <f t="shared" si="16"/>
        <v>4.7596606974552316</v>
      </c>
      <c r="S61" s="2">
        <v>-1.2370000000000001</v>
      </c>
      <c r="T61">
        <f t="shared" si="17"/>
        <v>0.80840743734842357</v>
      </c>
      <c r="U61" s="2">
        <v>0.42070000000000002</v>
      </c>
      <c r="V61">
        <f t="shared" si="18"/>
        <v>87.755527743012109</v>
      </c>
      <c r="W61">
        <f t="shared" si="19"/>
        <v>12.244472256987891</v>
      </c>
    </row>
    <row r="62" spans="2:23" x14ac:dyDescent="0.2">
      <c r="D62" s="2">
        <v>-1.321</v>
      </c>
      <c r="E62">
        <f t="shared" si="14"/>
        <v>0.75700227100681305</v>
      </c>
      <c r="F62" s="2">
        <v>0.20030000000000001</v>
      </c>
      <c r="G62">
        <f t="shared" si="15"/>
        <v>94.392082940622061</v>
      </c>
      <c r="H62">
        <f t="shared" si="16"/>
        <v>5.6079170593779395</v>
      </c>
      <c r="S62" s="2">
        <v>-1.8720000000000001</v>
      </c>
      <c r="T62">
        <f t="shared" si="17"/>
        <v>0.53418803418803418</v>
      </c>
      <c r="U62" s="2">
        <v>0.41699999999999998</v>
      </c>
      <c r="V62">
        <f t="shared" si="18"/>
        <v>86.983729662077593</v>
      </c>
      <c r="W62">
        <f t="shared" si="19"/>
        <v>13.016270337922407</v>
      </c>
    </row>
    <row r="63" spans="2:23" x14ac:dyDescent="0.2">
      <c r="D63" s="2">
        <v>-2.23</v>
      </c>
      <c r="E63">
        <f t="shared" si="14"/>
        <v>0.44843049327354262</v>
      </c>
      <c r="F63" s="2">
        <v>0.1983</v>
      </c>
      <c r="G63">
        <f t="shared" si="15"/>
        <v>93.44957587181905</v>
      </c>
      <c r="H63">
        <f t="shared" si="16"/>
        <v>6.5504241281809499</v>
      </c>
      <c r="S63" s="2">
        <v>-2.4089999999999998</v>
      </c>
      <c r="T63">
        <f t="shared" si="17"/>
        <v>0.41511000415110005</v>
      </c>
      <c r="U63" s="2">
        <v>0.4133</v>
      </c>
      <c r="V63">
        <f t="shared" si="18"/>
        <v>86.211931581143091</v>
      </c>
      <c r="W63">
        <f t="shared" si="19"/>
        <v>13.788068418856909</v>
      </c>
    </row>
    <row r="64" spans="2:23" x14ac:dyDescent="0.2">
      <c r="D64" s="2">
        <v>-2.633</v>
      </c>
      <c r="E64">
        <f t="shared" si="14"/>
        <v>0.37979491074819599</v>
      </c>
      <c r="F64" s="2">
        <v>0.1961</v>
      </c>
      <c r="G64">
        <f t="shared" si="15"/>
        <v>92.412818096135723</v>
      </c>
      <c r="H64">
        <f t="shared" si="16"/>
        <v>7.5871819038642769</v>
      </c>
      <c r="S64" s="2">
        <v>-2.8340000000000001</v>
      </c>
      <c r="T64">
        <f t="shared" si="17"/>
        <v>0.3528581510232886</v>
      </c>
      <c r="U64" s="2">
        <v>0.4093</v>
      </c>
      <c r="V64">
        <f t="shared" si="18"/>
        <v>85.377555277430119</v>
      </c>
      <c r="W64">
        <f t="shared" si="19"/>
        <v>14.622444722569881</v>
      </c>
    </row>
    <row r="65" spans="1:23" x14ac:dyDescent="0.2">
      <c r="D65" s="2">
        <v>-3.11</v>
      </c>
      <c r="E65">
        <f t="shared" si="14"/>
        <v>0.32154340836012862</v>
      </c>
      <c r="F65" s="2">
        <v>0.19409999999999999</v>
      </c>
      <c r="G65">
        <f t="shared" si="15"/>
        <v>91.470311027332713</v>
      </c>
      <c r="H65">
        <f t="shared" si="16"/>
        <v>8.5296889726672873</v>
      </c>
      <c r="S65" s="2">
        <v>-3.1680000000000001</v>
      </c>
      <c r="T65">
        <f t="shared" si="17"/>
        <v>0.31565656565656564</v>
      </c>
      <c r="U65" s="2">
        <v>0.4047</v>
      </c>
      <c r="V65">
        <f t="shared" si="18"/>
        <v>84.418022528160193</v>
      </c>
      <c r="W65">
        <f t="shared" si="19"/>
        <v>15.581977471839807</v>
      </c>
    </row>
    <row r="66" spans="1:23" x14ac:dyDescent="0.2">
      <c r="D66" s="2">
        <v>-3.3479999999999999</v>
      </c>
      <c r="E66">
        <f t="shared" si="14"/>
        <v>0.29868578255675032</v>
      </c>
      <c r="F66" s="2">
        <v>0.1925</v>
      </c>
      <c r="G66">
        <f t="shared" si="15"/>
        <v>90.716305372290293</v>
      </c>
      <c r="H66">
        <f t="shared" si="16"/>
        <v>9.283694627709707</v>
      </c>
      <c r="S66" s="2"/>
      <c r="U66" s="2"/>
    </row>
    <row r="67" spans="1:23" x14ac:dyDescent="0.2">
      <c r="D67" s="2">
        <v>-3.6179999999999999</v>
      </c>
      <c r="E67">
        <f t="shared" si="14"/>
        <v>0.2763957987838585</v>
      </c>
      <c r="F67" s="2">
        <v>0.1905</v>
      </c>
      <c r="G67">
        <f t="shared" si="15"/>
        <v>89.773798303487268</v>
      </c>
      <c r="H67">
        <f t="shared" si="16"/>
        <v>10.226201696512732</v>
      </c>
      <c r="S67" s="2"/>
      <c r="U67" s="2"/>
    </row>
    <row r="68" spans="1:23" x14ac:dyDescent="0.2">
      <c r="D68" s="2"/>
      <c r="F68" s="2"/>
      <c r="S68" s="2"/>
      <c r="U68" s="2"/>
    </row>
    <row r="69" spans="1:23" x14ac:dyDescent="0.2">
      <c r="D69" s="2"/>
      <c r="F69" s="2"/>
      <c r="S69" s="2"/>
      <c r="U69" s="2"/>
    </row>
    <row r="70" spans="1:23" x14ac:dyDescent="0.2">
      <c r="D70" s="2"/>
      <c r="E70" t="e">
        <f t="shared" si="14"/>
        <v>#DIV/0!</v>
      </c>
      <c r="F70" s="2"/>
      <c r="G70">
        <f t="shared" si="15"/>
        <v>0</v>
      </c>
      <c r="H70">
        <f t="shared" si="16"/>
        <v>100</v>
      </c>
      <c r="S70" s="2"/>
      <c r="T70" t="e">
        <f t="shared" si="17"/>
        <v>#DIV/0!</v>
      </c>
      <c r="U70" s="2"/>
      <c r="V70">
        <f t="shared" si="18"/>
        <v>0</v>
      </c>
      <c r="W70">
        <f t="shared" si="19"/>
        <v>100</v>
      </c>
    </row>
    <row r="71" spans="1:23" x14ac:dyDescent="0.2">
      <c r="A71" s="5">
        <v>2009</v>
      </c>
      <c r="B71" t="s">
        <v>6</v>
      </c>
      <c r="C71" t="s">
        <v>5</v>
      </c>
      <c r="D71" t="s">
        <v>4</v>
      </c>
      <c r="E71" t="s">
        <v>3</v>
      </c>
      <c r="F71" t="s">
        <v>2</v>
      </c>
      <c r="G71" t="s">
        <v>1</v>
      </c>
      <c r="H71" t="s">
        <v>0</v>
      </c>
      <c r="P71" s="5"/>
      <c r="Q71" t="s">
        <v>6</v>
      </c>
      <c r="R71" t="s">
        <v>5</v>
      </c>
      <c r="S71" t="s">
        <v>4</v>
      </c>
      <c r="T71" t="s">
        <v>3</v>
      </c>
      <c r="U71" t="s">
        <v>2</v>
      </c>
      <c r="V71" t="s">
        <v>1</v>
      </c>
      <c r="W71" t="s">
        <v>0</v>
      </c>
    </row>
    <row r="73" spans="1:23" x14ac:dyDescent="0.2">
      <c r="D73" s="2">
        <v>-7.8E-2</v>
      </c>
      <c r="E73">
        <f>-1/D73</f>
        <v>12.820512820512821</v>
      </c>
      <c r="F73" s="2">
        <v>0.39929999999999999</v>
      </c>
      <c r="G73">
        <f>((F73)/$F$73)*100</f>
        <v>100</v>
      </c>
      <c r="H73">
        <f>100-G73</f>
        <v>0</v>
      </c>
      <c r="S73" s="2"/>
      <c r="T73" t="e">
        <f>-1/S73</f>
        <v>#DIV/0!</v>
      </c>
      <c r="U73" s="2"/>
      <c r="V73" t="e">
        <f>((U73)/$U$73)*100</f>
        <v>#DIV/0!</v>
      </c>
      <c r="W73" t="e">
        <f>100-V73</f>
        <v>#DIV/0!</v>
      </c>
    </row>
    <row r="74" spans="1:23" x14ac:dyDescent="0.2">
      <c r="B74" s="3"/>
      <c r="D74" s="2">
        <v>-9.5000000000000001E-2</v>
      </c>
      <c r="E74">
        <f t="shared" ref="E74:E88" si="20">-1/D74</f>
        <v>10.526315789473685</v>
      </c>
      <c r="F74" s="2">
        <v>0.39789999999999998</v>
      </c>
      <c r="G74">
        <f t="shared" ref="G74:G84" si="21">((F74)/$F$73)*100</f>
        <v>99.649386426245925</v>
      </c>
      <c r="H74">
        <f t="shared" ref="H74:H84" si="22">100-G74</f>
        <v>0.35061357375407454</v>
      </c>
      <c r="Q74" s="3"/>
      <c r="S74" s="2"/>
      <c r="T74" t="e">
        <f t="shared" ref="T74:T88" si="23">-1/S74</f>
        <v>#DIV/0!</v>
      </c>
      <c r="U74" s="2"/>
      <c r="V74">
        <f t="shared" ref="V74:V88" si="24">((U74)/$U$50)*100</f>
        <v>0</v>
      </c>
      <c r="W74">
        <f t="shared" ref="W74:W88" si="25">100-V74</f>
        <v>100</v>
      </c>
    </row>
    <row r="75" spans="1:23" x14ac:dyDescent="0.2">
      <c r="B75" s="3"/>
      <c r="D75" s="2">
        <v>-0.17899999999999999</v>
      </c>
      <c r="E75">
        <f t="shared" si="20"/>
        <v>5.5865921787709496</v>
      </c>
      <c r="F75" s="2">
        <v>0.39629999999999999</v>
      </c>
      <c r="G75">
        <f t="shared" si="21"/>
        <v>99.248685199098418</v>
      </c>
      <c r="H75">
        <f t="shared" si="22"/>
        <v>0.7513148009015822</v>
      </c>
      <c r="Q75" s="3"/>
      <c r="S75" s="2"/>
      <c r="T75" t="e">
        <f t="shared" si="23"/>
        <v>#DIV/0!</v>
      </c>
      <c r="U75" s="2"/>
      <c r="V75">
        <f t="shared" si="24"/>
        <v>0</v>
      </c>
      <c r="W75">
        <f t="shared" si="25"/>
        <v>100</v>
      </c>
    </row>
    <row r="76" spans="1:23" x14ac:dyDescent="0.2">
      <c r="B76" s="3"/>
      <c r="D76" s="2">
        <v>-0.31</v>
      </c>
      <c r="E76">
        <f t="shared" si="20"/>
        <v>3.2258064516129035</v>
      </c>
      <c r="F76" s="2">
        <v>0.39400000000000002</v>
      </c>
      <c r="G76">
        <f t="shared" si="21"/>
        <v>98.672677185073894</v>
      </c>
      <c r="H76">
        <f t="shared" si="22"/>
        <v>1.3273228149261058</v>
      </c>
      <c r="Q76" s="3"/>
      <c r="S76" s="2"/>
      <c r="T76" t="e">
        <f t="shared" si="23"/>
        <v>#DIV/0!</v>
      </c>
      <c r="U76" s="2"/>
      <c r="V76">
        <f t="shared" si="24"/>
        <v>0</v>
      </c>
      <c r="W76">
        <f t="shared" si="25"/>
        <v>100</v>
      </c>
    </row>
    <row r="77" spans="1:23" x14ac:dyDescent="0.2">
      <c r="D77" s="2">
        <v>-0.46100000000000002</v>
      </c>
      <c r="E77">
        <f t="shared" si="20"/>
        <v>2.1691973969631237</v>
      </c>
      <c r="F77" s="2">
        <v>0.39129999999999998</v>
      </c>
      <c r="G77">
        <f t="shared" si="21"/>
        <v>97.996493864262462</v>
      </c>
      <c r="H77">
        <f t="shared" si="22"/>
        <v>2.0035061357375383</v>
      </c>
      <c r="S77" s="2"/>
      <c r="T77" t="e">
        <f t="shared" si="23"/>
        <v>#DIV/0!</v>
      </c>
      <c r="U77" s="2"/>
      <c r="V77">
        <f t="shared" si="24"/>
        <v>0</v>
      </c>
      <c r="W77">
        <f t="shared" si="25"/>
        <v>100</v>
      </c>
    </row>
    <row r="78" spans="1:23" x14ac:dyDescent="0.2">
      <c r="D78" s="2">
        <v>-1.0549999999999999</v>
      </c>
      <c r="E78">
        <f t="shared" si="20"/>
        <v>0.94786729857819907</v>
      </c>
      <c r="F78" s="2">
        <v>0.38869999999999999</v>
      </c>
      <c r="G78">
        <f t="shared" si="21"/>
        <v>97.34535437014776</v>
      </c>
      <c r="H78">
        <f t="shared" si="22"/>
        <v>2.6546456298522401</v>
      </c>
      <c r="S78" s="2"/>
      <c r="T78" t="e">
        <f t="shared" si="23"/>
        <v>#DIV/0!</v>
      </c>
      <c r="U78" s="2"/>
      <c r="V78">
        <f t="shared" si="24"/>
        <v>0</v>
      </c>
      <c r="W78">
        <f t="shared" si="25"/>
        <v>100</v>
      </c>
    </row>
    <row r="79" spans="1:23" x14ac:dyDescent="0.2">
      <c r="D79" s="2">
        <v>-1.4419999999999999</v>
      </c>
      <c r="E79">
        <f t="shared" si="20"/>
        <v>0.69348127600554788</v>
      </c>
      <c r="F79" s="2">
        <v>0.3856</v>
      </c>
      <c r="G79">
        <f t="shared" si="21"/>
        <v>96.568995742549475</v>
      </c>
      <c r="H79">
        <f t="shared" si="22"/>
        <v>3.4310042574505246</v>
      </c>
      <c r="S79" s="2"/>
      <c r="T79" t="e">
        <f t="shared" si="23"/>
        <v>#DIV/0!</v>
      </c>
      <c r="U79" s="2"/>
      <c r="V79">
        <f t="shared" si="24"/>
        <v>0</v>
      </c>
      <c r="W79">
        <f t="shared" si="25"/>
        <v>100</v>
      </c>
    </row>
    <row r="80" spans="1:23" x14ac:dyDescent="0.2">
      <c r="D80" s="2">
        <v>-1.931</v>
      </c>
      <c r="E80">
        <f t="shared" si="20"/>
        <v>0.51786639047125838</v>
      </c>
      <c r="F80" s="2">
        <v>0.38279999999999997</v>
      </c>
      <c r="G80">
        <f t="shared" si="21"/>
        <v>95.867768595041312</v>
      </c>
      <c r="H80">
        <f t="shared" si="22"/>
        <v>4.1322314049586879</v>
      </c>
      <c r="S80" s="2"/>
      <c r="T80" t="e">
        <f t="shared" si="23"/>
        <v>#DIV/0!</v>
      </c>
      <c r="U80" s="2"/>
      <c r="V80">
        <f t="shared" si="24"/>
        <v>0</v>
      </c>
      <c r="W80">
        <f t="shared" si="25"/>
        <v>100</v>
      </c>
    </row>
    <row r="81" spans="1:23" x14ac:dyDescent="0.2">
      <c r="D81" s="2">
        <v>-2.4689999999999999</v>
      </c>
      <c r="E81">
        <f t="shared" si="20"/>
        <v>0.40502227622519243</v>
      </c>
      <c r="F81" s="2">
        <v>0.38019999999999998</v>
      </c>
      <c r="G81">
        <f t="shared" si="21"/>
        <v>95.216629100926625</v>
      </c>
      <c r="H81">
        <f t="shared" si="22"/>
        <v>4.7833708990733754</v>
      </c>
      <c r="S81" s="2"/>
      <c r="T81" t="e">
        <f t="shared" si="23"/>
        <v>#DIV/0!</v>
      </c>
      <c r="U81" s="2"/>
      <c r="V81">
        <f t="shared" si="24"/>
        <v>0</v>
      </c>
      <c r="W81">
        <f t="shared" si="25"/>
        <v>100</v>
      </c>
    </row>
    <row r="82" spans="1:23" x14ac:dyDescent="0.2">
      <c r="D82" s="2">
        <v>-2.8159999999999998</v>
      </c>
      <c r="E82">
        <f t="shared" si="20"/>
        <v>0.35511363636363641</v>
      </c>
      <c r="F82" s="2">
        <v>0.37709999999999999</v>
      </c>
      <c r="G82">
        <f t="shared" si="21"/>
        <v>94.440270473328326</v>
      </c>
      <c r="H82">
        <f t="shared" si="22"/>
        <v>5.5597295266716742</v>
      </c>
      <c r="S82" s="2"/>
      <c r="T82" t="e">
        <f t="shared" si="23"/>
        <v>#DIV/0!</v>
      </c>
      <c r="U82" s="2"/>
      <c r="V82">
        <f t="shared" si="24"/>
        <v>0</v>
      </c>
      <c r="W82">
        <f t="shared" si="25"/>
        <v>100</v>
      </c>
    </row>
    <row r="83" spans="1:23" x14ac:dyDescent="0.2">
      <c r="D83" s="2">
        <v>-3.18</v>
      </c>
      <c r="E83">
        <f t="shared" si="20"/>
        <v>0.31446540880503143</v>
      </c>
      <c r="F83" s="2">
        <v>0.37340000000000001</v>
      </c>
      <c r="G83">
        <f t="shared" si="21"/>
        <v>93.513648885549713</v>
      </c>
      <c r="H83">
        <f t="shared" si="22"/>
        <v>6.4863511144502866</v>
      </c>
      <c r="S83" s="2"/>
      <c r="T83" t="e">
        <f t="shared" si="23"/>
        <v>#DIV/0!</v>
      </c>
      <c r="U83" s="2"/>
      <c r="V83">
        <f t="shared" si="24"/>
        <v>0</v>
      </c>
      <c r="W83">
        <f t="shared" si="25"/>
        <v>100</v>
      </c>
    </row>
    <row r="84" spans="1:23" x14ac:dyDescent="0.2">
      <c r="D84" s="2">
        <v>-3.72</v>
      </c>
      <c r="E84">
        <f t="shared" si="20"/>
        <v>0.26881720430107525</v>
      </c>
      <c r="F84" s="2">
        <v>0.37040000000000001</v>
      </c>
      <c r="G84">
        <f t="shared" si="21"/>
        <v>92.762334084648131</v>
      </c>
      <c r="H84">
        <f t="shared" si="22"/>
        <v>7.2376659153518688</v>
      </c>
      <c r="S84" s="2"/>
      <c r="T84" t="e">
        <f t="shared" si="23"/>
        <v>#DIV/0!</v>
      </c>
      <c r="U84" s="2"/>
      <c r="V84">
        <f t="shared" si="24"/>
        <v>0</v>
      </c>
      <c r="W84">
        <f t="shared" si="25"/>
        <v>100</v>
      </c>
    </row>
    <row r="85" spans="1:23" x14ac:dyDescent="0.2">
      <c r="D85" s="2"/>
      <c r="E85" t="e">
        <f t="shared" si="20"/>
        <v>#DIV/0!</v>
      </c>
      <c r="F85" s="2"/>
      <c r="G85">
        <f t="shared" ref="G85:G88" si="26">((F85)/$F$50)*100</f>
        <v>0</v>
      </c>
      <c r="H85">
        <f t="shared" ref="H85:H88" si="27">100-G85</f>
        <v>100</v>
      </c>
      <c r="S85" s="2"/>
      <c r="T85" t="e">
        <f t="shared" si="23"/>
        <v>#DIV/0!</v>
      </c>
      <c r="U85" s="2"/>
      <c r="V85">
        <f t="shared" si="24"/>
        <v>0</v>
      </c>
      <c r="W85">
        <f t="shared" si="25"/>
        <v>100</v>
      </c>
    </row>
    <row r="86" spans="1:23" x14ac:dyDescent="0.2">
      <c r="D86" s="2"/>
      <c r="E86" t="e">
        <f t="shared" si="20"/>
        <v>#DIV/0!</v>
      </c>
      <c r="F86" s="2"/>
      <c r="G86">
        <f t="shared" si="26"/>
        <v>0</v>
      </c>
      <c r="H86">
        <f t="shared" si="27"/>
        <v>100</v>
      </c>
      <c r="S86" s="2"/>
      <c r="T86" t="e">
        <f t="shared" si="23"/>
        <v>#DIV/0!</v>
      </c>
      <c r="U86" s="2"/>
      <c r="V86">
        <f t="shared" si="24"/>
        <v>0</v>
      </c>
      <c r="W86">
        <f t="shared" si="25"/>
        <v>100</v>
      </c>
    </row>
    <row r="87" spans="1:23" x14ac:dyDescent="0.2">
      <c r="D87" s="2"/>
      <c r="E87" t="e">
        <f t="shared" si="20"/>
        <v>#DIV/0!</v>
      </c>
      <c r="F87" s="2"/>
      <c r="G87">
        <f t="shared" si="26"/>
        <v>0</v>
      </c>
      <c r="H87">
        <f t="shared" si="27"/>
        <v>100</v>
      </c>
      <c r="S87" s="2"/>
      <c r="T87" t="e">
        <f t="shared" si="23"/>
        <v>#DIV/0!</v>
      </c>
      <c r="U87" s="2"/>
      <c r="V87">
        <f t="shared" si="24"/>
        <v>0</v>
      </c>
      <c r="W87">
        <f t="shared" si="25"/>
        <v>100</v>
      </c>
    </row>
    <row r="88" spans="1:23" x14ac:dyDescent="0.2">
      <c r="D88" s="2"/>
      <c r="E88" t="e">
        <f t="shared" si="20"/>
        <v>#DIV/0!</v>
      </c>
      <c r="F88" s="2"/>
      <c r="G88">
        <f t="shared" si="26"/>
        <v>0</v>
      </c>
      <c r="H88">
        <f t="shared" si="27"/>
        <v>100</v>
      </c>
      <c r="S88" s="2"/>
      <c r="T88" t="e">
        <f t="shared" si="23"/>
        <v>#DIV/0!</v>
      </c>
      <c r="U88" s="2"/>
      <c r="V88">
        <f t="shared" si="24"/>
        <v>0</v>
      </c>
      <c r="W88">
        <f t="shared" si="25"/>
        <v>100</v>
      </c>
    </row>
    <row r="89" spans="1:23" x14ac:dyDescent="0.2">
      <c r="D89" s="6"/>
      <c r="F89" s="6"/>
    </row>
    <row r="90" spans="1:23" x14ac:dyDescent="0.2">
      <c r="B90" s="1"/>
      <c r="C90" s="1"/>
      <c r="D90" s="6"/>
    </row>
    <row r="93" spans="1:23" x14ac:dyDescent="0.2">
      <c r="A93" s="5"/>
      <c r="B93" t="s">
        <v>6</v>
      </c>
      <c r="C93" t="s">
        <v>5</v>
      </c>
      <c r="D93" t="s">
        <v>4</v>
      </c>
      <c r="E93" t="s">
        <v>3</v>
      </c>
      <c r="F93" t="s">
        <v>2</v>
      </c>
      <c r="G93" t="s">
        <v>1</v>
      </c>
      <c r="H93" t="s">
        <v>0</v>
      </c>
    </row>
    <row r="94" spans="1:23" x14ac:dyDescent="0.2">
      <c r="P94" s="5"/>
      <c r="Q94" t="s">
        <v>6</v>
      </c>
      <c r="R94" t="s">
        <v>5</v>
      </c>
      <c r="S94" t="s">
        <v>4</v>
      </c>
      <c r="T94" t="s">
        <v>3</v>
      </c>
      <c r="U94" t="s">
        <v>2</v>
      </c>
      <c r="V94" t="s">
        <v>1</v>
      </c>
      <c r="W94" t="s">
        <v>0</v>
      </c>
    </row>
    <row r="95" spans="1:23" x14ac:dyDescent="0.2">
      <c r="D95" s="2"/>
      <c r="E95" t="e">
        <f>-1/D95</f>
        <v>#DIV/0!</v>
      </c>
      <c r="F95" s="2"/>
      <c r="G95" t="e">
        <f>((F95)/$F$95)*100</f>
        <v>#DIV/0!</v>
      </c>
      <c r="H95" t="e">
        <f>100-G95</f>
        <v>#DIV/0!</v>
      </c>
    </row>
    <row r="96" spans="1:23" x14ac:dyDescent="0.2">
      <c r="B96" s="3"/>
      <c r="D96" s="2"/>
      <c r="E96" t="e">
        <f t="shared" ref="E96:E110" si="28">-1/D96</f>
        <v>#DIV/0!</v>
      </c>
      <c r="F96" s="2"/>
      <c r="G96" t="e">
        <f t="shared" ref="G96:G110" si="29">((F96)/$F$95)*100</f>
        <v>#DIV/0!</v>
      </c>
      <c r="H96" t="e">
        <f t="shared" ref="H96:H110" si="30">100-G96</f>
        <v>#DIV/0!</v>
      </c>
      <c r="S96" s="2"/>
      <c r="T96" t="e">
        <f>-1/S96</f>
        <v>#DIV/0!</v>
      </c>
      <c r="U96" s="2"/>
      <c r="V96" t="e">
        <f>((U96)/$U$96)*100</f>
        <v>#DIV/0!</v>
      </c>
      <c r="W96" t="e">
        <f>100-V96</f>
        <v>#DIV/0!</v>
      </c>
    </row>
    <row r="97" spans="2:23" x14ac:dyDescent="0.2">
      <c r="B97" s="3"/>
      <c r="D97" s="2"/>
      <c r="E97" t="e">
        <f t="shared" si="28"/>
        <v>#DIV/0!</v>
      </c>
      <c r="F97" s="2"/>
      <c r="G97" t="e">
        <f t="shared" si="29"/>
        <v>#DIV/0!</v>
      </c>
      <c r="H97" t="e">
        <f t="shared" si="30"/>
        <v>#DIV/0!</v>
      </c>
      <c r="Q97" s="3"/>
      <c r="S97" s="2"/>
      <c r="T97" t="e">
        <f t="shared" ref="T97:T111" si="31">-1/S97</f>
        <v>#DIV/0!</v>
      </c>
      <c r="U97" s="2"/>
      <c r="V97">
        <f t="shared" ref="V97:V111" si="32">((U97)/$U$50)*100</f>
        <v>0</v>
      </c>
      <c r="W97">
        <f t="shared" ref="W97:W111" si="33">100-V97</f>
        <v>100</v>
      </c>
    </row>
    <row r="98" spans="2:23" x14ac:dyDescent="0.2">
      <c r="B98" s="3"/>
      <c r="D98" s="2"/>
      <c r="E98" t="e">
        <f t="shared" si="28"/>
        <v>#DIV/0!</v>
      </c>
      <c r="F98" s="2"/>
      <c r="G98" t="e">
        <f t="shared" si="29"/>
        <v>#DIV/0!</v>
      </c>
      <c r="H98" t="e">
        <f t="shared" si="30"/>
        <v>#DIV/0!</v>
      </c>
      <c r="Q98" s="3"/>
      <c r="S98" s="2"/>
      <c r="T98" t="e">
        <f t="shared" si="31"/>
        <v>#DIV/0!</v>
      </c>
      <c r="U98" s="2"/>
      <c r="V98">
        <f t="shared" si="32"/>
        <v>0</v>
      </c>
      <c r="W98">
        <f t="shared" si="33"/>
        <v>100</v>
      </c>
    </row>
    <row r="99" spans="2:23" x14ac:dyDescent="0.2">
      <c r="D99" s="2"/>
      <c r="E99" t="e">
        <f t="shared" si="28"/>
        <v>#DIV/0!</v>
      </c>
      <c r="F99" s="2"/>
      <c r="G99" t="e">
        <f t="shared" si="29"/>
        <v>#DIV/0!</v>
      </c>
      <c r="H99" t="e">
        <f t="shared" si="30"/>
        <v>#DIV/0!</v>
      </c>
      <c r="Q99" s="3"/>
      <c r="S99" s="2"/>
      <c r="T99" t="e">
        <f t="shared" si="31"/>
        <v>#DIV/0!</v>
      </c>
      <c r="U99" s="2"/>
      <c r="V99">
        <f t="shared" si="32"/>
        <v>0</v>
      </c>
      <c r="W99">
        <f t="shared" si="33"/>
        <v>100</v>
      </c>
    </row>
    <row r="100" spans="2:23" x14ac:dyDescent="0.2">
      <c r="D100" s="2"/>
      <c r="E100" t="e">
        <f t="shared" si="28"/>
        <v>#DIV/0!</v>
      </c>
      <c r="F100" s="2"/>
      <c r="G100" t="e">
        <f t="shared" si="29"/>
        <v>#DIV/0!</v>
      </c>
      <c r="H100" t="e">
        <f t="shared" si="30"/>
        <v>#DIV/0!</v>
      </c>
      <c r="S100" s="2"/>
      <c r="T100" t="e">
        <f t="shared" si="31"/>
        <v>#DIV/0!</v>
      </c>
      <c r="U100" s="2"/>
      <c r="V100">
        <f t="shared" si="32"/>
        <v>0</v>
      </c>
      <c r="W100">
        <f t="shared" si="33"/>
        <v>100</v>
      </c>
    </row>
    <row r="101" spans="2:23" x14ac:dyDescent="0.2">
      <c r="D101" s="2"/>
      <c r="E101" t="e">
        <f t="shared" si="28"/>
        <v>#DIV/0!</v>
      </c>
      <c r="F101" s="2"/>
      <c r="G101" t="e">
        <f t="shared" si="29"/>
        <v>#DIV/0!</v>
      </c>
      <c r="H101" t="e">
        <f t="shared" si="30"/>
        <v>#DIV/0!</v>
      </c>
      <c r="S101" s="2"/>
      <c r="T101" t="e">
        <f t="shared" si="31"/>
        <v>#DIV/0!</v>
      </c>
      <c r="U101" s="2"/>
      <c r="V101">
        <f t="shared" si="32"/>
        <v>0</v>
      </c>
      <c r="W101">
        <f t="shared" si="33"/>
        <v>100</v>
      </c>
    </row>
    <row r="102" spans="2:23" x14ac:dyDescent="0.2">
      <c r="D102" s="2"/>
      <c r="E102" t="e">
        <f t="shared" si="28"/>
        <v>#DIV/0!</v>
      </c>
      <c r="F102" s="2"/>
      <c r="G102" t="e">
        <f t="shared" si="29"/>
        <v>#DIV/0!</v>
      </c>
      <c r="H102" t="e">
        <f t="shared" si="30"/>
        <v>#DIV/0!</v>
      </c>
      <c r="S102" s="2"/>
      <c r="T102" t="e">
        <f t="shared" si="31"/>
        <v>#DIV/0!</v>
      </c>
      <c r="U102" s="2"/>
      <c r="V102">
        <f t="shared" si="32"/>
        <v>0</v>
      </c>
      <c r="W102">
        <f t="shared" si="33"/>
        <v>100</v>
      </c>
    </row>
    <row r="103" spans="2:23" x14ac:dyDescent="0.2">
      <c r="D103" s="2"/>
      <c r="E103" t="e">
        <f t="shared" si="28"/>
        <v>#DIV/0!</v>
      </c>
      <c r="F103" s="2"/>
      <c r="G103" t="e">
        <f t="shared" si="29"/>
        <v>#DIV/0!</v>
      </c>
      <c r="H103" t="e">
        <f t="shared" si="30"/>
        <v>#DIV/0!</v>
      </c>
      <c r="S103" s="2"/>
      <c r="T103" t="e">
        <f t="shared" si="31"/>
        <v>#DIV/0!</v>
      </c>
      <c r="U103" s="2"/>
      <c r="V103">
        <f t="shared" si="32"/>
        <v>0</v>
      </c>
      <c r="W103">
        <f t="shared" si="33"/>
        <v>100</v>
      </c>
    </row>
    <row r="104" spans="2:23" x14ac:dyDescent="0.2">
      <c r="D104" s="2"/>
      <c r="E104" t="e">
        <f t="shared" si="28"/>
        <v>#DIV/0!</v>
      </c>
      <c r="F104" s="2"/>
      <c r="G104" t="e">
        <f t="shared" si="29"/>
        <v>#DIV/0!</v>
      </c>
      <c r="H104" t="e">
        <f t="shared" si="30"/>
        <v>#DIV/0!</v>
      </c>
      <c r="S104" s="2"/>
      <c r="T104" t="e">
        <f t="shared" si="31"/>
        <v>#DIV/0!</v>
      </c>
      <c r="U104" s="2"/>
      <c r="V104">
        <f t="shared" si="32"/>
        <v>0</v>
      </c>
      <c r="W104">
        <f t="shared" si="33"/>
        <v>100</v>
      </c>
    </row>
    <row r="105" spans="2:23" x14ac:dyDescent="0.2">
      <c r="D105" s="2"/>
      <c r="E105" t="e">
        <f t="shared" si="28"/>
        <v>#DIV/0!</v>
      </c>
      <c r="F105" s="2"/>
      <c r="G105" t="e">
        <f t="shared" si="29"/>
        <v>#DIV/0!</v>
      </c>
      <c r="H105" t="e">
        <f t="shared" si="30"/>
        <v>#DIV/0!</v>
      </c>
      <c r="S105" s="2"/>
      <c r="T105" t="e">
        <f t="shared" si="31"/>
        <v>#DIV/0!</v>
      </c>
      <c r="U105" s="2"/>
      <c r="V105">
        <f t="shared" si="32"/>
        <v>0</v>
      </c>
      <c r="W105">
        <f t="shared" si="33"/>
        <v>100</v>
      </c>
    </row>
    <row r="106" spans="2:23" x14ac:dyDescent="0.2">
      <c r="D106" s="2"/>
      <c r="E106" t="e">
        <f t="shared" si="28"/>
        <v>#DIV/0!</v>
      </c>
      <c r="F106" s="2"/>
      <c r="G106" t="e">
        <f t="shared" si="29"/>
        <v>#DIV/0!</v>
      </c>
      <c r="H106" t="e">
        <f t="shared" si="30"/>
        <v>#DIV/0!</v>
      </c>
      <c r="S106" s="2"/>
      <c r="T106" t="e">
        <f t="shared" si="31"/>
        <v>#DIV/0!</v>
      </c>
      <c r="U106" s="2"/>
      <c r="V106">
        <f t="shared" si="32"/>
        <v>0</v>
      </c>
      <c r="W106">
        <f t="shared" si="33"/>
        <v>100</v>
      </c>
    </row>
    <row r="107" spans="2:23" x14ac:dyDescent="0.2">
      <c r="D107" s="2"/>
      <c r="E107" t="e">
        <f t="shared" si="28"/>
        <v>#DIV/0!</v>
      </c>
      <c r="F107" s="2"/>
      <c r="G107" t="e">
        <f t="shared" si="29"/>
        <v>#DIV/0!</v>
      </c>
      <c r="H107" t="e">
        <f t="shared" si="30"/>
        <v>#DIV/0!</v>
      </c>
      <c r="S107" s="2"/>
      <c r="T107" t="e">
        <f t="shared" si="31"/>
        <v>#DIV/0!</v>
      </c>
      <c r="U107" s="2"/>
      <c r="V107">
        <f t="shared" si="32"/>
        <v>0</v>
      </c>
      <c r="W107">
        <f t="shared" si="33"/>
        <v>100</v>
      </c>
    </row>
    <row r="108" spans="2:23" x14ac:dyDescent="0.2">
      <c r="D108" s="2"/>
      <c r="E108" t="e">
        <f t="shared" si="28"/>
        <v>#DIV/0!</v>
      </c>
      <c r="F108" s="2"/>
      <c r="G108" t="e">
        <f t="shared" si="29"/>
        <v>#DIV/0!</v>
      </c>
      <c r="H108" t="e">
        <f t="shared" si="30"/>
        <v>#DIV/0!</v>
      </c>
      <c r="S108" s="2"/>
      <c r="T108" t="e">
        <f t="shared" si="31"/>
        <v>#DIV/0!</v>
      </c>
      <c r="U108" s="2"/>
      <c r="V108">
        <f t="shared" si="32"/>
        <v>0</v>
      </c>
      <c r="W108">
        <f t="shared" si="33"/>
        <v>100</v>
      </c>
    </row>
    <row r="109" spans="2:23" x14ac:dyDescent="0.2">
      <c r="D109" s="2"/>
      <c r="E109" t="e">
        <f t="shared" si="28"/>
        <v>#DIV/0!</v>
      </c>
      <c r="F109" s="2"/>
      <c r="G109" t="e">
        <f t="shared" si="29"/>
        <v>#DIV/0!</v>
      </c>
      <c r="H109" t="e">
        <f t="shared" si="30"/>
        <v>#DIV/0!</v>
      </c>
      <c r="S109" s="2"/>
      <c r="T109" t="e">
        <f t="shared" si="31"/>
        <v>#DIV/0!</v>
      </c>
      <c r="U109" s="2"/>
      <c r="V109">
        <f t="shared" si="32"/>
        <v>0</v>
      </c>
      <c r="W109">
        <f t="shared" si="33"/>
        <v>100</v>
      </c>
    </row>
    <row r="110" spans="2:23" x14ac:dyDescent="0.2">
      <c r="D110" s="2"/>
      <c r="E110" t="e">
        <f t="shared" si="28"/>
        <v>#DIV/0!</v>
      </c>
      <c r="F110" s="2"/>
      <c r="G110" t="e">
        <f t="shared" si="29"/>
        <v>#DIV/0!</v>
      </c>
      <c r="H110" t="e">
        <f t="shared" si="30"/>
        <v>#DIV/0!</v>
      </c>
      <c r="S110" s="2"/>
      <c r="T110" t="e">
        <f t="shared" si="31"/>
        <v>#DIV/0!</v>
      </c>
      <c r="U110" s="2"/>
      <c r="V110">
        <f t="shared" si="32"/>
        <v>0</v>
      </c>
      <c r="W110">
        <f t="shared" si="33"/>
        <v>100</v>
      </c>
    </row>
    <row r="111" spans="2:23" x14ac:dyDescent="0.2">
      <c r="D111" s="6"/>
      <c r="F111" s="6"/>
      <c r="S111" s="2"/>
      <c r="T111" t="e">
        <f t="shared" si="31"/>
        <v>#DIV/0!</v>
      </c>
      <c r="U111" s="2"/>
      <c r="V111">
        <f t="shared" si="32"/>
        <v>0</v>
      </c>
      <c r="W111">
        <f t="shared" si="33"/>
        <v>100</v>
      </c>
    </row>
    <row r="112" spans="2:23" x14ac:dyDescent="0.2">
      <c r="B112" s="1"/>
      <c r="C112" s="1"/>
      <c r="D1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 rehydrated</vt:lpstr>
      <vt:lpstr>MD rehydrated cont.</vt:lpstr>
      <vt:lpstr>PD rehydrated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2023-07-30T21:19:19Z</dcterms:created>
  <dcterms:modified xsi:type="dcterms:W3CDTF">2025-02-05T23:32:21Z</dcterms:modified>
</cp:coreProperties>
</file>