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ao\Analise de dados\Python analise salarios\"/>
    </mc:Choice>
  </mc:AlternateContent>
  <xr:revisionPtr revIDLastSave="0" documentId="13_ncr:1_{C3203C17-C0E4-4E65-B522-97E511135C4E}" xr6:coauthVersionLast="47" xr6:coauthVersionMax="47" xr10:uidLastSave="{00000000-0000-0000-0000-000000000000}"/>
  <bookViews>
    <workbookView xWindow="-28920" yWindow="-120" windowWidth="29040" windowHeight="15840" xr2:uid="{7FFACBA7-6C3E-4273-A8D3-F3B2FE65DA87}"/>
  </bookViews>
  <sheets>
    <sheet name="Encargos da Empresa" sheetId="1" r:id="rId1"/>
  </sheets>
  <definedNames>
    <definedName name="_xlnm._FilterDatabase" localSheetId="0" hidden="1">'Encargos da Empresa'!$A$1:$L$1</definedName>
  </definedNames>
  <calcPr calcId="191029"/>
</workbook>
</file>

<file path=xl/calcChain.xml><?xml version="1.0" encoding="utf-8"?>
<calcChain xmlns="http://schemas.openxmlformats.org/spreadsheetml/2006/main">
  <c r="L13" i="1" l="1"/>
  <c r="L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L25" i="1" s="1"/>
  <c r="I26" i="1"/>
  <c r="I27" i="1"/>
  <c r="I28" i="1"/>
  <c r="I29" i="1"/>
  <c r="I30" i="1"/>
  <c r="I31" i="1"/>
  <c r="I32" i="1"/>
  <c r="I33" i="1"/>
  <c r="I34" i="1"/>
  <c r="I35" i="1"/>
  <c r="I36" i="1"/>
  <c r="I37" i="1"/>
  <c r="L37" i="1" s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G50" i="1"/>
  <c r="L50" i="1" s="1"/>
  <c r="G51" i="1"/>
  <c r="G2" i="1"/>
  <c r="L2" i="1" s="1"/>
  <c r="L51" i="1" l="1"/>
</calcChain>
</file>

<file path=xl/sharedStrings.xml><?xml version="1.0" encoding="utf-8"?>
<sst xmlns="http://schemas.openxmlformats.org/spreadsheetml/2006/main" count="112" uniqueCount="100">
  <si>
    <t>Cargo</t>
  </si>
  <si>
    <t>RAT</t>
  </si>
  <si>
    <t>FGTS</t>
  </si>
  <si>
    <t>ADENIR MARQUES DE OLIVEIRA</t>
  </si>
  <si>
    <t>VIGIA</t>
  </si>
  <si>
    <t>AGATHA ANDRESSA DE SOUZA</t>
  </si>
  <si>
    <t>AUXILIAR ADM</t>
  </si>
  <si>
    <t>AUX CONTABIL</t>
  </si>
  <si>
    <t xml:space="preserve">AUX. MARKETING </t>
  </si>
  <si>
    <t>MECANICO</t>
  </si>
  <si>
    <t>AUXILIAR MECANICO</t>
  </si>
  <si>
    <t>AUXILIAR DE MANUTENCAO</t>
  </si>
  <si>
    <t>BRUNO WALLACE VOGADO DOS SANTOS</t>
  </si>
  <si>
    <t>LAVADOR</t>
  </si>
  <si>
    <t>DAVI ELIABE COSTA GONÇALVES DA SILVA</t>
  </si>
  <si>
    <t>MECANICO SENIOR</t>
  </si>
  <si>
    <t>CONSULTOR DE VENDAS</t>
  </si>
  <si>
    <t>PINTOR DE VEICULOS</t>
  </si>
  <si>
    <t>FERNANDO CEZAR FRASSON</t>
  </si>
  <si>
    <t>CONSULTOR(A) VENDAS</t>
  </si>
  <si>
    <t xml:space="preserve">AUX. ESCRITA FISCAL </t>
  </si>
  <si>
    <t>GILBERTO DA SILVA MEDEIROS</t>
  </si>
  <si>
    <t>POLIDOR</t>
  </si>
  <si>
    <t>MOTORISTA</t>
  </si>
  <si>
    <t>LAVADOR DE VEICULOS</t>
  </si>
  <si>
    <t>CONSULTOR(A) DE VENDAS</t>
  </si>
  <si>
    <t>ZELADORA</t>
  </si>
  <si>
    <t>ASSISTENTE ADMINISTRATIVO</t>
  </si>
  <si>
    <t>SUPERVISOR DE VENDAS</t>
  </si>
  <si>
    <t>MARCELO FERRAZ</t>
  </si>
  <si>
    <t>MARCIO ALEX ACUNA</t>
  </si>
  <si>
    <t>GERENTE DE VENDA DE PECAS</t>
  </si>
  <si>
    <t>SUSANA MIRANDA ZAMIATOWSKI</t>
  </si>
  <si>
    <t>THAIS DE AZEVEDO SCHEUERLEIN</t>
  </si>
  <si>
    <t>ID CENTRO DE CUSTO</t>
  </si>
  <si>
    <t>COD_CHAPA_FUNCIONARIO_STR</t>
  </si>
  <si>
    <t>Nome Empregado</t>
  </si>
  <si>
    <t>Data</t>
  </si>
  <si>
    <t>Salario</t>
  </si>
  <si>
    <t>GRRF</t>
  </si>
  <si>
    <t>INSS Emp</t>
  </si>
  <si>
    <t>INSS Terc</t>
  </si>
  <si>
    <t>TOTAL</t>
  </si>
  <si>
    <t>ADALTO SILVA</t>
  </si>
  <si>
    <t>ALEKSANDER MARTINS</t>
  </si>
  <si>
    <t xml:space="preserve">ALINNE MARIA DOS SANTOS </t>
  </si>
  <si>
    <t>ANA THAIS FREIRE DA SILVEIRA</t>
  </si>
  <si>
    <t>ANDER AUGUSTO DA SILVA</t>
  </si>
  <si>
    <t>ANDRESSA JOSEFINA AMBROZINI</t>
  </si>
  <si>
    <t>ANTONIA GARALUZ</t>
  </si>
  <si>
    <t>ARISTOTELES ORTO</t>
  </si>
  <si>
    <t>BRUNO PIRES PEREIRA</t>
  </si>
  <si>
    <t>CARLA THAIS KLAUS</t>
  </si>
  <si>
    <t>CARLOS DANILO SILVEIRA</t>
  </si>
  <si>
    <t>CLEITON JOSELINO RAFAELLI</t>
  </si>
  <si>
    <t>EDISON JOAQUIM DA SILVA</t>
  </si>
  <si>
    <t>EDUARDO ANTONIO BARBOSA JUNIOR</t>
  </si>
  <si>
    <t>EDUARDO JOSEPH KLINGER</t>
  </si>
  <si>
    <t>ELENEI KAMILA KLOPP</t>
  </si>
  <si>
    <t>EUNICE JUSTO DOMINICK</t>
  </si>
  <si>
    <t>EZEQUIEL JOSELINO SALGADO</t>
  </si>
  <si>
    <t>FABIANO FREITAS MENEGATO</t>
  </si>
  <si>
    <t>FABIO AUGUSTO REIS</t>
  </si>
  <si>
    <t>FELIPE SILVEIRA DE MELO</t>
  </si>
  <si>
    <t>FRANCISCO CHICO BENTO</t>
  </si>
  <si>
    <t>GABRIELA BEATRIZ CHAMULIRA</t>
  </si>
  <si>
    <t>GILSON LUIZ ROBISON</t>
  </si>
  <si>
    <t>HELIO VINICIUS PEDROSO</t>
  </si>
  <si>
    <t>IVALDO LUIS FONSECA</t>
  </si>
  <si>
    <t>JANASSI PEDROSO FAGUNDES</t>
  </si>
  <si>
    <t>JULIANA KELLEN DE MALGADO</t>
  </si>
  <si>
    <t>LUCIO ALTAIR FIELDS</t>
  </si>
  <si>
    <t>LUCREIA GALDINO</t>
  </si>
  <si>
    <t>MATHEUS JOAO DE OLIVIA</t>
  </si>
  <si>
    <t>MICHAEL JACK SONHI</t>
  </si>
  <si>
    <t>NATANAEL RAFAEL GONÇALO</t>
  </si>
  <si>
    <t>ODAILTON TEODORO SAMPAIO</t>
  </si>
  <si>
    <t>PAULO FRANCISO LEITE</t>
  </si>
  <si>
    <t>ROSE DE FARIAS</t>
  </si>
  <si>
    <t>SCHEYLI FABRICIA RIBEIRA</t>
  </si>
  <si>
    <t>SHIRLENE CARLA SAMPAIO</t>
  </si>
  <si>
    <t>VITOR FAGUNDES PEREIRA</t>
  </si>
  <si>
    <t>WILLIAM FAUSTINO CARDOSO</t>
  </si>
  <si>
    <t>ELETRICISTA</t>
  </si>
  <si>
    <t>TEC GARANTIA</t>
  </si>
  <si>
    <t>ASSISTENTE MECANICO</t>
  </si>
  <si>
    <t>MONTADOR</t>
  </si>
  <si>
    <t xml:space="preserve">CONSULTOR DE VENDAS </t>
  </si>
  <si>
    <t>ANALISTA DE SISTEMAS</t>
  </si>
  <si>
    <t>GERENTE ADMINISTRATIVO</t>
  </si>
  <si>
    <t>VENDEDOR EXTERN</t>
  </si>
  <si>
    <t>FATURAMENTO</t>
  </si>
  <si>
    <t>SUPERVISOR DE RECURSOS HUMANOS</t>
  </si>
  <si>
    <t>ANALISTA DE TI</t>
  </si>
  <si>
    <t>ANALISTA FINANCEIRO</t>
  </si>
  <si>
    <t>GERENTE GERAL</t>
  </si>
  <si>
    <t>SUPERVISORA CONTABIL</t>
  </si>
  <si>
    <t>ANALISTA DE FATURAMENTO</t>
  </si>
  <si>
    <t>SUPERVISOR DE TI</t>
  </si>
  <si>
    <t>ANALISTA SENIOR DE T.I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</si>
</sst>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7"/>
      <color indexed="8"/>
      <name val="Tahoma"/>
      <family val="2"/>
    </font>
    <font>
      <sz val="8"/>
      <color indexed="8"/>
      <name val="Tahoma"/>
      <family val="2"/>
    </font>
    <font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horizontal="right" vertical="top"/>
    </xf>
    <xf numFmtId="49" fontId="1" fillId="0" borderId="0" xfId="0" applyNumberFormat="1" applyFont="1" applyAlignment="1">
      <alignment horizontal="left" vertical="top"/>
    </xf>
    <xf numFmtId="49" fontId="2" fillId="0" borderId="1" xfId="0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top"/>
    </xf>
    <xf numFmtId="1" fontId="2" fillId="0" borderId="2" xfId="0" applyNumberFormat="1" applyFont="1" applyBorder="1" applyAlignment="1">
      <alignment horizontal="center" vertical="top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4" fontId="1" fillId="0" borderId="0" xfId="0" applyNumberFormat="1" applyFont="1" applyAlignment="1">
      <alignment vertical="top"/>
    </xf>
    <xf numFmtId="14" fontId="0" fillId="0" borderId="0" xfId="0" applyNumberFormat="1"/>
    <xf numFmtId="2" fontId="1" fillId="0" borderId="0" xfId="0" applyNumberFormat="1" applyFont="1" applyAlignment="1">
      <alignment vertical="top"/>
    </xf>
    <xf numFmtId="2" fontId="1" fillId="0" borderId="0" xfId="0" applyNumberFormat="1" applyFont="1" applyAlignment="1">
      <alignment horizontal="right" vertical="top"/>
    </xf>
    <xf numFmtId="2" fontId="0" fillId="0" borderId="0" xfId="0" applyNumberFormat="1"/>
    <xf numFmtId="2" fontId="2" fillId="0" borderId="1" xfId="0" applyNumberFormat="1" applyFont="1" applyBorder="1" applyAlignment="1">
      <alignment horizontal="right" vertical="top"/>
    </xf>
    <xf numFmtId="2" fontId="2" fillId="0" borderId="5" xfId="0" applyNumberFormat="1" applyFont="1" applyBorder="1" applyAlignment="1">
      <alignment horizontal="right" vertical="top"/>
    </xf>
    <xf numFmtId="2" fontId="2" fillId="0" borderId="2" xfId="0" applyNumberFormat="1" applyFont="1" applyBorder="1" applyAlignment="1">
      <alignment horizontal="right" vertical="top"/>
    </xf>
    <xf numFmtId="2" fontId="2" fillId="0" borderId="6" xfId="0" applyNumberFormat="1" applyFont="1" applyBorder="1" applyAlignment="1">
      <alignment horizontal="right" vertical="top"/>
    </xf>
    <xf numFmtId="14" fontId="2" fillId="0" borderId="1" xfId="0" applyNumberFormat="1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E8BF-348D-4C3E-BCA3-7BF0AA9C8D2A}">
  <dimension ref="A1:L189"/>
  <sheetViews>
    <sheetView showGridLines="0" tabSelected="1" topLeftCell="A15" workbookViewId="0">
      <selection activeCell="O28" sqref="O28:O29"/>
    </sheetView>
  </sheetViews>
  <sheetFormatPr defaultRowHeight="12.75" x14ac:dyDescent="0.2"/>
  <cols>
    <col min="1" max="1" width="18.42578125" bestFit="1" customWidth="1"/>
    <col min="2" max="2" width="27.5703125" bestFit="1" customWidth="1"/>
    <col min="3" max="3" width="33.28515625" bestFit="1" customWidth="1"/>
    <col min="4" max="4" width="28.5703125" bestFit="1" customWidth="1"/>
    <col min="5" max="5" width="9" style="13" bestFit="1" customWidth="1"/>
    <col min="6" max="6" width="7.5703125" style="16" customWidth="1"/>
    <col min="7" max="8" width="6.7109375" style="16" bestFit="1" customWidth="1"/>
    <col min="9" max="9" width="8.5703125" style="16" bestFit="1" customWidth="1"/>
    <col min="10" max="10" width="10.7109375" style="16" customWidth="1"/>
    <col min="11" max="11" width="5.7109375" style="16" customWidth="1"/>
    <col min="12" max="12" width="8.140625" style="16" customWidth="1"/>
  </cols>
  <sheetData>
    <row r="1" spans="1:12" ht="11.85" customHeight="1" x14ac:dyDescent="0.2">
      <c r="A1" s="2" t="s">
        <v>34</v>
      </c>
      <c r="B1" s="2" t="s">
        <v>35</v>
      </c>
      <c r="C1" s="1" t="s">
        <v>36</v>
      </c>
      <c r="D1" s="3" t="s">
        <v>0</v>
      </c>
      <c r="E1" s="12" t="s">
        <v>37</v>
      </c>
      <c r="F1" s="14" t="s">
        <v>38</v>
      </c>
      <c r="G1" s="14" t="s">
        <v>2</v>
      </c>
      <c r="H1" s="14" t="s">
        <v>39</v>
      </c>
      <c r="I1" s="14" t="s">
        <v>40</v>
      </c>
      <c r="J1" s="15" t="s">
        <v>41</v>
      </c>
      <c r="K1" s="15" t="s">
        <v>1</v>
      </c>
      <c r="L1" s="15" t="s">
        <v>42</v>
      </c>
    </row>
    <row r="2" spans="1:12" ht="11.85" customHeight="1" x14ac:dyDescent="0.2">
      <c r="A2" s="10">
        <v>4</v>
      </c>
      <c r="B2" s="8">
        <v>1</v>
      </c>
      <c r="C2" s="4" t="s">
        <v>43</v>
      </c>
      <c r="D2" s="6" t="s">
        <v>83</v>
      </c>
      <c r="E2" s="21">
        <v>45413</v>
      </c>
      <c r="F2" s="17">
        <v>4202</v>
      </c>
      <c r="G2" s="17">
        <f>F2*0.08</f>
        <v>336.16</v>
      </c>
      <c r="H2" s="17">
        <v>0</v>
      </c>
      <c r="I2" s="17">
        <f>F2*0.12</f>
        <v>504.24</v>
      </c>
      <c r="J2" s="17">
        <f>F2*0.058</f>
        <v>243.71600000000001</v>
      </c>
      <c r="K2" s="17">
        <f>F2*0.02</f>
        <v>84.04</v>
      </c>
      <c r="L2" s="18">
        <f>F2+G2+H2+I2+J2+K2</f>
        <v>5370.1559999999999</v>
      </c>
    </row>
    <row r="3" spans="1:12" ht="11.85" customHeight="1" x14ac:dyDescent="0.2">
      <c r="A3" s="10">
        <v>3</v>
      </c>
      <c r="B3" s="8">
        <v>7</v>
      </c>
      <c r="C3" s="4" t="s">
        <v>3</v>
      </c>
      <c r="D3" s="6" t="s">
        <v>84</v>
      </c>
      <c r="E3" s="21">
        <v>45413</v>
      </c>
      <c r="F3" s="17">
        <v>18502</v>
      </c>
      <c r="G3" s="17">
        <f t="shared" ref="G3:G51" si="0">F3*0.08</f>
        <v>1480.16</v>
      </c>
      <c r="H3" s="17">
        <v>0</v>
      </c>
      <c r="I3" s="17">
        <f t="shared" ref="I3:I51" si="1">F3*0.12</f>
        <v>2220.2399999999998</v>
      </c>
      <c r="J3" s="17">
        <f t="shared" ref="J3:J51" si="2">F3*0.058</f>
        <v>1073.116</v>
      </c>
      <c r="K3" s="17">
        <f t="shared" ref="K3:K51" si="3">F3*0.02</f>
        <v>370.04</v>
      </c>
      <c r="L3" s="18">
        <f t="shared" ref="L3:L51" si="4">F3+G3+H3+I3+J3+K3</f>
        <v>23645.556000000004</v>
      </c>
    </row>
    <row r="4" spans="1:12" ht="11.85" customHeight="1" x14ac:dyDescent="0.2">
      <c r="A4" s="10">
        <v>6</v>
      </c>
      <c r="B4" s="8">
        <v>19</v>
      </c>
      <c r="C4" s="4" t="s">
        <v>5</v>
      </c>
      <c r="D4" s="6" t="s">
        <v>7</v>
      </c>
      <c r="E4" s="21">
        <v>45413</v>
      </c>
      <c r="F4" s="17">
        <v>18728</v>
      </c>
      <c r="G4" s="17">
        <f t="shared" si="0"/>
        <v>1498.24</v>
      </c>
      <c r="H4" s="17">
        <v>0</v>
      </c>
      <c r="I4" s="17">
        <f t="shared" si="1"/>
        <v>2247.36</v>
      </c>
      <c r="J4" s="17">
        <f t="shared" si="2"/>
        <v>1086.2240000000002</v>
      </c>
      <c r="K4" s="17">
        <f t="shared" si="3"/>
        <v>374.56</v>
      </c>
      <c r="L4" s="18">
        <f t="shared" si="4"/>
        <v>23934.384000000002</v>
      </c>
    </row>
    <row r="5" spans="1:12" ht="11.85" customHeight="1" x14ac:dyDescent="0.2">
      <c r="A5" s="10">
        <v>1</v>
      </c>
      <c r="B5" s="8">
        <v>38</v>
      </c>
      <c r="C5" s="4" t="s">
        <v>44</v>
      </c>
      <c r="D5" s="6" t="s">
        <v>8</v>
      </c>
      <c r="E5" s="21">
        <v>45413</v>
      </c>
      <c r="F5" s="17">
        <v>9052</v>
      </c>
      <c r="G5" s="17">
        <f t="shared" si="0"/>
        <v>724.16</v>
      </c>
      <c r="H5" s="17">
        <v>0</v>
      </c>
      <c r="I5" s="17">
        <f t="shared" si="1"/>
        <v>1086.24</v>
      </c>
      <c r="J5" s="17">
        <f t="shared" si="2"/>
        <v>525.01600000000008</v>
      </c>
      <c r="K5" s="17">
        <f t="shared" si="3"/>
        <v>181.04</v>
      </c>
      <c r="L5" s="18">
        <f t="shared" si="4"/>
        <v>11568.456</v>
      </c>
    </row>
    <row r="6" spans="1:12" ht="11.85" customHeight="1" x14ac:dyDescent="0.2">
      <c r="A6" s="10">
        <v>3</v>
      </c>
      <c r="B6" s="8">
        <v>43</v>
      </c>
      <c r="C6" s="4" t="s">
        <v>45</v>
      </c>
      <c r="D6" s="6" t="s">
        <v>9</v>
      </c>
      <c r="E6" s="21">
        <v>45413</v>
      </c>
      <c r="F6" s="17">
        <v>9523</v>
      </c>
      <c r="G6" s="17">
        <f t="shared" si="0"/>
        <v>761.84</v>
      </c>
      <c r="H6" s="17">
        <v>0</v>
      </c>
      <c r="I6" s="17">
        <f t="shared" si="1"/>
        <v>1142.76</v>
      </c>
      <c r="J6" s="17">
        <f t="shared" si="2"/>
        <v>552.33400000000006</v>
      </c>
      <c r="K6" s="17">
        <f t="shared" si="3"/>
        <v>190.46</v>
      </c>
      <c r="L6" s="18">
        <f t="shared" si="4"/>
        <v>12170.394</v>
      </c>
    </row>
    <row r="7" spans="1:12" ht="11.85" customHeight="1" x14ac:dyDescent="0.2">
      <c r="A7" s="10">
        <v>3</v>
      </c>
      <c r="B7" s="8">
        <v>53</v>
      </c>
      <c r="C7" s="4" t="s">
        <v>46</v>
      </c>
      <c r="D7" s="6" t="s">
        <v>85</v>
      </c>
      <c r="E7" s="21">
        <v>45413</v>
      </c>
      <c r="F7" s="17">
        <v>4218</v>
      </c>
      <c r="G7" s="17">
        <f t="shared" si="0"/>
        <v>337.44</v>
      </c>
      <c r="H7" s="17">
        <v>0</v>
      </c>
      <c r="I7" s="17">
        <f t="shared" si="1"/>
        <v>506.15999999999997</v>
      </c>
      <c r="J7" s="17">
        <f t="shared" si="2"/>
        <v>244.64400000000001</v>
      </c>
      <c r="K7" s="17">
        <f t="shared" si="3"/>
        <v>84.36</v>
      </c>
      <c r="L7" s="18">
        <f t="shared" si="4"/>
        <v>5390.6039999999994</v>
      </c>
    </row>
    <row r="8" spans="1:12" ht="11.85" customHeight="1" x14ac:dyDescent="0.2">
      <c r="A8" s="10">
        <v>6</v>
      </c>
      <c r="B8" s="8">
        <v>60</v>
      </c>
      <c r="C8" s="4" t="s">
        <v>47</v>
      </c>
      <c r="D8" s="6" t="s">
        <v>11</v>
      </c>
      <c r="E8" s="21">
        <v>45413</v>
      </c>
      <c r="F8" s="17">
        <v>2713</v>
      </c>
      <c r="G8" s="17">
        <f t="shared" si="0"/>
        <v>217.04</v>
      </c>
      <c r="H8" s="17">
        <v>0</v>
      </c>
      <c r="I8" s="17">
        <f t="shared" si="1"/>
        <v>325.56</v>
      </c>
      <c r="J8" s="17">
        <f t="shared" si="2"/>
        <v>157.35400000000001</v>
      </c>
      <c r="K8" s="17">
        <f t="shared" si="3"/>
        <v>54.26</v>
      </c>
      <c r="L8" s="18">
        <f t="shared" si="4"/>
        <v>3467.2139999999999</v>
      </c>
    </row>
    <row r="9" spans="1:12" ht="11.85" customHeight="1" x14ac:dyDescent="0.2">
      <c r="A9" s="10">
        <v>1</v>
      </c>
      <c r="B9" s="8">
        <v>64</v>
      </c>
      <c r="C9" s="4" t="s">
        <v>48</v>
      </c>
      <c r="D9" s="6" t="s">
        <v>4</v>
      </c>
      <c r="E9" s="21">
        <v>45413</v>
      </c>
      <c r="F9" s="17">
        <v>6109</v>
      </c>
      <c r="G9" s="17">
        <f t="shared" si="0"/>
        <v>488.72</v>
      </c>
      <c r="H9" s="17">
        <v>0</v>
      </c>
      <c r="I9" s="17">
        <f t="shared" si="1"/>
        <v>733.07999999999993</v>
      </c>
      <c r="J9" s="17">
        <f t="shared" si="2"/>
        <v>354.322</v>
      </c>
      <c r="K9" s="17">
        <f t="shared" si="3"/>
        <v>122.18</v>
      </c>
      <c r="L9" s="18">
        <f t="shared" si="4"/>
        <v>7807.3020000000006</v>
      </c>
    </row>
    <row r="10" spans="1:12" ht="11.85" customHeight="1" x14ac:dyDescent="0.2">
      <c r="A10" s="10">
        <v>4</v>
      </c>
      <c r="B10" s="8">
        <v>78</v>
      </c>
      <c r="C10" s="4" t="s">
        <v>49</v>
      </c>
      <c r="D10" s="6" t="s">
        <v>86</v>
      </c>
      <c r="E10" s="21">
        <v>45413</v>
      </c>
      <c r="F10" s="17">
        <v>17696</v>
      </c>
      <c r="G10" s="17">
        <f t="shared" si="0"/>
        <v>1415.68</v>
      </c>
      <c r="H10" s="17">
        <v>0</v>
      </c>
      <c r="I10" s="17">
        <f t="shared" si="1"/>
        <v>2123.52</v>
      </c>
      <c r="J10" s="17">
        <f t="shared" si="2"/>
        <v>1026.3680000000002</v>
      </c>
      <c r="K10" s="17">
        <f t="shared" si="3"/>
        <v>353.92</v>
      </c>
      <c r="L10" s="18">
        <f t="shared" si="4"/>
        <v>22615.487999999998</v>
      </c>
    </row>
    <row r="11" spans="1:12" ht="11.85" customHeight="1" x14ac:dyDescent="0.2">
      <c r="A11" s="10">
        <v>1</v>
      </c>
      <c r="B11" s="8">
        <v>88</v>
      </c>
      <c r="C11" s="4" t="s">
        <v>50</v>
      </c>
      <c r="D11" s="6" t="s">
        <v>16</v>
      </c>
      <c r="E11" s="21">
        <v>45413</v>
      </c>
      <c r="F11" s="17">
        <v>17759</v>
      </c>
      <c r="G11" s="17">
        <f t="shared" si="0"/>
        <v>1420.72</v>
      </c>
      <c r="H11" s="17">
        <v>0</v>
      </c>
      <c r="I11" s="17">
        <f t="shared" si="1"/>
        <v>2131.08</v>
      </c>
      <c r="J11" s="17">
        <f t="shared" si="2"/>
        <v>1030.0220000000002</v>
      </c>
      <c r="K11" s="17">
        <f t="shared" si="3"/>
        <v>355.18</v>
      </c>
      <c r="L11" s="18">
        <f t="shared" si="4"/>
        <v>22696.002000000004</v>
      </c>
    </row>
    <row r="12" spans="1:12" ht="11.85" customHeight="1" x14ac:dyDescent="0.2">
      <c r="A12" s="10">
        <v>3</v>
      </c>
      <c r="B12" s="8">
        <v>99</v>
      </c>
      <c r="C12" s="4" t="s">
        <v>51</v>
      </c>
      <c r="D12" s="6" t="s">
        <v>9</v>
      </c>
      <c r="E12" s="21">
        <v>45413</v>
      </c>
      <c r="F12" s="17">
        <v>5766</v>
      </c>
      <c r="G12" s="17">
        <f t="shared" si="0"/>
        <v>461.28000000000003</v>
      </c>
      <c r="H12" s="17">
        <v>0</v>
      </c>
      <c r="I12" s="17">
        <f t="shared" si="1"/>
        <v>691.92</v>
      </c>
      <c r="J12" s="17">
        <f t="shared" si="2"/>
        <v>334.428</v>
      </c>
      <c r="K12" s="17">
        <f t="shared" si="3"/>
        <v>115.32000000000001</v>
      </c>
      <c r="L12" s="18">
        <f t="shared" si="4"/>
        <v>7368.9479999999994</v>
      </c>
    </row>
    <row r="13" spans="1:12" ht="11.85" customHeight="1" x14ac:dyDescent="0.2">
      <c r="A13" s="10">
        <v>3</v>
      </c>
      <c r="B13" s="8">
        <v>101</v>
      </c>
      <c r="C13" s="4" t="s">
        <v>12</v>
      </c>
      <c r="D13" s="6" t="s">
        <v>6</v>
      </c>
      <c r="E13" s="21">
        <v>45413</v>
      </c>
      <c r="F13" s="17">
        <v>10648</v>
      </c>
      <c r="G13" s="17">
        <f t="shared" si="0"/>
        <v>851.84</v>
      </c>
      <c r="H13" s="17">
        <v>0</v>
      </c>
      <c r="I13" s="17">
        <f t="shared" si="1"/>
        <v>1277.76</v>
      </c>
      <c r="J13" s="17">
        <f t="shared" si="2"/>
        <v>617.58400000000006</v>
      </c>
      <c r="K13" s="17">
        <f t="shared" si="3"/>
        <v>212.96</v>
      </c>
      <c r="L13" s="18">
        <f t="shared" si="4"/>
        <v>13608.144</v>
      </c>
    </row>
    <row r="14" spans="1:12" ht="11.85" customHeight="1" x14ac:dyDescent="0.2">
      <c r="A14" s="10">
        <v>3</v>
      </c>
      <c r="B14" s="8">
        <v>107</v>
      </c>
      <c r="C14" s="4" t="s">
        <v>52</v>
      </c>
      <c r="D14" s="6" t="s">
        <v>10</v>
      </c>
      <c r="E14" s="21">
        <v>45413</v>
      </c>
      <c r="F14" s="17">
        <v>15837</v>
      </c>
      <c r="G14" s="17">
        <f t="shared" si="0"/>
        <v>1266.96</v>
      </c>
      <c r="H14" s="17">
        <v>0</v>
      </c>
      <c r="I14" s="17">
        <f t="shared" si="1"/>
        <v>1900.4399999999998</v>
      </c>
      <c r="J14" s="17">
        <f t="shared" si="2"/>
        <v>918.54600000000005</v>
      </c>
      <c r="K14" s="17">
        <f t="shared" si="3"/>
        <v>316.74</v>
      </c>
      <c r="L14" s="18">
        <f t="shared" si="4"/>
        <v>20239.685999999998</v>
      </c>
    </row>
    <row r="15" spans="1:12" ht="11.85" customHeight="1" x14ac:dyDescent="0.2">
      <c r="A15" s="10">
        <v>3</v>
      </c>
      <c r="B15" s="8">
        <v>109</v>
      </c>
      <c r="C15" s="4" t="s">
        <v>53</v>
      </c>
      <c r="D15" s="6" t="s">
        <v>13</v>
      </c>
      <c r="E15" s="21">
        <v>45413</v>
      </c>
      <c r="F15" s="17">
        <v>9793</v>
      </c>
      <c r="G15" s="17">
        <f t="shared" si="0"/>
        <v>783.44</v>
      </c>
      <c r="H15" s="17">
        <v>0</v>
      </c>
      <c r="I15" s="17">
        <f t="shared" si="1"/>
        <v>1175.1599999999999</v>
      </c>
      <c r="J15" s="17">
        <f t="shared" si="2"/>
        <v>567.99400000000003</v>
      </c>
      <c r="K15" s="17">
        <f t="shared" si="3"/>
        <v>195.86</v>
      </c>
      <c r="L15" s="18">
        <f t="shared" si="4"/>
        <v>12515.454000000002</v>
      </c>
    </row>
    <row r="16" spans="1:12" ht="11.85" customHeight="1" x14ac:dyDescent="0.2">
      <c r="A16" s="10">
        <v>3</v>
      </c>
      <c r="B16" s="8">
        <v>141</v>
      </c>
      <c r="C16" s="4" t="s">
        <v>54</v>
      </c>
      <c r="D16" s="6" t="s">
        <v>15</v>
      </c>
      <c r="E16" s="21">
        <v>45413</v>
      </c>
      <c r="F16" s="17">
        <v>4040</v>
      </c>
      <c r="G16" s="17">
        <f t="shared" si="0"/>
        <v>323.2</v>
      </c>
      <c r="H16" s="17">
        <v>0</v>
      </c>
      <c r="I16" s="17">
        <f t="shared" si="1"/>
        <v>484.79999999999995</v>
      </c>
      <c r="J16" s="17">
        <f t="shared" si="2"/>
        <v>234.32000000000002</v>
      </c>
      <c r="K16" s="17">
        <f t="shared" si="3"/>
        <v>80.8</v>
      </c>
      <c r="L16" s="18">
        <f t="shared" si="4"/>
        <v>5163.12</v>
      </c>
    </row>
    <row r="17" spans="1:12" ht="11.85" customHeight="1" x14ac:dyDescent="0.2">
      <c r="A17" s="10">
        <v>2</v>
      </c>
      <c r="B17" s="8">
        <v>167</v>
      </c>
      <c r="C17" s="4" t="s">
        <v>14</v>
      </c>
      <c r="D17" s="6" t="s">
        <v>16</v>
      </c>
      <c r="E17" s="21">
        <v>45413</v>
      </c>
      <c r="F17" s="17">
        <v>6753</v>
      </c>
      <c r="G17" s="17">
        <f t="shared" si="0"/>
        <v>540.24</v>
      </c>
      <c r="H17" s="17">
        <v>0</v>
      </c>
      <c r="I17" s="17">
        <f t="shared" si="1"/>
        <v>810.36</v>
      </c>
      <c r="J17" s="17">
        <f t="shared" si="2"/>
        <v>391.67400000000004</v>
      </c>
      <c r="K17" s="17">
        <f t="shared" si="3"/>
        <v>135.06</v>
      </c>
      <c r="L17" s="18">
        <f t="shared" si="4"/>
        <v>8630.3339999999989</v>
      </c>
    </row>
    <row r="18" spans="1:12" ht="11.85" customHeight="1" x14ac:dyDescent="0.2">
      <c r="A18" s="10">
        <v>1</v>
      </c>
      <c r="B18" s="8">
        <v>199</v>
      </c>
      <c r="C18" s="4" t="s">
        <v>55</v>
      </c>
      <c r="D18" s="6" t="s">
        <v>87</v>
      </c>
      <c r="E18" s="21">
        <v>45413</v>
      </c>
      <c r="F18" s="17">
        <v>12182</v>
      </c>
      <c r="G18" s="17">
        <f t="shared" si="0"/>
        <v>974.56000000000006</v>
      </c>
      <c r="H18" s="17">
        <v>0</v>
      </c>
      <c r="I18" s="17">
        <f t="shared" si="1"/>
        <v>1461.84</v>
      </c>
      <c r="J18" s="17">
        <f t="shared" si="2"/>
        <v>706.55600000000004</v>
      </c>
      <c r="K18" s="17">
        <f t="shared" si="3"/>
        <v>243.64000000000001</v>
      </c>
      <c r="L18" s="18">
        <f t="shared" si="4"/>
        <v>15568.596</v>
      </c>
    </row>
    <row r="19" spans="1:12" ht="11.85" customHeight="1" x14ac:dyDescent="0.2">
      <c r="A19" s="10">
        <v>6</v>
      </c>
      <c r="B19" s="8">
        <v>210</v>
      </c>
      <c r="C19" s="4" t="s">
        <v>56</v>
      </c>
      <c r="D19" s="6" t="s">
        <v>88</v>
      </c>
      <c r="E19" s="21">
        <v>45413</v>
      </c>
      <c r="F19" s="17">
        <v>10769</v>
      </c>
      <c r="G19" s="17">
        <f t="shared" si="0"/>
        <v>861.52</v>
      </c>
      <c r="H19" s="17">
        <v>0</v>
      </c>
      <c r="I19" s="17">
        <f t="shared" si="1"/>
        <v>1292.28</v>
      </c>
      <c r="J19" s="17">
        <f t="shared" si="2"/>
        <v>624.60199999999998</v>
      </c>
      <c r="K19" s="17">
        <f t="shared" si="3"/>
        <v>215.38</v>
      </c>
      <c r="L19" s="18">
        <f t="shared" si="4"/>
        <v>13762.782000000001</v>
      </c>
    </row>
    <row r="20" spans="1:12" ht="11.85" customHeight="1" x14ac:dyDescent="0.2">
      <c r="A20" s="10">
        <v>6</v>
      </c>
      <c r="B20" s="8">
        <v>213</v>
      </c>
      <c r="C20" s="4" t="s">
        <v>57</v>
      </c>
      <c r="D20" s="6" t="s">
        <v>89</v>
      </c>
      <c r="E20" s="21">
        <v>45413</v>
      </c>
      <c r="F20" s="17">
        <v>9854</v>
      </c>
      <c r="G20" s="17">
        <f t="shared" si="0"/>
        <v>788.32</v>
      </c>
      <c r="H20" s="17">
        <v>0</v>
      </c>
      <c r="I20" s="17">
        <f t="shared" si="1"/>
        <v>1182.48</v>
      </c>
      <c r="J20" s="17">
        <f t="shared" si="2"/>
        <v>571.53200000000004</v>
      </c>
      <c r="K20" s="17">
        <f t="shared" si="3"/>
        <v>197.08</v>
      </c>
      <c r="L20" s="18">
        <f t="shared" si="4"/>
        <v>12593.411999999998</v>
      </c>
    </row>
    <row r="21" spans="1:12" ht="11.85" customHeight="1" x14ac:dyDescent="0.2">
      <c r="A21" s="10">
        <v>7</v>
      </c>
      <c r="B21" s="8">
        <v>239</v>
      </c>
      <c r="C21" s="4" t="s">
        <v>58</v>
      </c>
      <c r="D21" s="6" t="s">
        <v>26</v>
      </c>
      <c r="E21" s="21">
        <v>45413</v>
      </c>
      <c r="F21" s="17">
        <v>4674</v>
      </c>
      <c r="G21" s="17">
        <f t="shared" si="0"/>
        <v>373.92</v>
      </c>
      <c r="H21" s="17">
        <v>0</v>
      </c>
      <c r="I21" s="17">
        <f t="shared" si="1"/>
        <v>560.88</v>
      </c>
      <c r="J21" s="17">
        <f t="shared" si="2"/>
        <v>271.09200000000004</v>
      </c>
      <c r="K21" s="17">
        <f t="shared" si="3"/>
        <v>93.48</v>
      </c>
      <c r="L21" s="18">
        <f t="shared" si="4"/>
        <v>5973.3719999999994</v>
      </c>
    </row>
    <row r="22" spans="1:12" ht="11.85" customHeight="1" x14ac:dyDescent="0.2">
      <c r="A22" s="10">
        <v>4</v>
      </c>
      <c r="B22" s="8">
        <v>245</v>
      </c>
      <c r="C22" s="4" t="s">
        <v>59</v>
      </c>
      <c r="D22" s="6" t="s">
        <v>17</v>
      </c>
      <c r="E22" s="21">
        <v>45413</v>
      </c>
      <c r="F22" s="17">
        <v>7576</v>
      </c>
      <c r="G22" s="17">
        <f t="shared" si="0"/>
        <v>606.08000000000004</v>
      </c>
      <c r="H22" s="17">
        <v>0</v>
      </c>
      <c r="I22" s="17">
        <f t="shared" si="1"/>
        <v>909.12</v>
      </c>
      <c r="J22" s="17">
        <f t="shared" si="2"/>
        <v>439.40800000000002</v>
      </c>
      <c r="K22" s="17">
        <f t="shared" si="3"/>
        <v>151.52000000000001</v>
      </c>
      <c r="L22" s="18">
        <f t="shared" si="4"/>
        <v>9682.1280000000006</v>
      </c>
    </row>
    <row r="23" spans="1:12" ht="11.85" customHeight="1" x14ac:dyDescent="0.2">
      <c r="A23" s="10">
        <v>1</v>
      </c>
      <c r="B23" s="8">
        <v>252</v>
      </c>
      <c r="C23" s="4" t="s">
        <v>60</v>
      </c>
      <c r="D23" s="6" t="s">
        <v>90</v>
      </c>
      <c r="E23" s="21">
        <v>45413</v>
      </c>
      <c r="F23" s="17">
        <v>10449</v>
      </c>
      <c r="G23" s="17">
        <f t="shared" si="0"/>
        <v>835.92000000000007</v>
      </c>
      <c r="H23" s="17">
        <v>0</v>
      </c>
      <c r="I23" s="17">
        <f t="shared" si="1"/>
        <v>1253.8799999999999</v>
      </c>
      <c r="J23" s="17">
        <f t="shared" si="2"/>
        <v>606.04200000000003</v>
      </c>
      <c r="K23" s="17">
        <f t="shared" si="3"/>
        <v>208.98000000000002</v>
      </c>
      <c r="L23" s="18">
        <f t="shared" si="4"/>
        <v>13353.821999999998</v>
      </c>
    </row>
    <row r="24" spans="1:12" ht="11.85" customHeight="1" x14ac:dyDescent="0.2">
      <c r="A24" s="10">
        <v>1</v>
      </c>
      <c r="B24" s="8">
        <v>255</v>
      </c>
      <c r="C24" s="4" t="s">
        <v>61</v>
      </c>
      <c r="D24" s="6" t="s">
        <v>16</v>
      </c>
      <c r="E24" s="21">
        <v>45413</v>
      </c>
      <c r="F24" s="17">
        <v>2748</v>
      </c>
      <c r="G24" s="17">
        <f t="shared" si="0"/>
        <v>219.84</v>
      </c>
      <c r="H24" s="17">
        <v>0</v>
      </c>
      <c r="I24" s="17">
        <f t="shared" si="1"/>
        <v>329.76</v>
      </c>
      <c r="J24" s="17">
        <f t="shared" si="2"/>
        <v>159.38400000000001</v>
      </c>
      <c r="K24" s="17">
        <f t="shared" si="3"/>
        <v>54.96</v>
      </c>
      <c r="L24" s="18">
        <f t="shared" si="4"/>
        <v>3511.9440000000004</v>
      </c>
    </row>
    <row r="25" spans="1:12" ht="11.85" customHeight="1" x14ac:dyDescent="0.2">
      <c r="A25" s="10">
        <v>3</v>
      </c>
      <c r="B25" s="8">
        <v>261</v>
      </c>
      <c r="C25" s="4" t="s">
        <v>62</v>
      </c>
      <c r="D25" s="6" t="s">
        <v>9</v>
      </c>
      <c r="E25" s="21">
        <v>45413</v>
      </c>
      <c r="F25" s="17">
        <v>19712</v>
      </c>
      <c r="G25" s="17">
        <f t="shared" si="0"/>
        <v>1576.96</v>
      </c>
      <c r="H25" s="17">
        <v>0</v>
      </c>
      <c r="I25" s="17">
        <f t="shared" si="1"/>
        <v>2365.44</v>
      </c>
      <c r="J25" s="17">
        <f t="shared" si="2"/>
        <v>1143.296</v>
      </c>
      <c r="K25" s="17">
        <f t="shared" si="3"/>
        <v>394.24</v>
      </c>
      <c r="L25" s="18">
        <f t="shared" si="4"/>
        <v>25191.935999999998</v>
      </c>
    </row>
    <row r="26" spans="1:12" ht="11.85" customHeight="1" x14ac:dyDescent="0.2">
      <c r="A26" s="10">
        <v>1</v>
      </c>
      <c r="B26" s="8">
        <v>265</v>
      </c>
      <c r="C26" s="4" t="s">
        <v>63</v>
      </c>
      <c r="D26" s="6" t="s">
        <v>19</v>
      </c>
      <c r="E26" s="21">
        <v>45413</v>
      </c>
      <c r="F26" s="17">
        <v>13016</v>
      </c>
      <c r="G26" s="17">
        <f t="shared" si="0"/>
        <v>1041.28</v>
      </c>
      <c r="H26" s="17">
        <v>0</v>
      </c>
      <c r="I26" s="17">
        <f t="shared" si="1"/>
        <v>1561.9199999999998</v>
      </c>
      <c r="J26" s="17">
        <f t="shared" si="2"/>
        <v>754.928</v>
      </c>
      <c r="K26" s="17">
        <f t="shared" si="3"/>
        <v>260.32</v>
      </c>
      <c r="L26" s="18">
        <f t="shared" si="4"/>
        <v>16634.448</v>
      </c>
    </row>
    <row r="27" spans="1:12" ht="11.85" customHeight="1" x14ac:dyDescent="0.2">
      <c r="A27" s="10">
        <v>6</v>
      </c>
      <c r="B27" s="8">
        <v>273</v>
      </c>
      <c r="C27" s="4" t="s">
        <v>18</v>
      </c>
      <c r="D27" s="6" t="s">
        <v>20</v>
      </c>
      <c r="E27" s="21">
        <v>45413</v>
      </c>
      <c r="F27" s="17">
        <v>14327</v>
      </c>
      <c r="G27" s="17">
        <f t="shared" si="0"/>
        <v>1146.1600000000001</v>
      </c>
      <c r="H27" s="17">
        <v>0</v>
      </c>
      <c r="I27" s="17">
        <f t="shared" si="1"/>
        <v>1719.24</v>
      </c>
      <c r="J27" s="17">
        <f t="shared" si="2"/>
        <v>830.96600000000001</v>
      </c>
      <c r="K27" s="17">
        <f t="shared" si="3"/>
        <v>286.54000000000002</v>
      </c>
      <c r="L27" s="18">
        <f t="shared" si="4"/>
        <v>18309.906000000003</v>
      </c>
    </row>
    <row r="28" spans="1:12" ht="11.85" customHeight="1" x14ac:dyDescent="0.2">
      <c r="A28" s="10">
        <v>2</v>
      </c>
      <c r="B28" s="8">
        <v>287</v>
      </c>
      <c r="C28" s="4" t="s">
        <v>64</v>
      </c>
      <c r="D28" s="6" t="s">
        <v>22</v>
      </c>
      <c r="E28" s="21">
        <v>45413</v>
      </c>
      <c r="F28" s="17">
        <v>18631</v>
      </c>
      <c r="G28" s="17">
        <f t="shared" si="0"/>
        <v>1490.48</v>
      </c>
      <c r="H28" s="17">
        <v>0</v>
      </c>
      <c r="I28" s="17">
        <f t="shared" si="1"/>
        <v>2235.7199999999998</v>
      </c>
      <c r="J28" s="17">
        <f t="shared" si="2"/>
        <v>1080.598</v>
      </c>
      <c r="K28" s="17">
        <f t="shared" si="3"/>
        <v>372.62</v>
      </c>
      <c r="L28" s="18">
        <f t="shared" si="4"/>
        <v>23810.418000000001</v>
      </c>
    </row>
    <row r="29" spans="1:12" ht="11.85" customHeight="1" x14ac:dyDescent="0.2">
      <c r="A29" s="10">
        <v>1</v>
      </c>
      <c r="B29" s="8">
        <v>291</v>
      </c>
      <c r="C29" s="4" t="s">
        <v>65</v>
      </c>
      <c r="D29" s="6" t="s">
        <v>91</v>
      </c>
      <c r="E29" s="21">
        <v>45413</v>
      </c>
      <c r="F29" s="17">
        <v>5085</v>
      </c>
      <c r="G29" s="17">
        <f t="shared" si="0"/>
        <v>406.8</v>
      </c>
      <c r="H29" s="17">
        <v>0</v>
      </c>
      <c r="I29" s="17">
        <f t="shared" si="1"/>
        <v>610.19999999999993</v>
      </c>
      <c r="J29" s="17">
        <f t="shared" si="2"/>
        <v>294.93</v>
      </c>
      <c r="K29" s="17">
        <f t="shared" si="3"/>
        <v>101.7</v>
      </c>
      <c r="L29" s="18">
        <f t="shared" si="4"/>
        <v>6498.63</v>
      </c>
    </row>
    <row r="30" spans="1:12" ht="11.85" customHeight="1" x14ac:dyDescent="0.2">
      <c r="A30" s="10">
        <v>6</v>
      </c>
      <c r="B30" s="8">
        <v>297</v>
      </c>
      <c r="C30" s="4" t="s">
        <v>21</v>
      </c>
      <c r="D30" s="6" t="s">
        <v>23</v>
      </c>
      <c r="E30" s="21">
        <v>45413</v>
      </c>
      <c r="F30" s="17">
        <v>19374</v>
      </c>
      <c r="G30" s="17">
        <f t="shared" si="0"/>
        <v>1549.92</v>
      </c>
      <c r="H30" s="17">
        <v>0</v>
      </c>
      <c r="I30" s="17">
        <f t="shared" si="1"/>
        <v>2324.88</v>
      </c>
      <c r="J30" s="17">
        <f t="shared" si="2"/>
        <v>1123.692</v>
      </c>
      <c r="K30" s="17">
        <f t="shared" si="3"/>
        <v>387.48</v>
      </c>
      <c r="L30" s="18">
        <f t="shared" si="4"/>
        <v>24759.971999999998</v>
      </c>
    </row>
    <row r="31" spans="1:12" ht="11.85" customHeight="1" x14ac:dyDescent="0.2">
      <c r="A31" s="10">
        <v>6</v>
      </c>
      <c r="B31" s="8">
        <v>302</v>
      </c>
      <c r="C31" s="4" t="s">
        <v>66</v>
      </c>
      <c r="D31" s="6" t="s">
        <v>4</v>
      </c>
      <c r="E31" s="21">
        <v>45413</v>
      </c>
      <c r="F31" s="17">
        <v>5234</v>
      </c>
      <c r="G31" s="17">
        <f t="shared" si="0"/>
        <v>418.72</v>
      </c>
      <c r="H31" s="17">
        <v>0</v>
      </c>
      <c r="I31" s="17">
        <f t="shared" si="1"/>
        <v>628.07999999999993</v>
      </c>
      <c r="J31" s="17">
        <f t="shared" si="2"/>
        <v>303.572</v>
      </c>
      <c r="K31" s="17">
        <f t="shared" si="3"/>
        <v>104.68</v>
      </c>
      <c r="L31" s="18">
        <f t="shared" si="4"/>
        <v>6689.0520000000006</v>
      </c>
    </row>
    <row r="32" spans="1:12" ht="11.85" customHeight="1" x14ac:dyDescent="0.2">
      <c r="A32" s="10">
        <v>6</v>
      </c>
      <c r="B32" s="8">
        <v>323</v>
      </c>
      <c r="C32" s="4" t="s">
        <v>67</v>
      </c>
      <c r="D32" s="6" t="s">
        <v>92</v>
      </c>
      <c r="E32" s="21">
        <v>45413</v>
      </c>
      <c r="F32" s="17">
        <v>10143</v>
      </c>
      <c r="G32" s="17">
        <f t="shared" si="0"/>
        <v>811.44</v>
      </c>
      <c r="H32" s="17">
        <v>0</v>
      </c>
      <c r="I32" s="17">
        <f t="shared" si="1"/>
        <v>1217.1599999999999</v>
      </c>
      <c r="J32" s="17">
        <f t="shared" si="2"/>
        <v>588.29399999999998</v>
      </c>
      <c r="K32" s="17">
        <f t="shared" si="3"/>
        <v>202.86</v>
      </c>
      <c r="L32" s="18">
        <f t="shared" si="4"/>
        <v>12962.754000000001</v>
      </c>
    </row>
    <row r="33" spans="1:12" ht="11.85" customHeight="1" x14ac:dyDescent="0.2">
      <c r="A33" s="10">
        <v>7</v>
      </c>
      <c r="B33" s="8">
        <v>333</v>
      </c>
      <c r="C33" s="4" t="s">
        <v>68</v>
      </c>
      <c r="D33" s="6" t="s">
        <v>25</v>
      </c>
      <c r="E33" s="21">
        <v>45413</v>
      </c>
      <c r="F33" s="17">
        <v>12512</v>
      </c>
      <c r="G33" s="17">
        <f t="shared" si="0"/>
        <v>1000.96</v>
      </c>
      <c r="H33" s="17">
        <v>0</v>
      </c>
      <c r="I33" s="17">
        <f t="shared" si="1"/>
        <v>1501.44</v>
      </c>
      <c r="J33" s="17">
        <f t="shared" si="2"/>
        <v>725.69600000000003</v>
      </c>
      <c r="K33" s="17">
        <f t="shared" si="3"/>
        <v>250.24</v>
      </c>
      <c r="L33" s="18">
        <f t="shared" si="4"/>
        <v>15990.335999999999</v>
      </c>
    </row>
    <row r="34" spans="1:12" ht="11.85" customHeight="1" x14ac:dyDescent="0.2">
      <c r="A34" s="10">
        <v>1</v>
      </c>
      <c r="B34" s="8">
        <v>349</v>
      </c>
      <c r="C34" s="4" t="s">
        <v>69</v>
      </c>
      <c r="D34" s="6" t="s">
        <v>16</v>
      </c>
      <c r="E34" s="21">
        <v>45413</v>
      </c>
      <c r="F34" s="17">
        <v>9844</v>
      </c>
      <c r="G34" s="17">
        <f t="shared" si="0"/>
        <v>787.52</v>
      </c>
      <c r="H34" s="17">
        <v>0</v>
      </c>
      <c r="I34" s="17">
        <f t="shared" si="1"/>
        <v>1181.28</v>
      </c>
      <c r="J34" s="17">
        <f t="shared" si="2"/>
        <v>570.952</v>
      </c>
      <c r="K34" s="17">
        <f t="shared" si="3"/>
        <v>196.88</v>
      </c>
      <c r="L34" s="18">
        <f t="shared" si="4"/>
        <v>12580.632</v>
      </c>
    </row>
    <row r="35" spans="1:12" ht="11.85" customHeight="1" x14ac:dyDescent="0.2">
      <c r="A35" s="10">
        <v>3</v>
      </c>
      <c r="B35" s="8">
        <v>433</v>
      </c>
      <c r="C35" s="4" t="s">
        <v>70</v>
      </c>
      <c r="D35" s="6" t="s">
        <v>27</v>
      </c>
      <c r="E35" s="21">
        <v>45413</v>
      </c>
      <c r="F35" s="17">
        <v>14062</v>
      </c>
      <c r="G35" s="17">
        <f t="shared" si="0"/>
        <v>1124.96</v>
      </c>
      <c r="H35" s="17">
        <v>0</v>
      </c>
      <c r="I35" s="17">
        <f t="shared" si="1"/>
        <v>1687.4399999999998</v>
      </c>
      <c r="J35" s="17">
        <f t="shared" si="2"/>
        <v>815.596</v>
      </c>
      <c r="K35" s="17">
        <f t="shared" si="3"/>
        <v>281.24</v>
      </c>
      <c r="L35" s="18">
        <f t="shared" si="4"/>
        <v>17971.236000000001</v>
      </c>
    </row>
    <row r="36" spans="1:12" ht="11.85" customHeight="1" x14ac:dyDescent="0.2">
      <c r="A36" s="10">
        <v>6</v>
      </c>
      <c r="B36" s="8">
        <v>490</v>
      </c>
      <c r="C36" s="4" t="s">
        <v>71</v>
      </c>
      <c r="D36" s="6" t="s">
        <v>93</v>
      </c>
      <c r="E36" s="21">
        <v>45413</v>
      </c>
      <c r="F36" s="17">
        <v>10162</v>
      </c>
      <c r="G36" s="17">
        <f t="shared" si="0"/>
        <v>812.96</v>
      </c>
      <c r="H36" s="17">
        <v>345.24</v>
      </c>
      <c r="I36" s="17">
        <f t="shared" si="1"/>
        <v>1219.44</v>
      </c>
      <c r="J36" s="17">
        <f t="shared" si="2"/>
        <v>589.39600000000007</v>
      </c>
      <c r="K36" s="17">
        <f t="shared" si="3"/>
        <v>203.24</v>
      </c>
      <c r="L36" s="18">
        <f t="shared" si="4"/>
        <v>13332.276</v>
      </c>
    </row>
    <row r="37" spans="1:12" ht="11.85" customHeight="1" x14ac:dyDescent="0.2">
      <c r="A37" s="10">
        <v>4</v>
      </c>
      <c r="B37" s="8">
        <v>498</v>
      </c>
      <c r="C37" s="4" t="s">
        <v>72</v>
      </c>
      <c r="D37" s="6" t="s">
        <v>22</v>
      </c>
      <c r="E37" s="21">
        <v>45413</v>
      </c>
      <c r="F37" s="17">
        <v>13417</v>
      </c>
      <c r="G37" s="17">
        <f t="shared" si="0"/>
        <v>1073.3600000000001</v>
      </c>
      <c r="H37" s="17">
        <v>0</v>
      </c>
      <c r="I37" s="17">
        <f t="shared" si="1"/>
        <v>1610.04</v>
      </c>
      <c r="J37" s="17">
        <f t="shared" si="2"/>
        <v>778.18600000000004</v>
      </c>
      <c r="K37" s="17">
        <f t="shared" si="3"/>
        <v>268.34000000000003</v>
      </c>
      <c r="L37" s="18">
        <f t="shared" si="4"/>
        <v>17146.926000000003</v>
      </c>
    </row>
    <row r="38" spans="1:12" ht="11.85" customHeight="1" x14ac:dyDescent="0.2">
      <c r="A38" s="10">
        <v>2</v>
      </c>
      <c r="B38" s="8">
        <v>521</v>
      </c>
      <c r="C38" s="4" t="s">
        <v>29</v>
      </c>
      <c r="D38" s="6" t="s">
        <v>24</v>
      </c>
      <c r="E38" s="21">
        <v>45413</v>
      </c>
      <c r="F38" s="17">
        <v>10704</v>
      </c>
      <c r="G38" s="17">
        <f t="shared" si="0"/>
        <v>856.32</v>
      </c>
      <c r="H38" s="17">
        <v>0</v>
      </c>
      <c r="I38" s="17">
        <f t="shared" si="1"/>
        <v>1284.48</v>
      </c>
      <c r="J38" s="17">
        <f t="shared" si="2"/>
        <v>620.83199999999999</v>
      </c>
      <c r="K38" s="17">
        <f t="shared" si="3"/>
        <v>214.08</v>
      </c>
      <c r="L38" s="18">
        <f t="shared" si="4"/>
        <v>13679.712</v>
      </c>
    </row>
    <row r="39" spans="1:12" ht="11.85" customHeight="1" x14ac:dyDescent="0.2">
      <c r="A39" s="10">
        <v>1</v>
      </c>
      <c r="B39" s="8">
        <v>533</v>
      </c>
      <c r="C39" s="4" t="s">
        <v>30</v>
      </c>
      <c r="D39" s="6" t="s">
        <v>28</v>
      </c>
      <c r="E39" s="21">
        <v>45413</v>
      </c>
      <c r="F39" s="17">
        <v>10320</v>
      </c>
      <c r="G39" s="17">
        <f t="shared" si="0"/>
        <v>825.6</v>
      </c>
      <c r="H39" s="17">
        <v>0</v>
      </c>
      <c r="I39" s="17">
        <f t="shared" si="1"/>
        <v>1238.3999999999999</v>
      </c>
      <c r="J39" s="17">
        <f t="shared" si="2"/>
        <v>598.56000000000006</v>
      </c>
      <c r="K39" s="17">
        <f t="shared" si="3"/>
        <v>206.4</v>
      </c>
      <c r="L39" s="18">
        <f t="shared" si="4"/>
        <v>13188.96</v>
      </c>
    </row>
    <row r="40" spans="1:12" ht="11.85" customHeight="1" x14ac:dyDescent="0.2">
      <c r="A40" s="10">
        <v>1</v>
      </c>
      <c r="B40" s="8">
        <v>577</v>
      </c>
      <c r="C40" s="4" t="s">
        <v>73</v>
      </c>
      <c r="D40" s="6" t="s">
        <v>25</v>
      </c>
      <c r="E40" s="21">
        <v>45413</v>
      </c>
      <c r="F40" s="17">
        <v>14585</v>
      </c>
      <c r="G40" s="17">
        <f t="shared" si="0"/>
        <v>1166.8</v>
      </c>
      <c r="H40" s="17">
        <v>0</v>
      </c>
      <c r="I40" s="17">
        <f t="shared" si="1"/>
        <v>1750.2</v>
      </c>
      <c r="J40" s="17">
        <f t="shared" si="2"/>
        <v>845.93000000000006</v>
      </c>
      <c r="K40" s="17">
        <f t="shared" si="3"/>
        <v>291.7</v>
      </c>
      <c r="L40" s="18">
        <f t="shared" si="4"/>
        <v>18639.63</v>
      </c>
    </row>
    <row r="41" spans="1:12" ht="11.85" customHeight="1" x14ac:dyDescent="0.2">
      <c r="A41" s="10">
        <v>5</v>
      </c>
      <c r="B41" s="8">
        <v>587</v>
      </c>
      <c r="C41" s="4" t="s">
        <v>74</v>
      </c>
      <c r="D41" s="6" t="s">
        <v>31</v>
      </c>
      <c r="E41" s="21">
        <v>45413</v>
      </c>
      <c r="F41" s="17">
        <v>8971</v>
      </c>
      <c r="G41" s="17">
        <f t="shared" si="0"/>
        <v>717.68000000000006</v>
      </c>
      <c r="H41" s="17">
        <v>0</v>
      </c>
      <c r="I41" s="17">
        <f t="shared" si="1"/>
        <v>1076.52</v>
      </c>
      <c r="J41" s="17">
        <f t="shared" si="2"/>
        <v>520.31799999999998</v>
      </c>
      <c r="K41" s="17">
        <f t="shared" si="3"/>
        <v>179.42000000000002</v>
      </c>
      <c r="L41" s="18">
        <f t="shared" si="4"/>
        <v>11464.938</v>
      </c>
    </row>
    <row r="42" spans="1:12" ht="11.85" customHeight="1" x14ac:dyDescent="0.2">
      <c r="A42" s="10">
        <v>1</v>
      </c>
      <c r="B42" s="8">
        <v>598</v>
      </c>
      <c r="C42" s="4" t="s">
        <v>75</v>
      </c>
      <c r="D42" s="6" t="s">
        <v>87</v>
      </c>
      <c r="E42" s="21">
        <v>45413</v>
      </c>
      <c r="F42" s="17">
        <v>4195</v>
      </c>
      <c r="G42" s="17">
        <f t="shared" si="0"/>
        <v>335.6</v>
      </c>
      <c r="H42" s="17">
        <v>0</v>
      </c>
      <c r="I42" s="17">
        <f t="shared" si="1"/>
        <v>503.4</v>
      </c>
      <c r="J42" s="17">
        <f t="shared" si="2"/>
        <v>243.31</v>
      </c>
      <c r="K42" s="17">
        <f t="shared" si="3"/>
        <v>83.9</v>
      </c>
      <c r="L42" s="18">
        <f t="shared" si="4"/>
        <v>5361.21</v>
      </c>
    </row>
    <row r="43" spans="1:12" ht="11.85" customHeight="1" x14ac:dyDescent="0.2">
      <c r="A43" s="10">
        <v>8</v>
      </c>
      <c r="B43" s="8">
        <v>617</v>
      </c>
      <c r="C43" s="4" t="s">
        <v>76</v>
      </c>
      <c r="D43" s="6" t="s">
        <v>94</v>
      </c>
      <c r="E43" s="21">
        <v>45413</v>
      </c>
      <c r="F43" s="17">
        <v>17267</v>
      </c>
      <c r="G43" s="17">
        <f t="shared" si="0"/>
        <v>1381.3600000000001</v>
      </c>
      <c r="H43" s="17">
        <v>0</v>
      </c>
      <c r="I43" s="17">
        <f t="shared" si="1"/>
        <v>2072.04</v>
      </c>
      <c r="J43" s="17">
        <f t="shared" si="2"/>
        <v>1001.4860000000001</v>
      </c>
      <c r="K43" s="17">
        <f t="shared" si="3"/>
        <v>345.34000000000003</v>
      </c>
      <c r="L43" s="18">
        <f t="shared" si="4"/>
        <v>22067.226000000002</v>
      </c>
    </row>
    <row r="44" spans="1:12" ht="11.85" customHeight="1" x14ac:dyDescent="0.2">
      <c r="A44" s="10">
        <v>2</v>
      </c>
      <c r="B44" s="8">
        <v>639</v>
      </c>
      <c r="C44" s="4" t="s">
        <v>77</v>
      </c>
      <c r="D44" s="6" t="s">
        <v>25</v>
      </c>
      <c r="E44" s="21">
        <v>45413</v>
      </c>
      <c r="F44" s="17">
        <v>16796</v>
      </c>
      <c r="G44" s="17">
        <f t="shared" si="0"/>
        <v>1343.68</v>
      </c>
      <c r="H44" s="17">
        <v>400.32</v>
      </c>
      <c r="I44" s="17">
        <f t="shared" si="1"/>
        <v>2015.52</v>
      </c>
      <c r="J44" s="17">
        <f t="shared" si="2"/>
        <v>974.16800000000001</v>
      </c>
      <c r="K44" s="17">
        <f t="shared" si="3"/>
        <v>335.92</v>
      </c>
      <c r="L44" s="18">
        <f t="shared" si="4"/>
        <v>21865.608</v>
      </c>
    </row>
    <row r="45" spans="1:12" ht="11.85" customHeight="1" x14ac:dyDescent="0.2">
      <c r="A45" s="10">
        <v>1</v>
      </c>
      <c r="B45" s="8">
        <v>694</v>
      </c>
      <c r="C45" s="4" t="s">
        <v>78</v>
      </c>
      <c r="D45" s="6" t="s">
        <v>95</v>
      </c>
      <c r="E45" s="21">
        <v>45413</v>
      </c>
      <c r="F45" s="17">
        <v>6642</v>
      </c>
      <c r="G45" s="17">
        <f t="shared" si="0"/>
        <v>531.36</v>
      </c>
      <c r="H45" s="17">
        <v>0</v>
      </c>
      <c r="I45" s="17">
        <f t="shared" si="1"/>
        <v>797.04</v>
      </c>
      <c r="J45" s="17">
        <f t="shared" si="2"/>
        <v>385.23600000000005</v>
      </c>
      <c r="K45" s="17">
        <f t="shared" si="3"/>
        <v>132.84</v>
      </c>
      <c r="L45" s="18">
        <f t="shared" si="4"/>
        <v>8488.4760000000006</v>
      </c>
    </row>
    <row r="46" spans="1:12" ht="11.85" customHeight="1" x14ac:dyDescent="0.2">
      <c r="A46" s="10">
        <v>2</v>
      </c>
      <c r="B46" s="8">
        <v>703</v>
      </c>
      <c r="C46" s="4" t="s">
        <v>79</v>
      </c>
      <c r="D46" s="6" t="s">
        <v>96</v>
      </c>
      <c r="E46" s="21">
        <v>45413</v>
      </c>
      <c r="F46" s="17">
        <v>13165</v>
      </c>
      <c r="G46" s="17">
        <f t="shared" si="0"/>
        <v>1053.2</v>
      </c>
      <c r="H46" s="17">
        <v>0</v>
      </c>
      <c r="I46" s="17">
        <f t="shared" si="1"/>
        <v>1579.8</v>
      </c>
      <c r="J46" s="17">
        <f t="shared" si="2"/>
        <v>763.57</v>
      </c>
      <c r="K46" s="17">
        <f t="shared" si="3"/>
        <v>263.3</v>
      </c>
      <c r="L46" s="18">
        <f t="shared" si="4"/>
        <v>16824.87</v>
      </c>
    </row>
    <row r="47" spans="1:12" ht="11.85" customHeight="1" x14ac:dyDescent="0.2">
      <c r="A47" s="10">
        <v>1</v>
      </c>
      <c r="B47" s="8">
        <v>712</v>
      </c>
      <c r="C47" s="4" t="s">
        <v>80</v>
      </c>
      <c r="D47" s="6" t="s">
        <v>87</v>
      </c>
      <c r="E47" s="21">
        <v>45413</v>
      </c>
      <c r="F47" s="17">
        <v>7659</v>
      </c>
      <c r="G47" s="17">
        <f t="shared" si="0"/>
        <v>612.72</v>
      </c>
      <c r="H47" s="17">
        <v>0</v>
      </c>
      <c r="I47" s="17">
        <f t="shared" si="1"/>
        <v>919.07999999999993</v>
      </c>
      <c r="J47" s="17">
        <f t="shared" si="2"/>
        <v>444.22200000000004</v>
      </c>
      <c r="K47" s="17">
        <f t="shared" si="3"/>
        <v>153.18</v>
      </c>
      <c r="L47" s="18">
        <f t="shared" si="4"/>
        <v>9788.2019999999993</v>
      </c>
    </row>
    <row r="48" spans="1:12" ht="11.85" customHeight="1" x14ac:dyDescent="0.2">
      <c r="A48" s="10">
        <v>8</v>
      </c>
      <c r="B48" s="8">
        <v>733</v>
      </c>
      <c r="C48" s="4" t="s">
        <v>32</v>
      </c>
      <c r="D48" s="6" t="s">
        <v>97</v>
      </c>
      <c r="E48" s="21">
        <v>45413</v>
      </c>
      <c r="F48" s="17">
        <v>9802</v>
      </c>
      <c r="G48" s="17">
        <f t="shared" si="0"/>
        <v>784.16</v>
      </c>
      <c r="H48" s="17">
        <v>0</v>
      </c>
      <c r="I48" s="17">
        <f t="shared" si="1"/>
        <v>1176.24</v>
      </c>
      <c r="J48" s="17">
        <f t="shared" si="2"/>
        <v>568.51600000000008</v>
      </c>
      <c r="K48" s="17">
        <f t="shared" si="3"/>
        <v>196.04</v>
      </c>
      <c r="L48" s="18">
        <f t="shared" si="4"/>
        <v>12526.956</v>
      </c>
    </row>
    <row r="49" spans="1:12" ht="11.85" customHeight="1" x14ac:dyDescent="0.2">
      <c r="A49" s="10">
        <v>2</v>
      </c>
      <c r="B49" s="8">
        <v>741</v>
      </c>
      <c r="C49" s="4" t="s">
        <v>33</v>
      </c>
      <c r="D49" s="6" t="s">
        <v>25</v>
      </c>
      <c r="E49" s="21">
        <v>45413</v>
      </c>
      <c r="F49" s="17">
        <v>14721</v>
      </c>
      <c r="G49" s="17">
        <f t="shared" si="0"/>
        <v>1177.68</v>
      </c>
      <c r="H49" s="17">
        <v>0</v>
      </c>
      <c r="I49" s="17">
        <f t="shared" si="1"/>
        <v>1766.52</v>
      </c>
      <c r="J49" s="17">
        <f t="shared" si="2"/>
        <v>853.8180000000001</v>
      </c>
      <c r="K49" s="17">
        <f t="shared" si="3"/>
        <v>294.42</v>
      </c>
      <c r="L49" s="18">
        <f t="shared" si="4"/>
        <v>18813.437999999998</v>
      </c>
    </row>
    <row r="50" spans="1:12" ht="11.85" customHeight="1" x14ac:dyDescent="0.2">
      <c r="A50" s="10">
        <v>1</v>
      </c>
      <c r="B50" s="8">
        <v>780</v>
      </c>
      <c r="C50" s="4" t="s">
        <v>81</v>
      </c>
      <c r="D50" s="6" t="s">
        <v>98</v>
      </c>
      <c r="E50" s="21">
        <v>45413</v>
      </c>
      <c r="F50" s="17">
        <v>19289</v>
      </c>
      <c r="G50" s="17">
        <f t="shared" si="0"/>
        <v>1543.1200000000001</v>
      </c>
      <c r="H50" s="17">
        <v>0</v>
      </c>
      <c r="I50" s="17">
        <f t="shared" si="1"/>
        <v>2314.6799999999998</v>
      </c>
      <c r="J50" s="17">
        <f t="shared" si="2"/>
        <v>1118.7619999999999</v>
      </c>
      <c r="K50" s="17">
        <f t="shared" si="3"/>
        <v>385.78000000000003</v>
      </c>
      <c r="L50" s="18">
        <f t="shared" si="4"/>
        <v>24651.341999999997</v>
      </c>
    </row>
    <row r="51" spans="1:12" ht="11.85" customHeight="1" x14ac:dyDescent="0.2">
      <c r="A51" s="11">
        <v>6</v>
      </c>
      <c r="B51" s="9">
        <v>802</v>
      </c>
      <c r="C51" s="5" t="s">
        <v>82</v>
      </c>
      <c r="D51" s="7" t="s">
        <v>99</v>
      </c>
      <c r="E51" s="22">
        <v>45413</v>
      </c>
      <c r="F51" s="19">
        <v>14906</v>
      </c>
      <c r="G51" s="19">
        <f t="shared" si="0"/>
        <v>1192.48</v>
      </c>
      <c r="H51" s="19">
        <v>0</v>
      </c>
      <c r="I51" s="19">
        <f t="shared" si="1"/>
        <v>1788.72</v>
      </c>
      <c r="J51" s="19">
        <f t="shared" si="2"/>
        <v>864.548</v>
      </c>
      <c r="K51" s="19">
        <f t="shared" si="3"/>
        <v>298.12</v>
      </c>
      <c r="L51" s="20">
        <f t="shared" si="4"/>
        <v>19049.867999999999</v>
      </c>
    </row>
    <row r="52" spans="1:12" ht="11.85" customHeight="1" x14ac:dyDescent="0.2">
      <c r="E52"/>
      <c r="F52"/>
      <c r="G52"/>
      <c r="H52"/>
      <c r="I52"/>
      <c r="J52"/>
      <c r="K52"/>
      <c r="L52"/>
    </row>
    <row r="53" spans="1:12" ht="11.85" customHeight="1" x14ac:dyDescent="0.2">
      <c r="E53"/>
      <c r="F53"/>
      <c r="G53"/>
      <c r="H53"/>
      <c r="I53"/>
      <c r="J53"/>
      <c r="K53"/>
      <c r="L53"/>
    </row>
    <row r="54" spans="1:12" ht="11.85" customHeight="1" x14ac:dyDescent="0.2">
      <c r="E54"/>
      <c r="F54"/>
      <c r="G54"/>
      <c r="H54"/>
      <c r="I54"/>
      <c r="J54"/>
      <c r="K54"/>
      <c r="L54"/>
    </row>
    <row r="55" spans="1:12" ht="11.85" customHeight="1" x14ac:dyDescent="0.2">
      <c r="E55"/>
      <c r="F55"/>
      <c r="G55"/>
      <c r="H55"/>
      <c r="I55"/>
      <c r="J55"/>
      <c r="K55"/>
      <c r="L55"/>
    </row>
    <row r="56" spans="1:12" ht="11.85" customHeight="1" x14ac:dyDescent="0.2">
      <c r="E56"/>
      <c r="F56"/>
      <c r="G56"/>
      <c r="H56"/>
      <c r="I56"/>
      <c r="J56"/>
      <c r="K56"/>
      <c r="L56"/>
    </row>
    <row r="57" spans="1:12" ht="11.85" customHeight="1" x14ac:dyDescent="0.2">
      <c r="E57"/>
      <c r="F57"/>
      <c r="G57"/>
      <c r="H57"/>
      <c r="I57"/>
      <c r="J57"/>
      <c r="K57"/>
      <c r="L57"/>
    </row>
    <row r="58" spans="1:12" ht="11.85" customHeight="1" x14ac:dyDescent="0.2">
      <c r="E58"/>
      <c r="F58"/>
      <c r="G58"/>
      <c r="H58"/>
      <c r="I58"/>
      <c r="J58"/>
      <c r="K58"/>
      <c r="L58"/>
    </row>
    <row r="59" spans="1:12" ht="11.85" customHeight="1" x14ac:dyDescent="0.2">
      <c r="E59"/>
      <c r="F59"/>
      <c r="G59"/>
      <c r="H59"/>
      <c r="I59"/>
      <c r="J59"/>
      <c r="K59"/>
      <c r="L59"/>
    </row>
    <row r="60" spans="1:12" ht="11.85" customHeight="1" x14ac:dyDescent="0.2">
      <c r="E60"/>
      <c r="F60"/>
      <c r="G60"/>
      <c r="H60"/>
      <c r="I60"/>
      <c r="J60"/>
      <c r="K60"/>
      <c r="L60"/>
    </row>
    <row r="61" spans="1:12" ht="11.85" customHeight="1" x14ac:dyDescent="0.2">
      <c r="E61"/>
      <c r="F61"/>
      <c r="G61"/>
      <c r="H61"/>
      <c r="I61"/>
      <c r="J61"/>
      <c r="K61"/>
      <c r="L61"/>
    </row>
    <row r="62" spans="1:12" ht="11.85" customHeight="1" x14ac:dyDescent="0.2">
      <c r="E62"/>
      <c r="F62"/>
      <c r="G62"/>
      <c r="H62"/>
      <c r="I62"/>
      <c r="J62"/>
      <c r="K62"/>
      <c r="L62"/>
    </row>
    <row r="63" spans="1:12" ht="11.85" customHeight="1" x14ac:dyDescent="0.2">
      <c r="E63"/>
      <c r="F63"/>
      <c r="G63"/>
      <c r="H63"/>
      <c r="I63"/>
      <c r="J63"/>
      <c r="K63"/>
      <c r="L63"/>
    </row>
    <row r="64" spans="1:12" ht="11.85" customHeight="1" x14ac:dyDescent="0.2">
      <c r="E64"/>
      <c r="F64"/>
      <c r="G64"/>
      <c r="H64"/>
      <c r="I64"/>
      <c r="J64"/>
      <c r="K64"/>
      <c r="L64"/>
    </row>
    <row r="65" customFormat="1" ht="11.85" customHeight="1" x14ac:dyDescent="0.2"/>
    <row r="66" customFormat="1" ht="11.85" customHeight="1" x14ac:dyDescent="0.2"/>
    <row r="67" customFormat="1" ht="11.85" customHeight="1" x14ac:dyDescent="0.2"/>
    <row r="68" customFormat="1" ht="11.85" customHeight="1" x14ac:dyDescent="0.2"/>
    <row r="69" customFormat="1" ht="11.85" customHeight="1" x14ac:dyDescent="0.2"/>
    <row r="70" customFormat="1" ht="11.85" customHeight="1" x14ac:dyDescent="0.2"/>
    <row r="71" customFormat="1" ht="11.85" customHeight="1" x14ac:dyDescent="0.2"/>
    <row r="72" customFormat="1" ht="11.85" customHeight="1" x14ac:dyDescent="0.2"/>
    <row r="73" customFormat="1" ht="11.85" customHeight="1" x14ac:dyDescent="0.2"/>
    <row r="74" customFormat="1" ht="11.85" customHeight="1" x14ac:dyDescent="0.2"/>
    <row r="75" customFormat="1" ht="11.85" customHeight="1" x14ac:dyDescent="0.2"/>
    <row r="76" customFormat="1" ht="11.85" customHeight="1" x14ac:dyDescent="0.2"/>
    <row r="77" customFormat="1" ht="11.85" customHeight="1" x14ac:dyDescent="0.2"/>
    <row r="78" customFormat="1" ht="11.85" customHeight="1" x14ac:dyDescent="0.2"/>
    <row r="79" customFormat="1" ht="11.85" customHeight="1" x14ac:dyDescent="0.2"/>
    <row r="80" customFormat="1" ht="11.85" customHeight="1" x14ac:dyDescent="0.2"/>
    <row r="81" customFormat="1" ht="11.85" customHeight="1" x14ac:dyDescent="0.2"/>
    <row r="82" customFormat="1" ht="11.85" customHeight="1" x14ac:dyDescent="0.2"/>
    <row r="83" customFormat="1" ht="11.85" customHeight="1" x14ac:dyDescent="0.2"/>
    <row r="84" customFormat="1" ht="11.85" customHeight="1" x14ac:dyDescent="0.2"/>
    <row r="85" customFormat="1" ht="11.85" customHeight="1" x14ac:dyDescent="0.2"/>
    <row r="86" customFormat="1" ht="11.85" customHeight="1" x14ac:dyDescent="0.2"/>
    <row r="87" customFormat="1" ht="11.85" customHeight="1" x14ac:dyDescent="0.2"/>
    <row r="88" customFormat="1" ht="11.85" customHeight="1" x14ac:dyDescent="0.2"/>
    <row r="89" customFormat="1" ht="12" customHeight="1" x14ac:dyDescent="0.2"/>
    <row r="90" customFormat="1" ht="11.85" customHeight="1" x14ac:dyDescent="0.2"/>
    <row r="91" customFormat="1" ht="11.85" customHeight="1" x14ac:dyDescent="0.2"/>
    <row r="92" customFormat="1" ht="11.85" customHeight="1" x14ac:dyDescent="0.2"/>
    <row r="93" customFormat="1" ht="11.85" customHeight="1" x14ac:dyDescent="0.2"/>
    <row r="94" customFormat="1" ht="11.85" customHeight="1" x14ac:dyDescent="0.2"/>
    <row r="95" customFormat="1" ht="11.85" customHeigh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</sheetData>
  <autoFilter ref="A1:L1" xr:uid="{66CEE8BF-348D-4C3E-BCA3-7BF0AA9C8D2A}"/>
  <pageMargins left="0.75" right="0.78740157499999996" top="1" bottom="0.75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Encargos da Empresa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PDIVI-110</dc:creator>
  <cp:lastModifiedBy>Leandro Vinícius</cp:lastModifiedBy>
  <dcterms:created xsi:type="dcterms:W3CDTF">2024-06-05T16:10:43Z</dcterms:created>
  <dcterms:modified xsi:type="dcterms:W3CDTF">2024-06-07T00:07:15Z</dcterms:modified>
</cp:coreProperties>
</file>