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30"/>
  </bookViews>
  <sheets>
    <sheet name="PL-2" sheetId="3" r:id="rId1"/>
  </sheets>
  <definedNames>
    <definedName name="_xlnm.Print_Titles" localSheetId="0">'PL-2'!$4:$4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<sst xmlns="http://schemas.openxmlformats.org/spreadsheetml/2006/main" count="191" uniqueCount="157">
  <si>
    <t xml:space="preserve">        SHENZHEN HEDI COSMETIC TOOLS CO.,LTD </t>
  </si>
  <si>
    <t>ADD: NO.312 Fumin business center Fumin street Longguan Road No75 Longhua District Shenzhen city China 518110.
Telephone:    0755 2330 6996       phone:+86 18682066209                                                                                                                                                                                                                                                                                                Email: Jason.zhang@szhedi.com   Website:https://realperfectioncosmetics.com</t>
  </si>
  <si>
    <t>PACKING LIST</t>
  </si>
  <si>
    <t>ITEM NO</t>
  </si>
  <si>
    <t>ENGLISH DESCRIPTION OF GOODS</t>
  </si>
  <si>
    <t>Quantity
(PCS)</t>
  </si>
  <si>
    <t>PCS/CTN</t>
  </si>
  <si>
    <t>CTNS</t>
  </si>
  <si>
    <t>N.W/CTN (KGS)</t>
  </si>
  <si>
    <t>TOTAL N.W 
(KGS)</t>
  </si>
  <si>
    <t>G.W/CTN (KGS)</t>
  </si>
  <si>
    <t>TOTAL G.W 
(KGS)</t>
  </si>
  <si>
    <t>CARTON SIZE (CM)</t>
  </si>
  <si>
    <t>CBM/CTN</t>
  </si>
  <si>
    <t>TOTAL CBM</t>
  </si>
  <si>
    <t>MARKS</t>
  </si>
  <si>
    <t>PHOTO</t>
  </si>
  <si>
    <t>R101 Loose Powder Brush</t>
  </si>
  <si>
    <t>47.5*44*76</t>
  </si>
  <si>
    <t>LIDONG
COD:R101
Packing:120pcs</t>
  </si>
  <si>
    <t>R102 Large Powder Brush</t>
  </si>
  <si>
    <t>49*37*62</t>
  </si>
  <si>
    <t>LIDONG
COD:R102
Packing:120pcs</t>
  </si>
  <si>
    <t>R103 Blush Brush</t>
  </si>
  <si>
    <t>49*33*60</t>
  </si>
  <si>
    <t>LIDONG
COD:R103
Packing:120pcs</t>
  </si>
  <si>
    <t>R104 Round Contouring Brush</t>
  </si>
  <si>
    <t>46*31*58</t>
  </si>
  <si>
    <t>LIDONG
COD:R104
Packing:120pcs</t>
  </si>
  <si>
    <t>R105 Medium Powder Brush</t>
  </si>
  <si>
    <t>49*36*60</t>
  </si>
  <si>
    <t>LIDONG
COD:R105
Packing:120pcs</t>
  </si>
  <si>
    <t>R106 Angled Maxi Blush Brush</t>
  </si>
  <si>
    <t>47*34*60</t>
  </si>
  <si>
    <t>LIDONG
COD:R106
Packing:120pcs</t>
  </si>
  <si>
    <t>R107 Angled Blush Brush</t>
  </si>
  <si>
    <t>47*34.5*59.5</t>
  </si>
  <si>
    <t>LIDONG
COD:R107
Packing:120pcs</t>
  </si>
  <si>
    <t>R108 Buffing Brush</t>
  </si>
  <si>
    <t>36.5*30.5*60</t>
  </si>
  <si>
    <t>LIDONG
COD:R108
Packing:120pcs</t>
  </si>
  <si>
    <t>R109 Fiber Stippling Brush</t>
  </si>
  <si>
    <t>46*31*59</t>
  </si>
  <si>
    <t>LIDONG
COD:R109
Packing:120pcs</t>
  </si>
  <si>
    <t>R110 Founation Brush</t>
  </si>
  <si>
    <t>LIDONG
COD:R110
Packing:120pcs</t>
  </si>
  <si>
    <t>R111 Flat Contour Brush</t>
  </si>
  <si>
    <t>LIDONG
COD:R111
Packing:120pcs</t>
  </si>
  <si>
    <t>R112 Angled Flat-top Foundation Brush</t>
  </si>
  <si>
    <t>LIDONG
COD:R112
Packing:120pcs</t>
  </si>
  <si>
    <t>R113 Foundation Brush</t>
  </si>
  <si>
    <t>46*30.5*47.5</t>
  </si>
  <si>
    <t>LIDONG
COD:R113
Packing:120pcs</t>
  </si>
  <si>
    <t>R114 Facial Mask Brush</t>
  </si>
  <si>
    <t>44.5*30.5*47.5</t>
  </si>
  <si>
    <t>LIDONG
COD:R114
Packing:120pcs</t>
  </si>
  <si>
    <t>R115 Concealer Eyeshadow Brush</t>
  </si>
  <si>
    <t>47*46*39</t>
  </si>
  <si>
    <t>LIDONG
COD:R115
Packing:240pcs</t>
  </si>
  <si>
    <t>R116 Crease Blending Brush</t>
  </si>
  <si>
    <t>LIDONG
COD:R116
Packing:240pcs</t>
  </si>
  <si>
    <t>R117 Medium Eyeshadow Brush</t>
  </si>
  <si>
    <t>LIDONG
COD:R117
Packing:240pcs</t>
  </si>
  <si>
    <t>R118 Flat Eyeshadow Brush</t>
  </si>
  <si>
    <t>LIDONG
COD:R118
Packing:240pcs</t>
  </si>
  <si>
    <t>R119 Small Eyeshadow Brush</t>
  </si>
  <si>
    <t>LIDONG
COD:R119
Packing:240pcs</t>
  </si>
  <si>
    <t>R120 Contouring Shade Brush</t>
  </si>
  <si>
    <t>LIDONG
COD:R120
Packing:240pcs</t>
  </si>
  <si>
    <t>R121 Angled Contour Brush</t>
  </si>
  <si>
    <t>LIDONG
COD:R121
Packing:240pcs</t>
  </si>
  <si>
    <t>R122 Highlighter Brush</t>
  </si>
  <si>
    <t>LIDONG
COD:R122
Packing:240pcs</t>
  </si>
  <si>
    <t>R123 Angled Eyebrow Brush</t>
  </si>
  <si>
    <t>LIDONG
COD:R123
Packing:240pcs</t>
  </si>
  <si>
    <t>R124 Blending Brush</t>
  </si>
  <si>
    <t>LIDONG
COD:R124
Packing:240pcs</t>
  </si>
  <si>
    <t>R125 Dual-ends Eye Brow Brush</t>
  </si>
  <si>
    <t>LIDONG
COD:R125
Packing:240pcs</t>
  </si>
  <si>
    <t>R126 Lip Brush</t>
  </si>
  <si>
    <t>LIDONG
COD:R126
Packing:240pcs</t>
  </si>
  <si>
    <t>R127 Angled Contour Brush</t>
  </si>
  <si>
    <t>LIDONG
COD:R127
Packing:120pcs</t>
  </si>
  <si>
    <t>R128 Angled Foundation Brush</t>
  </si>
  <si>
    <t>LIDONG
COD:R128
Packing:120pcs</t>
  </si>
  <si>
    <t>R129 Angled Foundation Contour Brush</t>
  </si>
  <si>
    <t>LIDONG
COD:R129
Packing:120pcs</t>
  </si>
  <si>
    <t>R130 Angled Blush Foundation Brush</t>
  </si>
  <si>
    <t>LIDONG
COD:R130
Packing:120pcs</t>
  </si>
  <si>
    <t>R131 Angled Concealer Brush</t>
  </si>
  <si>
    <t>LIDONG
COD:R131
Packing:120pcs</t>
  </si>
  <si>
    <t>P101 Loose Powder Brush</t>
  </si>
  <si>
    <t>43*32*37.5CM</t>
  </si>
  <si>
    <t>COD:P101
Packing:120pcs</t>
  </si>
  <si>
    <t>P102 Large Powder Brush</t>
  </si>
  <si>
    <t>42*30*34CM</t>
  </si>
  <si>
    <t>COD:P102
Packing:120pcs</t>
  </si>
  <si>
    <t>P103 Blush Brush</t>
  </si>
  <si>
    <t>COD:P103
Packing:120pcs</t>
  </si>
  <si>
    <t>P104 Contour Brush</t>
  </si>
  <si>
    <t>40*27.5*25CM</t>
  </si>
  <si>
    <t>COD:P104
Packing:120pcs</t>
  </si>
  <si>
    <t>P113 Fondation Brush</t>
  </si>
  <si>
    <t>41*27.5*24CM</t>
  </si>
  <si>
    <t>COD:P113
Packing:120pcs</t>
  </si>
  <si>
    <t>P115 Concealer Eyeshadow Brush</t>
  </si>
  <si>
    <t>46.5*41.5*17.5CM</t>
  </si>
  <si>
    <t>COD:P113
Packing:240pcs</t>
  </si>
  <si>
    <t>P116 Crease Blending Brush</t>
  </si>
  <si>
    <t>COD:P114
Packing:240pcs</t>
  </si>
  <si>
    <t>P117 Medium Eyeshadow Brush</t>
  </si>
  <si>
    <t>46.5*41.5*17.5 CM</t>
  </si>
  <si>
    <t>CODP117
Packing:240pcs</t>
  </si>
  <si>
    <t>P118 Flat Eyeshadow Brush</t>
  </si>
  <si>
    <t>COD:P118
Packing:120pcs</t>
  </si>
  <si>
    <t>P119 Eye smudge brush</t>
  </si>
  <si>
    <t>COD:P119
Packing:240pcs</t>
  </si>
  <si>
    <t>P120 Contouring Shade Brush</t>
  </si>
  <si>
    <t>COD:P120
Packing:240pcs</t>
  </si>
  <si>
    <t>P121 Angled Contour Brush</t>
  </si>
  <si>
    <t>COD:P121
Packing:240pcs</t>
  </si>
  <si>
    <t>P122 Highlighter Brush</t>
  </si>
  <si>
    <t>COD:P122
Packing:240pcs</t>
  </si>
  <si>
    <t>P123 Angled Eyebrow Brush</t>
  </si>
  <si>
    <t>46.5*37.5*17.5CM</t>
  </si>
  <si>
    <t>COD:P123
Packing:240pcs</t>
  </si>
  <si>
    <t>P124 Blending Brush</t>
  </si>
  <si>
    <t>COD:P124
Packing:240pcs</t>
  </si>
  <si>
    <t>P125 Dual-ends Eye Brow Brush</t>
  </si>
  <si>
    <t>COD:P125
Packing:240pcs</t>
  </si>
  <si>
    <t>P126 Lip Brush</t>
  </si>
  <si>
    <t>COD:P126
Packing:240pcs</t>
  </si>
  <si>
    <t>P127 Detail Brush</t>
  </si>
  <si>
    <t>COD:P127
Packing:240pcs</t>
  </si>
  <si>
    <t>P132 Angled Contour Brush</t>
  </si>
  <si>
    <t>41*30*30.5CM</t>
  </si>
  <si>
    <t>COD:p132
Packing:120pcs</t>
  </si>
  <si>
    <t>P133 Flat-top Fondation Brush</t>
  </si>
  <si>
    <t>COD:p133
Packing:120pcs</t>
  </si>
  <si>
    <t>P135 Setting Brush</t>
  </si>
  <si>
    <t>COD:p135
Packing:120pcs</t>
  </si>
  <si>
    <t>P136 Eyeliner Brush</t>
  </si>
  <si>
    <t>COD:p136
Packing:240pcs</t>
  </si>
  <si>
    <t>P138 Flower Shape Powder Brush</t>
  </si>
  <si>
    <t>COD:p138
Packing:120pcs</t>
  </si>
  <si>
    <t>R2010 /5pcs essential makeup brush set</t>
  </si>
  <si>
    <t>49*43*34</t>
  </si>
  <si>
    <t>COD:R2010
Packing:60pcs</t>
  </si>
  <si>
    <t>R2011 / 4pcs facial makeup brush set</t>
  </si>
  <si>
    <t>54.5*45.5*39</t>
  </si>
  <si>
    <t>COD:R2011
Packing:60pcs</t>
  </si>
  <si>
    <t>R2005  8pcs essential daily eyes makeup brushes set  with Eyelash spatula</t>
  </si>
  <si>
    <t>60.5*42.5*36.5</t>
  </si>
  <si>
    <t>LIDONG
COD:R2005
Packing:100pcs</t>
  </si>
  <si>
    <t>R2009/4PCS Daul -ended makeup brush set</t>
  </si>
  <si>
    <t>52.5*46.5*47.5</t>
  </si>
  <si>
    <t>LIDONG
COD:R2009
Packing:120pcs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</si>
</sst>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0.00_ "/>
    <numFmt numFmtId="178" formatCode="0.0_ "/>
    <numFmt numFmtId="179" formatCode="0.0000_ "/>
    <numFmt numFmtId="180" formatCode="0.00_);\(0.00\)"/>
  </numFmts>
  <fonts count="29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20"/>
      <color rgb="FF000000"/>
      <name val="Arial"/>
      <charset val="134"/>
    </font>
    <font>
      <sz val="16"/>
      <color rgb="FF000000"/>
      <name val="Arial"/>
      <charset val="134"/>
    </font>
    <font>
      <b/>
      <sz val="20"/>
      <color theme="1"/>
      <name val="Arial"/>
      <charset val="134"/>
    </font>
    <font>
      <b/>
      <sz val="11"/>
      <color theme="1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11"/>
      <color rgb="FF0F1115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176" fontId="28" fillId="0" borderId="0"/>
  </cellStyleXfs>
  <cellXfs count="44">
    <xf numFmtId="176" fontId="0" fillId="0" borderId="0" xfId="0">
      <alignment vertical="center"/>
    </xf>
    <xf numFmtId="176" fontId="1" fillId="0" borderId="0" xfId="0" applyFont="1">
      <alignment vertical="center"/>
    </xf>
    <xf numFmtId="176" fontId="0" fillId="0" borderId="0" xfId="0" applyAlignment="1">
      <alignment vertical="center" wrapText="1"/>
    </xf>
    <xf numFmtId="176" fontId="2" fillId="0" borderId="0" xfId="49" applyFont="1" applyFill="1" applyAlignment="1">
      <alignment horizontal="center" vertical="center"/>
    </xf>
    <xf numFmtId="176" fontId="2" fillId="0" borderId="0" xfId="49" applyFont="1" applyFill="1" applyAlignment="1">
      <alignment horizontal="left" vertical="center" wrapText="1"/>
    </xf>
    <xf numFmtId="176" fontId="2" fillId="0" borderId="0" xfId="49" applyFont="1" applyFill="1" applyAlignment="1">
      <alignment horizontal="center" vertical="center"/>
    </xf>
    <xf numFmtId="177" fontId="2" fillId="0" borderId="0" xfId="49" applyNumberFormat="1" applyFont="1" applyFill="1" applyAlignment="1">
      <alignment horizontal="center" vertical="center"/>
    </xf>
    <xf numFmtId="176" fontId="3" fillId="0" borderId="0" xfId="49" applyFont="1" applyFill="1" applyAlignment="1">
      <alignment horizontal="center" vertical="center" wrapText="1"/>
    </xf>
    <xf numFmtId="176" fontId="3" fillId="0" borderId="0" xfId="49" applyFont="1" applyFill="1" applyAlignment="1">
      <alignment horizontal="left" vertical="center" wrapText="1"/>
    </xf>
    <xf numFmtId="176" fontId="3" fillId="0" borderId="0" xfId="49" applyFont="1" applyFill="1" applyAlignment="1">
      <alignment horizontal="center" vertical="center" wrapText="1"/>
    </xf>
    <xf numFmtId="177" fontId="3" fillId="0" borderId="0" xfId="49" applyNumberFormat="1" applyFont="1" applyFill="1" applyAlignment="1">
      <alignment horizontal="center" vertical="center" wrapText="1"/>
    </xf>
    <xf numFmtId="176" fontId="4" fillId="0" borderId="0" xfId="0" applyFont="1" applyFill="1" applyAlignment="1">
      <alignment horizontal="center" vertical="center"/>
    </xf>
    <xf numFmtId="176" fontId="4" fillId="0" borderId="0" xfId="0" applyFont="1" applyFill="1" applyAlignment="1">
      <alignment horizontal="left" vertical="center" wrapText="1"/>
    </xf>
    <xf numFmtId="176" fontId="4" fillId="0" borderId="0" xfId="0" applyFont="1" applyFill="1" applyAlignment="1">
      <alignment horizontal="center" vertical="center"/>
    </xf>
    <xf numFmtId="177" fontId="4" fillId="0" borderId="0" xfId="0" applyNumberFormat="1" applyFont="1" applyFill="1" applyAlignment="1">
      <alignment horizontal="center" vertical="center"/>
    </xf>
    <xf numFmtId="176" fontId="5" fillId="0" borderId="1" xfId="0" applyFont="1" applyFill="1" applyBorder="1" applyAlignment="1">
      <alignment horizontal="center" vertical="center"/>
    </xf>
    <xf numFmtId="176" fontId="5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176" fontId="5" fillId="0" borderId="1" xfId="0" applyFont="1" applyFill="1" applyBorder="1" applyAlignment="1">
      <alignment horizontal="center" vertical="center"/>
    </xf>
    <xf numFmtId="176" fontId="5" fillId="0" borderId="1" xfId="0" applyFont="1" applyFill="1" applyBorder="1" applyAlignment="1">
      <alignment horizontal="center" vertical="center" wrapText="1"/>
    </xf>
    <xf numFmtId="176" fontId="5" fillId="0" borderId="2" xfId="0" applyFont="1" applyFill="1" applyBorder="1" applyAlignment="1">
      <alignment vertical="center" wrapText="1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" xfId="0" applyNumberFormat="1" applyFont="1" applyFill="1" applyBorder="1" applyAlignment="1">
      <alignment horizontal="center" vertical="center" wrapText="1"/>
    </xf>
    <xf numFmtId="177" fontId="5" fillId="0" borderId="3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Font="1" applyFill="1" applyBorder="1" applyAlignment="1">
      <alignment horizontal="center" vertical="center" wrapText="1"/>
    </xf>
    <xf numFmtId="176" fontId="1" fillId="0" borderId="1" xfId="0" applyFont="1" applyFill="1" applyBorder="1">
      <alignment vertical="center"/>
    </xf>
    <xf numFmtId="176" fontId="1" fillId="0" borderId="1" xfId="0" applyFont="1" applyFill="1" applyBorder="1" applyAlignment="1">
      <alignment horizontal="center" vertical="center" wrapText="1"/>
    </xf>
    <xf numFmtId="177" fontId="1" fillId="0" borderId="1" xfId="0" applyNumberFormat="1" applyFont="1" applyFill="1" applyBorder="1">
      <alignment vertical="center"/>
    </xf>
    <xf numFmtId="176" fontId="6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 wrapText="1"/>
    </xf>
    <xf numFmtId="179" fontId="8" fillId="0" borderId="1" xfId="0" applyNumberFormat="1" applyFont="1" applyFill="1" applyBorder="1" applyAlignment="1">
      <alignment horizontal="center" vertical="center" wrapText="1"/>
    </xf>
    <xf numFmtId="176" fontId="0" fillId="0" borderId="1" xfId="0" applyFill="1" applyBorder="1">
      <alignment vertical="center"/>
    </xf>
    <xf numFmtId="177" fontId="1" fillId="2" borderId="1" xfId="0" applyNumberFormat="1" applyFont="1" applyFill="1" applyBorder="1">
      <alignment vertical="center"/>
    </xf>
    <xf numFmtId="0" fontId="1" fillId="0" borderId="2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180" fontId="0" fillId="0" borderId="0" xfId="0" applyNumberFormat="1">
      <alignment vertical="center"/>
    </xf>
    <xf numFmtId="177" fontId="5" fillId="0" borderId="1" xfId="0" applyNumberFormat="1" applyFont="1" applyFill="1" applyBorder="1" applyAlignment="1">
      <alignment horizontal="center" vertical="center" wrapText="1"/>
    </xf>
    <xf numFmtId="176" fontId="1" fillId="0" borderId="0" xfId="0" applyFont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161925</xdr:colOff>
      <xdr:row>35</xdr:row>
      <xdr:rowOff>161925</xdr:rowOff>
    </xdr:from>
    <xdr:to>
      <xdr:col>13</xdr:col>
      <xdr:colOff>614680</xdr:colOff>
      <xdr:row>35</xdr:row>
      <xdr:rowOff>846455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91160" y="33728025"/>
          <a:ext cx="452755" cy="684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173990</xdr:colOff>
      <xdr:row>36</xdr:row>
      <xdr:rowOff>36195</xdr:rowOff>
    </xdr:from>
    <xdr:to>
      <xdr:col>13</xdr:col>
      <xdr:colOff>620395</xdr:colOff>
      <xdr:row>36</xdr:row>
      <xdr:rowOff>740410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103225" y="34618295"/>
          <a:ext cx="446405" cy="704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165100</xdr:colOff>
      <xdr:row>37</xdr:row>
      <xdr:rowOff>26670</xdr:rowOff>
    </xdr:from>
    <xdr:to>
      <xdr:col>13</xdr:col>
      <xdr:colOff>588645</xdr:colOff>
      <xdr:row>37</xdr:row>
      <xdr:rowOff>706120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094335" y="35624770"/>
          <a:ext cx="423545" cy="679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205740</xdr:colOff>
      <xdr:row>38</xdr:row>
      <xdr:rowOff>73660</xdr:rowOff>
    </xdr:from>
    <xdr:to>
      <xdr:col>13</xdr:col>
      <xdr:colOff>571500</xdr:colOff>
      <xdr:row>38</xdr:row>
      <xdr:rowOff>774065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134975" y="36687760"/>
          <a:ext cx="365760" cy="700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186690</xdr:colOff>
      <xdr:row>39</xdr:row>
      <xdr:rowOff>70485</xdr:rowOff>
    </xdr:from>
    <xdr:to>
      <xdr:col>13</xdr:col>
      <xdr:colOff>568325</xdr:colOff>
      <xdr:row>39</xdr:row>
      <xdr:rowOff>760095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115925" y="37700585"/>
          <a:ext cx="381635" cy="689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217170</xdr:colOff>
      <xdr:row>40</xdr:row>
      <xdr:rowOff>67310</xdr:rowOff>
    </xdr:from>
    <xdr:to>
      <xdr:col>13</xdr:col>
      <xdr:colOff>584200</xdr:colOff>
      <xdr:row>40</xdr:row>
      <xdr:rowOff>762000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146405" y="38713410"/>
          <a:ext cx="367030" cy="694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241300</xdr:colOff>
      <xdr:row>41</xdr:row>
      <xdr:rowOff>107950</xdr:rowOff>
    </xdr:from>
    <xdr:to>
      <xdr:col>13</xdr:col>
      <xdr:colOff>588010</xdr:colOff>
      <xdr:row>41</xdr:row>
      <xdr:rowOff>791210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3170535" y="39770050"/>
          <a:ext cx="346710" cy="683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246380</xdr:colOff>
      <xdr:row>42</xdr:row>
      <xdr:rowOff>73025</xdr:rowOff>
    </xdr:from>
    <xdr:to>
      <xdr:col>13</xdr:col>
      <xdr:colOff>607695</xdr:colOff>
      <xdr:row>42</xdr:row>
      <xdr:rowOff>769620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3175615" y="40751125"/>
          <a:ext cx="361315" cy="696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224790</xdr:colOff>
      <xdr:row>43</xdr:row>
      <xdr:rowOff>22225</xdr:rowOff>
    </xdr:from>
    <xdr:to>
      <xdr:col>13</xdr:col>
      <xdr:colOff>589280</xdr:colOff>
      <xdr:row>43</xdr:row>
      <xdr:rowOff>712470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3154025" y="41716325"/>
          <a:ext cx="364490" cy="690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249555</xdr:colOff>
      <xdr:row>44</xdr:row>
      <xdr:rowOff>65405</xdr:rowOff>
    </xdr:from>
    <xdr:to>
      <xdr:col>13</xdr:col>
      <xdr:colOff>616585</xdr:colOff>
      <xdr:row>44</xdr:row>
      <xdr:rowOff>754380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3178790" y="42775505"/>
          <a:ext cx="367030" cy="688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227330</xdr:colOff>
      <xdr:row>45</xdr:row>
      <xdr:rowOff>66675</xdr:rowOff>
    </xdr:from>
    <xdr:to>
      <xdr:col>13</xdr:col>
      <xdr:colOff>595630</xdr:colOff>
      <xdr:row>45</xdr:row>
      <xdr:rowOff>767715</xdr:rowOff>
    </xdr:to>
    <xdr:pic>
      <xdr:nvPicPr>
        <xdr:cNvPr id="13" name="图片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3156565" y="43792775"/>
          <a:ext cx="368300" cy="701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241300</xdr:colOff>
      <xdr:row>46</xdr:row>
      <xdr:rowOff>62865</xdr:rowOff>
    </xdr:from>
    <xdr:to>
      <xdr:col>13</xdr:col>
      <xdr:colOff>604520</xdr:colOff>
      <xdr:row>46</xdr:row>
      <xdr:rowOff>752475</xdr:rowOff>
    </xdr:to>
    <xdr:pic>
      <xdr:nvPicPr>
        <xdr:cNvPr id="14" name="图片 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3170535" y="44804965"/>
          <a:ext cx="363220" cy="689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233680</xdr:colOff>
      <xdr:row>47</xdr:row>
      <xdr:rowOff>19050</xdr:rowOff>
    </xdr:from>
    <xdr:to>
      <xdr:col>13</xdr:col>
      <xdr:colOff>598170</xdr:colOff>
      <xdr:row>47</xdr:row>
      <xdr:rowOff>701040</xdr:rowOff>
    </xdr:to>
    <xdr:pic>
      <xdr:nvPicPr>
        <xdr:cNvPr id="15" name="图片 1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3162915" y="45777150"/>
          <a:ext cx="364490" cy="681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231775</xdr:colOff>
      <xdr:row>48</xdr:row>
      <xdr:rowOff>27940</xdr:rowOff>
    </xdr:from>
    <xdr:to>
      <xdr:col>13</xdr:col>
      <xdr:colOff>717550</xdr:colOff>
      <xdr:row>48</xdr:row>
      <xdr:rowOff>925830</xdr:rowOff>
    </xdr:to>
    <xdr:pic>
      <xdr:nvPicPr>
        <xdr:cNvPr id="16" name="图片 1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3161010" y="46802040"/>
          <a:ext cx="485775" cy="897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241300</xdr:colOff>
      <xdr:row>49</xdr:row>
      <xdr:rowOff>52070</xdr:rowOff>
    </xdr:from>
    <xdr:to>
      <xdr:col>13</xdr:col>
      <xdr:colOff>608965</xdr:colOff>
      <xdr:row>49</xdr:row>
      <xdr:rowOff>739140</xdr:rowOff>
    </xdr:to>
    <xdr:pic>
      <xdr:nvPicPr>
        <xdr:cNvPr id="17" name="图片 16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3170535" y="47842170"/>
          <a:ext cx="367665" cy="687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244475</xdr:colOff>
      <xdr:row>50</xdr:row>
      <xdr:rowOff>64770</xdr:rowOff>
    </xdr:from>
    <xdr:to>
      <xdr:col>13</xdr:col>
      <xdr:colOff>626110</xdr:colOff>
      <xdr:row>50</xdr:row>
      <xdr:rowOff>772795</xdr:rowOff>
    </xdr:to>
    <xdr:pic>
      <xdr:nvPicPr>
        <xdr:cNvPr id="18" name="图片 1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3173710" y="48870870"/>
          <a:ext cx="381635" cy="708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248285</xdr:colOff>
      <xdr:row>51</xdr:row>
      <xdr:rowOff>44450</xdr:rowOff>
    </xdr:from>
    <xdr:to>
      <xdr:col>13</xdr:col>
      <xdr:colOff>621030</xdr:colOff>
      <xdr:row>51</xdr:row>
      <xdr:rowOff>742315</xdr:rowOff>
    </xdr:to>
    <xdr:pic>
      <xdr:nvPicPr>
        <xdr:cNvPr id="19" name="图片 1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3177520" y="49866550"/>
          <a:ext cx="372745" cy="697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268605</xdr:colOff>
      <xdr:row>52</xdr:row>
      <xdr:rowOff>36830</xdr:rowOff>
    </xdr:from>
    <xdr:to>
      <xdr:col>13</xdr:col>
      <xdr:colOff>635635</xdr:colOff>
      <xdr:row>52</xdr:row>
      <xdr:rowOff>719455</xdr:rowOff>
    </xdr:to>
    <xdr:pic>
      <xdr:nvPicPr>
        <xdr:cNvPr id="20" name="图片 19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3197840" y="50874930"/>
          <a:ext cx="367030" cy="682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198120</xdr:colOff>
      <xdr:row>53</xdr:row>
      <xdr:rowOff>49530</xdr:rowOff>
    </xdr:from>
    <xdr:to>
      <xdr:col>13</xdr:col>
      <xdr:colOff>657225</xdr:colOff>
      <xdr:row>53</xdr:row>
      <xdr:rowOff>753745</xdr:rowOff>
    </xdr:to>
    <xdr:pic>
      <xdr:nvPicPr>
        <xdr:cNvPr id="21" name="图片 20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3127355" y="51903630"/>
          <a:ext cx="459105" cy="704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246380</xdr:colOff>
      <xdr:row>54</xdr:row>
      <xdr:rowOff>68580</xdr:rowOff>
    </xdr:from>
    <xdr:to>
      <xdr:col>13</xdr:col>
      <xdr:colOff>687705</xdr:colOff>
      <xdr:row>54</xdr:row>
      <xdr:rowOff>751840</xdr:rowOff>
    </xdr:to>
    <xdr:pic>
      <xdr:nvPicPr>
        <xdr:cNvPr id="22" name="图片 21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3175615" y="52938680"/>
          <a:ext cx="441325" cy="683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267335</xdr:colOff>
      <xdr:row>55</xdr:row>
      <xdr:rowOff>132715</xdr:rowOff>
    </xdr:from>
    <xdr:to>
      <xdr:col>13</xdr:col>
      <xdr:colOff>746125</xdr:colOff>
      <xdr:row>55</xdr:row>
      <xdr:rowOff>934085</xdr:rowOff>
    </xdr:to>
    <xdr:pic>
      <xdr:nvPicPr>
        <xdr:cNvPr id="24" name="图片 23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3196570" y="54018815"/>
          <a:ext cx="478790" cy="801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261620</xdr:colOff>
      <xdr:row>56</xdr:row>
      <xdr:rowOff>45720</xdr:rowOff>
    </xdr:from>
    <xdr:to>
      <xdr:col>13</xdr:col>
      <xdr:colOff>744220</xdr:colOff>
      <xdr:row>56</xdr:row>
      <xdr:rowOff>965835</xdr:rowOff>
    </xdr:to>
    <xdr:pic>
      <xdr:nvPicPr>
        <xdr:cNvPr id="25" name="图片 24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3190855" y="54947820"/>
          <a:ext cx="482600" cy="920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187960</xdr:colOff>
      <xdr:row>57</xdr:row>
      <xdr:rowOff>95250</xdr:rowOff>
    </xdr:from>
    <xdr:to>
      <xdr:col>13</xdr:col>
      <xdr:colOff>723265</xdr:colOff>
      <xdr:row>57</xdr:row>
      <xdr:rowOff>906780</xdr:rowOff>
    </xdr:to>
    <xdr:pic>
      <xdr:nvPicPr>
        <xdr:cNvPr id="26" name="图片 25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3117195" y="56013350"/>
          <a:ext cx="535305" cy="811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165100</xdr:colOff>
      <xdr:row>0</xdr:row>
      <xdr:rowOff>71755</xdr:rowOff>
    </xdr:from>
    <xdr:to>
      <xdr:col>1</xdr:col>
      <xdr:colOff>302260</xdr:colOff>
      <xdr:row>1</xdr:row>
      <xdr:rowOff>690245</xdr:rowOff>
    </xdr:to>
    <xdr:pic>
      <xdr:nvPicPr>
        <xdr:cNvPr id="27" name="图片 26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65100" y="71755"/>
          <a:ext cx="1021080" cy="999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95885</xdr:colOff>
      <xdr:row>58</xdr:row>
      <xdr:rowOff>272415</xdr:rowOff>
    </xdr:from>
    <xdr:to>
      <xdr:col>13</xdr:col>
      <xdr:colOff>1087120</xdr:colOff>
      <xdr:row>58</xdr:row>
      <xdr:rowOff>993140</xdr:rowOff>
    </xdr:to>
    <xdr:pic>
      <xdr:nvPicPr>
        <xdr:cNvPr id="37" name="图片 36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3025120" y="57206515"/>
          <a:ext cx="991235" cy="720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31115</xdr:colOff>
      <xdr:row>59</xdr:row>
      <xdr:rowOff>243205</xdr:rowOff>
    </xdr:from>
    <xdr:to>
      <xdr:col>13</xdr:col>
      <xdr:colOff>1191260</xdr:colOff>
      <xdr:row>59</xdr:row>
      <xdr:rowOff>920750</xdr:rowOff>
    </xdr:to>
    <xdr:pic>
      <xdr:nvPicPr>
        <xdr:cNvPr id="41" name="图片 40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2960350" y="58193305"/>
          <a:ext cx="1160145" cy="677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246380</xdr:colOff>
      <xdr:row>4</xdr:row>
      <xdr:rowOff>97790</xdr:rowOff>
    </xdr:from>
    <xdr:to>
      <xdr:col>13</xdr:col>
      <xdr:colOff>816610</xdr:colOff>
      <xdr:row>4</xdr:row>
      <xdr:rowOff>872490</xdr:rowOff>
    </xdr:to>
    <xdr:pic>
      <xdr:nvPicPr>
        <xdr:cNvPr id="43" name="图片 42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3175615" y="2167890"/>
          <a:ext cx="570230" cy="774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188595</xdr:colOff>
      <xdr:row>5</xdr:row>
      <xdr:rowOff>52070</xdr:rowOff>
    </xdr:from>
    <xdr:to>
      <xdr:col>13</xdr:col>
      <xdr:colOff>845820</xdr:colOff>
      <xdr:row>5</xdr:row>
      <xdr:rowOff>948690</xdr:rowOff>
    </xdr:to>
    <xdr:pic>
      <xdr:nvPicPr>
        <xdr:cNvPr id="44" name="图片 43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3117830" y="3138170"/>
          <a:ext cx="657225" cy="896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186690</xdr:colOff>
      <xdr:row>6</xdr:row>
      <xdr:rowOff>134620</xdr:rowOff>
    </xdr:from>
    <xdr:to>
      <xdr:col>13</xdr:col>
      <xdr:colOff>788670</xdr:colOff>
      <xdr:row>6</xdr:row>
      <xdr:rowOff>940435</xdr:rowOff>
    </xdr:to>
    <xdr:pic>
      <xdr:nvPicPr>
        <xdr:cNvPr id="45" name="图片 44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3115925" y="4236720"/>
          <a:ext cx="601980" cy="805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130175</xdr:colOff>
      <xdr:row>7</xdr:row>
      <xdr:rowOff>133350</xdr:rowOff>
    </xdr:from>
    <xdr:to>
      <xdr:col>13</xdr:col>
      <xdr:colOff>725170</xdr:colOff>
      <xdr:row>7</xdr:row>
      <xdr:rowOff>908685</xdr:rowOff>
    </xdr:to>
    <xdr:pic>
      <xdr:nvPicPr>
        <xdr:cNvPr id="46" name="图片 45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3059410" y="5251450"/>
          <a:ext cx="594995" cy="775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68580</xdr:colOff>
      <xdr:row>8</xdr:row>
      <xdr:rowOff>109855</xdr:rowOff>
    </xdr:from>
    <xdr:to>
      <xdr:col>13</xdr:col>
      <xdr:colOff>728345</xdr:colOff>
      <xdr:row>8</xdr:row>
      <xdr:rowOff>981710</xdr:rowOff>
    </xdr:to>
    <xdr:pic>
      <xdr:nvPicPr>
        <xdr:cNvPr id="47" name="图片 46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2997815" y="6243955"/>
          <a:ext cx="659765" cy="87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212090</xdr:colOff>
      <xdr:row>9</xdr:row>
      <xdr:rowOff>171450</xdr:rowOff>
    </xdr:from>
    <xdr:to>
      <xdr:col>13</xdr:col>
      <xdr:colOff>851535</xdr:colOff>
      <xdr:row>9</xdr:row>
      <xdr:rowOff>1002030</xdr:rowOff>
    </xdr:to>
    <xdr:pic>
      <xdr:nvPicPr>
        <xdr:cNvPr id="48" name="图片 47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3141325" y="7321550"/>
          <a:ext cx="639445" cy="830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161925</xdr:colOff>
      <xdr:row>10</xdr:row>
      <xdr:rowOff>42545</xdr:rowOff>
    </xdr:from>
    <xdr:to>
      <xdr:col>13</xdr:col>
      <xdr:colOff>817245</xdr:colOff>
      <xdr:row>10</xdr:row>
      <xdr:rowOff>911225</xdr:rowOff>
    </xdr:to>
    <xdr:pic>
      <xdr:nvPicPr>
        <xdr:cNvPr id="49" name="图片 48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13091160" y="8208645"/>
          <a:ext cx="655320" cy="868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92075</xdr:colOff>
      <xdr:row>11</xdr:row>
      <xdr:rowOff>71755</xdr:rowOff>
    </xdr:from>
    <xdr:to>
      <xdr:col>13</xdr:col>
      <xdr:colOff>747395</xdr:colOff>
      <xdr:row>11</xdr:row>
      <xdr:rowOff>941070</xdr:rowOff>
    </xdr:to>
    <xdr:pic>
      <xdr:nvPicPr>
        <xdr:cNvPr id="50" name="图片 49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13021310" y="9253855"/>
          <a:ext cx="655320" cy="869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160655</xdr:colOff>
      <xdr:row>12</xdr:row>
      <xdr:rowOff>133350</xdr:rowOff>
    </xdr:from>
    <xdr:to>
      <xdr:col>13</xdr:col>
      <xdr:colOff>772160</xdr:colOff>
      <xdr:row>12</xdr:row>
      <xdr:rowOff>940435</xdr:rowOff>
    </xdr:to>
    <xdr:pic>
      <xdr:nvPicPr>
        <xdr:cNvPr id="51" name="图片 50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13089890" y="10331450"/>
          <a:ext cx="611505" cy="807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214630</xdr:colOff>
      <xdr:row>13</xdr:row>
      <xdr:rowOff>113030</xdr:rowOff>
    </xdr:from>
    <xdr:to>
      <xdr:col>13</xdr:col>
      <xdr:colOff>866775</xdr:colOff>
      <xdr:row>13</xdr:row>
      <xdr:rowOff>940435</xdr:rowOff>
    </xdr:to>
    <xdr:pic>
      <xdr:nvPicPr>
        <xdr:cNvPr id="52" name="图片 51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13143865" y="11327130"/>
          <a:ext cx="652145" cy="827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150495</xdr:colOff>
      <xdr:row>14</xdr:row>
      <xdr:rowOff>32385</xdr:rowOff>
    </xdr:from>
    <xdr:to>
      <xdr:col>13</xdr:col>
      <xdr:colOff>843280</xdr:colOff>
      <xdr:row>14</xdr:row>
      <xdr:rowOff>935990</xdr:rowOff>
    </xdr:to>
    <xdr:pic>
      <xdr:nvPicPr>
        <xdr:cNvPr id="53" name="图片 52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3079730" y="12262485"/>
          <a:ext cx="692785" cy="903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118110</xdr:colOff>
      <xdr:row>15</xdr:row>
      <xdr:rowOff>117475</xdr:rowOff>
    </xdr:from>
    <xdr:to>
      <xdr:col>13</xdr:col>
      <xdr:colOff>768350</xdr:colOff>
      <xdr:row>15</xdr:row>
      <xdr:rowOff>961390</xdr:rowOff>
    </xdr:to>
    <xdr:pic>
      <xdr:nvPicPr>
        <xdr:cNvPr id="54" name="图片 53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13047345" y="13363575"/>
          <a:ext cx="650240" cy="843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100965</xdr:colOff>
      <xdr:row>16</xdr:row>
      <xdr:rowOff>80645</xdr:rowOff>
    </xdr:from>
    <xdr:to>
      <xdr:col>13</xdr:col>
      <xdr:colOff>780415</xdr:colOff>
      <xdr:row>16</xdr:row>
      <xdr:rowOff>955040</xdr:rowOff>
    </xdr:to>
    <xdr:pic>
      <xdr:nvPicPr>
        <xdr:cNvPr id="55" name="图片 54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13030200" y="14342745"/>
          <a:ext cx="679450" cy="874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175260</xdr:colOff>
      <xdr:row>17</xdr:row>
      <xdr:rowOff>125095</xdr:rowOff>
    </xdr:from>
    <xdr:to>
      <xdr:col>13</xdr:col>
      <xdr:colOff>812800</xdr:colOff>
      <xdr:row>17</xdr:row>
      <xdr:rowOff>970915</xdr:rowOff>
    </xdr:to>
    <xdr:pic>
      <xdr:nvPicPr>
        <xdr:cNvPr id="56" name="图片 55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13104495" y="15403195"/>
          <a:ext cx="637540" cy="845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142875</xdr:colOff>
      <xdr:row>18</xdr:row>
      <xdr:rowOff>83820</xdr:rowOff>
    </xdr:from>
    <xdr:to>
      <xdr:col>13</xdr:col>
      <xdr:colOff>807085</xdr:colOff>
      <xdr:row>18</xdr:row>
      <xdr:rowOff>993775</xdr:rowOff>
    </xdr:to>
    <xdr:pic>
      <xdr:nvPicPr>
        <xdr:cNvPr id="57" name="图片 56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13072110" y="16377920"/>
          <a:ext cx="664210" cy="909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99695</xdr:colOff>
      <xdr:row>19</xdr:row>
      <xdr:rowOff>142875</xdr:rowOff>
    </xdr:from>
    <xdr:to>
      <xdr:col>13</xdr:col>
      <xdr:colOff>699770</xdr:colOff>
      <xdr:row>19</xdr:row>
      <xdr:rowOff>943610</xdr:rowOff>
    </xdr:to>
    <xdr:pic>
      <xdr:nvPicPr>
        <xdr:cNvPr id="58" name="图片 57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13028930" y="17452975"/>
          <a:ext cx="600075" cy="800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92710</xdr:colOff>
      <xdr:row>20</xdr:row>
      <xdr:rowOff>50165</xdr:rowOff>
    </xdr:from>
    <xdr:to>
      <xdr:col>13</xdr:col>
      <xdr:colOff>761365</xdr:colOff>
      <xdr:row>20</xdr:row>
      <xdr:rowOff>933450</xdr:rowOff>
    </xdr:to>
    <xdr:pic>
      <xdr:nvPicPr>
        <xdr:cNvPr id="59" name="图片 58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13021945" y="18376265"/>
          <a:ext cx="668655" cy="883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107315</xdr:colOff>
      <xdr:row>21</xdr:row>
      <xdr:rowOff>134620</xdr:rowOff>
    </xdr:from>
    <xdr:to>
      <xdr:col>13</xdr:col>
      <xdr:colOff>695325</xdr:colOff>
      <xdr:row>21</xdr:row>
      <xdr:rowOff>882015</xdr:rowOff>
    </xdr:to>
    <xdr:pic>
      <xdr:nvPicPr>
        <xdr:cNvPr id="60" name="图片 59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13036550" y="19476720"/>
          <a:ext cx="588010" cy="747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57785</xdr:colOff>
      <xdr:row>22</xdr:row>
      <xdr:rowOff>111760</xdr:rowOff>
    </xdr:from>
    <xdr:to>
      <xdr:col>13</xdr:col>
      <xdr:colOff>666750</xdr:colOff>
      <xdr:row>22</xdr:row>
      <xdr:rowOff>932815</xdr:rowOff>
    </xdr:to>
    <xdr:pic>
      <xdr:nvPicPr>
        <xdr:cNvPr id="61" name="图片 60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12987020" y="20469860"/>
          <a:ext cx="608965" cy="821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67945</xdr:colOff>
      <xdr:row>23</xdr:row>
      <xdr:rowOff>107950</xdr:rowOff>
    </xdr:from>
    <xdr:to>
      <xdr:col>13</xdr:col>
      <xdr:colOff>617220</xdr:colOff>
      <xdr:row>23</xdr:row>
      <xdr:rowOff>861695</xdr:rowOff>
    </xdr:to>
    <xdr:pic>
      <xdr:nvPicPr>
        <xdr:cNvPr id="62" name="图片 61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12997180" y="21482050"/>
          <a:ext cx="549275" cy="753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128905</xdr:colOff>
      <xdr:row>24</xdr:row>
      <xdr:rowOff>191135</xdr:rowOff>
    </xdr:from>
    <xdr:to>
      <xdr:col>13</xdr:col>
      <xdr:colOff>680720</xdr:colOff>
      <xdr:row>24</xdr:row>
      <xdr:rowOff>916305</xdr:rowOff>
    </xdr:to>
    <xdr:pic>
      <xdr:nvPicPr>
        <xdr:cNvPr id="63" name="图片 62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13058140" y="22581235"/>
          <a:ext cx="551815" cy="725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109855</xdr:colOff>
      <xdr:row>25</xdr:row>
      <xdr:rowOff>138430</xdr:rowOff>
    </xdr:from>
    <xdr:to>
      <xdr:col>13</xdr:col>
      <xdr:colOff>694055</xdr:colOff>
      <xdr:row>25</xdr:row>
      <xdr:rowOff>916940</xdr:rowOff>
    </xdr:to>
    <xdr:pic>
      <xdr:nvPicPr>
        <xdr:cNvPr id="64" name="图片 63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13039090" y="23544530"/>
          <a:ext cx="584200" cy="778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114935</xdr:colOff>
      <xdr:row>26</xdr:row>
      <xdr:rowOff>150495</xdr:rowOff>
    </xdr:from>
    <xdr:to>
      <xdr:col>13</xdr:col>
      <xdr:colOff>718185</xdr:colOff>
      <xdr:row>26</xdr:row>
      <xdr:rowOff>944245</xdr:rowOff>
    </xdr:to>
    <xdr:pic>
      <xdr:nvPicPr>
        <xdr:cNvPr id="65" name="图片 64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13044170" y="24572595"/>
          <a:ext cx="603250" cy="793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75565</xdr:colOff>
      <xdr:row>27</xdr:row>
      <xdr:rowOff>86995</xdr:rowOff>
    </xdr:from>
    <xdr:to>
      <xdr:col>13</xdr:col>
      <xdr:colOff>690880</xdr:colOff>
      <xdr:row>27</xdr:row>
      <xdr:rowOff>948690</xdr:rowOff>
    </xdr:to>
    <xdr:pic>
      <xdr:nvPicPr>
        <xdr:cNvPr id="66" name="图片 65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13004800" y="25525095"/>
          <a:ext cx="615315" cy="861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147320</xdr:colOff>
      <xdr:row>28</xdr:row>
      <xdr:rowOff>156210</xdr:rowOff>
    </xdr:from>
    <xdr:to>
      <xdr:col>13</xdr:col>
      <xdr:colOff>725170</xdr:colOff>
      <xdr:row>28</xdr:row>
      <xdr:rowOff>915035</xdr:rowOff>
    </xdr:to>
    <xdr:pic>
      <xdr:nvPicPr>
        <xdr:cNvPr id="67" name="图片 66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13076555" y="26610310"/>
          <a:ext cx="577850" cy="758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112395</xdr:colOff>
      <xdr:row>29</xdr:row>
      <xdr:rowOff>97790</xdr:rowOff>
    </xdr:from>
    <xdr:to>
      <xdr:col>13</xdr:col>
      <xdr:colOff>734060</xdr:colOff>
      <xdr:row>29</xdr:row>
      <xdr:rowOff>935355</xdr:rowOff>
    </xdr:to>
    <xdr:pic>
      <xdr:nvPicPr>
        <xdr:cNvPr id="68" name="图片 67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13041630" y="27567890"/>
          <a:ext cx="621665" cy="837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135890</xdr:colOff>
      <xdr:row>30</xdr:row>
      <xdr:rowOff>96520</xdr:rowOff>
    </xdr:from>
    <xdr:to>
      <xdr:col>13</xdr:col>
      <xdr:colOff>737870</xdr:colOff>
      <xdr:row>30</xdr:row>
      <xdr:rowOff>906145</xdr:rowOff>
    </xdr:to>
    <xdr:pic>
      <xdr:nvPicPr>
        <xdr:cNvPr id="69" name="图片 68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13065125" y="28582620"/>
          <a:ext cx="601980" cy="809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135255</xdr:colOff>
      <xdr:row>31</xdr:row>
      <xdr:rowOff>154940</xdr:rowOff>
    </xdr:from>
    <xdr:to>
      <xdr:col>13</xdr:col>
      <xdr:colOff>754380</xdr:colOff>
      <xdr:row>31</xdr:row>
      <xdr:rowOff>960120</xdr:rowOff>
    </xdr:to>
    <xdr:pic>
      <xdr:nvPicPr>
        <xdr:cNvPr id="70" name="图片 69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13064490" y="29657040"/>
          <a:ext cx="619125" cy="805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158750</xdr:colOff>
      <xdr:row>32</xdr:row>
      <xdr:rowOff>116205</xdr:rowOff>
    </xdr:from>
    <xdr:to>
      <xdr:col>13</xdr:col>
      <xdr:colOff>760730</xdr:colOff>
      <xdr:row>32</xdr:row>
      <xdr:rowOff>909955</xdr:rowOff>
    </xdr:to>
    <xdr:pic>
      <xdr:nvPicPr>
        <xdr:cNvPr id="71" name="图片 70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13087985" y="30634305"/>
          <a:ext cx="601980" cy="793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166370</xdr:colOff>
      <xdr:row>33</xdr:row>
      <xdr:rowOff>185420</xdr:rowOff>
    </xdr:from>
    <xdr:to>
      <xdr:col>13</xdr:col>
      <xdr:colOff>745490</xdr:colOff>
      <xdr:row>33</xdr:row>
      <xdr:rowOff>965835</xdr:rowOff>
    </xdr:to>
    <xdr:pic>
      <xdr:nvPicPr>
        <xdr:cNvPr id="72" name="图片 71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13095605" y="31719520"/>
          <a:ext cx="579120" cy="780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135890</xdr:colOff>
      <xdr:row>34</xdr:row>
      <xdr:rowOff>100330</xdr:rowOff>
    </xdr:from>
    <xdr:to>
      <xdr:col>13</xdr:col>
      <xdr:colOff>746760</xdr:colOff>
      <xdr:row>34</xdr:row>
      <xdr:rowOff>886460</xdr:rowOff>
    </xdr:to>
    <xdr:pic>
      <xdr:nvPicPr>
        <xdr:cNvPr id="73" name="图片 72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13065125" y="32650430"/>
          <a:ext cx="610870" cy="786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161925</xdr:colOff>
      <xdr:row>29</xdr:row>
      <xdr:rowOff>0</xdr:rowOff>
    </xdr:from>
    <xdr:to>
      <xdr:col>13</xdr:col>
      <xdr:colOff>739775</xdr:colOff>
      <xdr:row>29</xdr:row>
      <xdr:rowOff>758825</xdr:rowOff>
    </xdr:to>
    <xdr:pic>
      <xdr:nvPicPr>
        <xdr:cNvPr id="28" name="图片 27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13091160" y="27470100"/>
          <a:ext cx="577850" cy="758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93980</xdr:colOff>
      <xdr:row>61</xdr:row>
      <xdr:rowOff>31750</xdr:rowOff>
    </xdr:from>
    <xdr:to>
      <xdr:col>13</xdr:col>
      <xdr:colOff>1153160</xdr:colOff>
      <xdr:row>61</xdr:row>
      <xdr:rowOff>938530</xdr:rowOff>
    </xdr:to>
    <xdr:pic>
      <xdr:nvPicPr>
        <xdr:cNvPr id="29" name="图片 28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13023215" y="60013850"/>
          <a:ext cx="1059180" cy="906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407035</xdr:colOff>
      <xdr:row>60</xdr:row>
      <xdr:rowOff>59690</xdr:rowOff>
    </xdr:from>
    <xdr:to>
      <xdr:col>13</xdr:col>
      <xdr:colOff>937895</xdr:colOff>
      <xdr:row>60</xdr:row>
      <xdr:rowOff>998220</xdr:rowOff>
    </xdr:to>
    <xdr:pic>
      <xdr:nvPicPr>
        <xdr:cNvPr id="31" name="图片 30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13336270" y="59025790"/>
          <a:ext cx="530860" cy="9385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4"/>
  <sheetViews>
    <sheetView tabSelected="1" zoomScale="70" zoomScaleNormal="70" workbookViewId="0">
      <pane ySplit="4" topLeftCell="A62" activePane="bottomLeft" state="frozen"/>
      <selection/>
      <selection pane="bottomLeft" activeCell="K5" sqref="K5"/>
    </sheetView>
  </sheetViews>
  <sheetFormatPr defaultColWidth="18.5454545454545" defaultRowHeight="14"/>
  <cols>
    <col min="1" max="1" width="12.6545454545455" customWidth="1"/>
    <col min="2" max="2" width="18.5454545454545" style="2" customWidth="1"/>
    <col min="3" max="9" width="13.6272727272727" customWidth="1"/>
    <col min="10" max="11" width="15.6272727272727" customWidth="1"/>
    <col min="12" max="13" width="13.6272727272727" customWidth="1"/>
    <col min="14" max="14" width="19.6272727272727" customWidth="1"/>
    <col min="15" max="16380" width="18.5454545454545" customWidth="1"/>
  </cols>
  <sheetData>
    <row r="1" ht="30" customHeight="1" spans="1:14">
      <c r="A1" s="3" t="s">
        <v>0</v>
      </c>
      <c r="B1" s="4"/>
      <c r="C1" s="3"/>
      <c r="D1" s="3"/>
      <c r="E1" s="5"/>
      <c r="F1" s="5"/>
      <c r="G1" s="5"/>
      <c r="H1" s="3"/>
      <c r="I1" s="3"/>
      <c r="J1" s="3"/>
      <c r="K1" s="6"/>
      <c r="L1" s="6"/>
      <c r="M1" s="6"/>
      <c r="N1" s="6"/>
    </row>
    <row r="2" ht="66" customHeight="1" spans="1:14">
      <c r="A2" s="7" t="s">
        <v>1</v>
      </c>
      <c r="B2" s="8"/>
      <c r="C2" s="7"/>
      <c r="D2" s="7"/>
      <c r="E2" s="9"/>
      <c r="F2" s="9"/>
      <c r="G2" s="9"/>
      <c r="H2" s="7"/>
      <c r="I2" s="7"/>
      <c r="J2" s="7"/>
      <c r="K2" s="10"/>
      <c r="L2" s="10"/>
      <c r="M2" s="10"/>
      <c r="N2" s="10"/>
    </row>
    <row r="3" ht="25" spans="1:14">
      <c r="A3" s="11" t="s">
        <v>2</v>
      </c>
      <c r="B3" s="12"/>
      <c r="C3" s="11"/>
      <c r="D3" s="11"/>
      <c r="E3" s="13"/>
      <c r="F3" s="13"/>
      <c r="G3" s="13"/>
      <c r="H3" s="11"/>
      <c r="I3" s="11"/>
      <c r="J3" s="11"/>
      <c r="K3" s="14"/>
      <c r="L3" s="14"/>
      <c r="M3" s="14"/>
      <c r="N3" s="14"/>
    </row>
    <row r="4" ht="42" spans="1:14">
      <c r="A4" s="15" t="s">
        <v>3</v>
      </c>
      <c r="B4" s="16" t="s">
        <v>4</v>
      </c>
      <c r="C4" s="17" t="s">
        <v>5</v>
      </c>
      <c r="D4" s="16" t="s">
        <v>6</v>
      </c>
      <c r="E4" s="18" t="s">
        <v>7</v>
      </c>
      <c r="F4" s="19" t="s">
        <v>8</v>
      </c>
      <c r="G4" s="19" t="s">
        <v>9</v>
      </c>
      <c r="H4" s="16" t="s">
        <v>10</v>
      </c>
      <c r="I4" s="16" t="s">
        <v>11</v>
      </c>
      <c r="J4" s="20" t="s">
        <v>12</v>
      </c>
      <c r="K4" s="21" t="s">
        <v>13</v>
      </c>
      <c r="L4" s="22" t="s">
        <v>14</v>
      </c>
      <c r="M4" s="23" t="s">
        <v>15</v>
      </c>
      <c r="N4" s="21" t="s">
        <v>16</v>
      </c>
    </row>
    <row r="5" customFormat="1" ht="80" customHeight="1" spans="1:14">
      <c r="A5" s="24">
        <v>1</v>
      </c>
      <c r="B5" s="24" t="s">
        <v>17</v>
      </c>
      <c r="C5" s="24">
        <f>E5*D5</f>
        <v>4800</v>
      </c>
      <c r="D5" s="24">
        <v>240</v>
      </c>
      <c r="E5" s="25">
        <v>20</v>
      </c>
      <c r="F5" s="25">
        <v>15.4</v>
      </c>
      <c r="G5" s="25">
        <f t="shared" ref="G5:G36" si="0">F5*E5</f>
        <v>308</v>
      </c>
      <c r="H5" s="24">
        <v>16.8</v>
      </c>
      <c r="I5" s="24">
        <f t="shared" ref="I5:I36" si="1">H5*E5</f>
        <v>336</v>
      </c>
      <c r="J5" s="24" t="s">
        <v>18</v>
      </c>
      <c r="K5" s="24">
        <v>0.12274</v>
      </c>
      <c r="L5" s="24">
        <f t="shared" ref="L5:L36" si="2">K5*E5</f>
        <v>2.4548</v>
      </c>
      <c r="M5" s="26" t="s">
        <v>19</v>
      </c>
      <c r="N5" s="27"/>
    </row>
    <row r="6" customFormat="1" ht="80" customHeight="1" spans="1:14">
      <c r="A6" s="24">
        <v>2</v>
      </c>
      <c r="B6" s="24" t="s">
        <v>20</v>
      </c>
      <c r="C6" s="24">
        <f t="shared" ref="C6:C38" si="3">E6*D6</f>
        <v>4800</v>
      </c>
      <c r="D6" s="24">
        <v>240</v>
      </c>
      <c r="E6" s="25">
        <v>20</v>
      </c>
      <c r="F6" s="25">
        <v>15.4</v>
      </c>
      <c r="G6" s="25">
        <f t="shared" si="0"/>
        <v>308</v>
      </c>
      <c r="H6" s="24">
        <v>16.9</v>
      </c>
      <c r="I6" s="24">
        <f t="shared" si="1"/>
        <v>338</v>
      </c>
      <c r="J6" s="24" t="s">
        <v>21</v>
      </c>
      <c r="K6" s="24">
        <v>0.112406</v>
      </c>
      <c r="L6" s="24">
        <f t="shared" si="2"/>
        <v>2.24812</v>
      </c>
      <c r="M6" s="26" t="s">
        <v>22</v>
      </c>
      <c r="N6" s="27"/>
    </row>
    <row r="7" customFormat="1" ht="80" customHeight="1" spans="1:14">
      <c r="A7" s="24">
        <v>3</v>
      </c>
      <c r="B7" s="24" t="s">
        <v>23</v>
      </c>
      <c r="C7" s="24">
        <f t="shared" si="3"/>
        <v>4800</v>
      </c>
      <c r="D7" s="24">
        <v>240</v>
      </c>
      <c r="E7" s="25">
        <v>20</v>
      </c>
      <c r="F7" s="25">
        <v>12.4</v>
      </c>
      <c r="G7" s="25">
        <f t="shared" si="0"/>
        <v>248</v>
      </c>
      <c r="H7" s="24">
        <v>13.7</v>
      </c>
      <c r="I7" s="24">
        <f t="shared" si="1"/>
        <v>274</v>
      </c>
      <c r="J7" s="24" t="s">
        <v>24</v>
      </c>
      <c r="K7" s="24">
        <v>0.09702</v>
      </c>
      <c r="L7" s="24">
        <f t="shared" si="2"/>
        <v>1.9404</v>
      </c>
      <c r="M7" s="26" t="s">
        <v>25</v>
      </c>
      <c r="N7" s="27"/>
    </row>
    <row r="8" customFormat="1" ht="80" customHeight="1" spans="1:14">
      <c r="A8" s="24">
        <v>4</v>
      </c>
      <c r="B8" s="24" t="s">
        <v>26</v>
      </c>
      <c r="C8" s="24">
        <f t="shared" si="3"/>
        <v>4800</v>
      </c>
      <c r="D8" s="24">
        <v>240</v>
      </c>
      <c r="E8" s="25">
        <v>20</v>
      </c>
      <c r="F8" s="25">
        <v>9.1</v>
      </c>
      <c r="G8" s="25">
        <f t="shared" si="0"/>
        <v>182</v>
      </c>
      <c r="H8" s="24">
        <v>10.5</v>
      </c>
      <c r="I8" s="24">
        <f t="shared" si="1"/>
        <v>210</v>
      </c>
      <c r="J8" s="24" t="s">
        <v>27</v>
      </c>
      <c r="K8" s="24">
        <v>0.082708</v>
      </c>
      <c r="L8" s="24">
        <f t="shared" si="2"/>
        <v>1.65416</v>
      </c>
      <c r="M8" s="26" t="s">
        <v>28</v>
      </c>
      <c r="N8" s="27"/>
    </row>
    <row r="9" customFormat="1" ht="80" customHeight="1" spans="1:14">
      <c r="A9" s="24">
        <v>5</v>
      </c>
      <c r="B9" s="24" t="s">
        <v>29</v>
      </c>
      <c r="C9" s="24">
        <f t="shared" si="3"/>
        <v>4800</v>
      </c>
      <c r="D9" s="24">
        <v>240</v>
      </c>
      <c r="E9" s="25">
        <v>20</v>
      </c>
      <c r="F9" s="25">
        <v>12</v>
      </c>
      <c r="G9" s="25">
        <f t="shared" si="0"/>
        <v>240</v>
      </c>
      <c r="H9" s="24">
        <v>13.2</v>
      </c>
      <c r="I9" s="24">
        <f t="shared" si="1"/>
        <v>264</v>
      </c>
      <c r="J9" s="24" t="s">
        <v>30</v>
      </c>
      <c r="K9" s="24">
        <v>0.10584</v>
      </c>
      <c r="L9" s="24">
        <f t="shared" si="2"/>
        <v>2.1168</v>
      </c>
      <c r="M9" s="26" t="s">
        <v>31</v>
      </c>
      <c r="N9" s="27"/>
    </row>
    <row r="10" customFormat="1" ht="80" customHeight="1" spans="1:14">
      <c r="A10" s="24">
        <v>6</v>
      </c>
      <c r="B10" s="24" t="s">
        <v>32</v>
      </c>
      <c r="C10" s="24">
        <f t="shared" si="3"/>
        <v>4800</v>
      </c>
      <c r="D10" s="24">
        <v>240</v>
      </c>
      <c r="E10" s="25">
        <v>20</v>
      </c>
      <c r="F10" s="25">
        <v>13.4</v>
      </c>
      <c r="G10" s="25">
        <f t="shared" si="0"/>
        <v>268</v>
      </c>
      <c r="H10" s="24">
        <v>14.9</v>
      </c>
      <c r="I10" s="24">
        <f t="shared" si="1"/>
        <v>298</v>
      </c>
      <c r="J10" s="24" t="s">
        <v>33</v>
      </c>
      <c r="K10" s="24">
        <v>0.09588</v>
      </c>
      <c r="L10" s="24">
        <f t="shared" si="2"/>
        <v>1.9176</v>
      </c>
      <c r="M10" s="26" t="s">
        <v>34</v>
      </c>
      <c r="N10" s="27"/>
    </row>
    <row r="11" customFormat="1" ht="80" customHeight="1" spans="1:14">
      <c r="A11" s="24">
        <v>7</v>
      </c>
      <c r="B11" s="24" t="s">
        <v>35</v>
      </c>
      <c r="C11" s="24">
        <f t="shared" si="3"/>
        <v>4800</v>
      </c>
      <c r="D11" s="24">
        <v>240</v>
      </c>
      <c r="E11" s="25">
        <v>20</v>
      </c>
      <c r="F11" s="25">
        <v>10.8</v>
      </c>
      <c r="G11" s="25">
        <f t="shared" si="0"/>
        <v>216</v>
      </c>
      <c r="H11" s="24">
        <v>12.2</v>
      </c>
      <c r="I11" s="24">
        <f t="shared" si="1"/>
        <v>244</v>
      </c>
      <c r="J11" s="24" t="s">
        <v>36</v>
      </c>
      <c r="K11" s="24">
        <v>0.09647925</v>
      </c>
      <c r="L11" s="24">
        <f t="shared" si="2"/>
        <v>1.929585</v>
      </c>
      <c r="M11" s="26" t="s">
        <v>37</v>
      </c>
      <c r="N11" s="27"/>
    </row>
    <row r="12" customFormat="1" ht="80" customHeight="1" spans="1:14">
      <c r="A12" s="24">
        <v>8</v>
      </c>
      <c r="B12" s="24" t="s">
        <v>38</v>
      </c>
      <c r="C12" s="24">
        <f t="shared" si="3"/>
        <v>4800</v>
      </c>
      <c r="D12" s="24">
        <v>240</v>
      </c>
      <c r="E12" s="25">
        <v>20</v>
      </c>
      <c r="F12" s="25">
        <v>10.4</v>
      </c>
      <c r="G12" s="25">
        <f t="shared" si="0"/>
        <v>208</v>
      </c>
      <c r="H12" s="24">
        <v>11.8</v>
      </c>
      <c r="I12" s="24">
        <f t="shared" si="1"/>
        <v>236</v>
      </c>
      <c r="J12" s="24" t="s">
        <v>39</v>
      </c>
      <c r="K12" s="24">
        <v>0.066795</v>
      </c>
      <c r="L12" s="24">
        <f t="shared" si="2"/>
        <v>1.3359</v>
      </c>
      <c r="M12" s="26" t="s">
        <v>40</v>
      </c>
      <c r="N12" s="27"/>
    </row>
    <row r="13" customFormat="1" ht="80" customHeight="1" spans="1:14">
      <c r="A13" s="24">
        <v>9</v>
      </c>
      <c r="B13" s="24" t="s">
        <v>41</v>
      </c>
      <c r="C13" s="24">
        <f t="shared" si="3"/>
        <v>4800</v>
      </c>
      <c r="D13" s="24">
        <v>240</v>
      </c>
      <c r="E13" s="25">
        <v>20</v>
      </c>
      <c r="F13" s="25">
        <v>10.6</v>
      </c>
      <c r="G13" s="25">
        <f t="shared" si="0"/>
        <v>212</v>
      </c>
      <c r="H13" s="24">
        <v>12</v>
      </c>
      <c r="I13" s="24">
        <f t="shared" si="1"/>
        <v>240</v>
      </c>
      <c r="J13" s="24" t="s">
        <v>42</v>
      </c>
      <c r="K13" s="24">
        <v>0.084134</v>
      </c>
      <c r="L13" s="24">
        <f t="shared" si="2"/>
        <v>1.68268</v>
      </c>
      <c r="M13" s="26" t="s">
        <v>43</v>
      </c>
      <c r="N13" s="27"/>
    </row>
    <row r="14" customFormat="1" ht="80" customHeight="1" spans="1:14">
      <c r="A14" s="24">
        <v>10</v>
      </c>
      <c r="B14" s="24" t="s">
        <v>44</v>
      </c>
      <c r="C14" s="24">
        <f t="shared" si="3"/>
        <v>4800</v>
      </c>
      <c r="D14" s="24">
        <v>240</v>
      </c>
      <c r="E14" s="25">
        <v>20</v>
      </c>
      <c r="F14" s="25">
        <v>10.4</v>
      </c>
      <c r="G14" s="25">
        <f t="shared" si="0"/>
        <v>208</v>
      </c>
      <c r="H14" s="24">
        <v>11.8</v>
      </c>
      <c r="I14" s="24">
        <f t="shared" si="1"/>
        <v>236</v>
      </c>
      <c r="J14" s="24" t="s">
        <v>42</v>
      </c>
      <c r="K14" s="24">
        <v>0.084134</v>
      </c>
      <c r="L14" s="24">
        <f t="shared" si="2"/>
        <v>1.68268</v>
      </c>
      <c r="M14" s="26" t="s">
        <v>45</v>
      </c>
      <c r="N14" s="27"/>
    </row>
    <row r="15" customFormat="1" ht="80" customHeight="1" spans="1:14">
      <c r="A15" s="24">
        <v>11</v>
      </c>
      <c r="B15" s="24" t="s">
        <v>46</v>
      </c>
      <c r="C15" s="24">
        <f t="shared" si="3"/>
        <v>4800</v>
      </c>
      <c r="D15" s="24">
        <v>240</v>
      </c>
      <c r="E15" s="25">
        <v>20</v>
      </c>
      <c r="F15" s="25">
        <v>10</v>
      </c>
      <c r="G15" s="25">
        <f t="shared" si="0"/>
        <v>200</v>
      </c>
      <c r="H15" s="24">
        <v>11.1</v>
      </c>
      <c r="I15" s="24">
        <f t="shared" si="1"/>
        <v>222</v>
      </c>
      <c r="J15" s="24" t="s">
        <v>42</v>
      </c>
      <c r="K15" s="24">
        <v>0.084134</v>
      </c>
      <c r="L15" s="24">
        <f t="shared" si="2"/>
        <v>1.68268</v>
      </c>
      <c r="M15" s="26" t="s">
        <v>47</v>
      </c>
      <c r="N15" s="27"/>
    </row>
    <row r="16" customFormat="1" ht="80" customHeight="1" spans="1:14">
      <c r="A16" s="24">
        <v>12</v>
      </c>
      <c r="B16" s="24" t="s">
        <v>48</v>
      </c>
      <c r="C16" s="24">
        <f t="shared" si="3"/>
        <v>4800</v>
      </c>
      <c r="D16" s="24">
        <v>240</v>
      </c>
      <c r="E16" s="25">
        <v>20</v>
      </c>
      <c r="F16" s="25">
        <v>10.6</v>
      </c>
      <c r="G16" s="25">
        <f t="shared" si="0"/>
        <v>212</v>
      </c>
      <c r="H16" s="24">
        <v>11.9</v>
      </c>
      <c r="I16" s="24">
        <f t="shared" si="1"/>
        <v>238</v>
      </c>
      <c r="J16" s="24" t="s">
        <v>42</v>
      </c>
      <c r="K16" s="24">
        <v>0.084134</v>
      </c>
      <c r="L16" s="24">
        <f t="shared" si="2"/>
        <v>1.68268</v>
      </c>
      <c r="M16" s="26" t="s">
        <v>49</v>
      </c>
      <c r="N16" s="27"/>
    </row>
    <row r="17" customFormat="1" ht="80" customHeight="1" spans="1:14">
      <c r="A17" s="24">
        <v>13</v>
      </c>
      <c r="B17" s="24" t="s">
        <v>50</v>
      </c>
      <c r="C17" s="24">
        <f t="shared" si="3"/>
        <v>4800</v>
      </c>
      <c r="D17" s="24">
        <v>240</v>
      </c>
      <c r="E17" s="25">
        <v>20</v>
      </c>
      <c r="F17" s="25">
        <v>10.2</v>
      </c>
      <c r="G17" s="25">
        <f t="shared" si="0"/>
        <v>204</v>
      </c>
      <c r="H17" s="24">
        <v>11.35</v>
      </c>
      <c r="I17" s="24">
        <f t="shared" si="1"/>
        <v>227</v>
      </c>
      <c r="J17" s="24" t="s">
        <v>51</v>
      </c>
      <c r="K17" s="24">
        <v>0.0666425</v>
      </c>
      <c r="L17" s="24">
        <f t="shared" si="2"/>
        <v>1.33285</v>
      </c>
      <c r="M17" s="26" t="s">
        <v>52</v>
      </c>
      <c r="N17" s="27"/>
    </row>
    <row r="18" customFormat="1" ht="80" customHeight="1" spans="1:14">
      <c r="A18" s="24">
        <v>14</v>
      </c>
      <c r="B18" s="24" t="s">
        <v>53</v>
      </c>
      <c r="C18" s="24">
        <f t="shared" si="3"/>
        <v>4800</v>
      </c>
      <c r="D18" s="24">
        <v>240</v>
      </c>
      <c r="E18" s="25">
        <v>20</v>
      </c>
      <c r="F18" s="25">
        <v>7.4</v>
      </c>
      <c r="G18" s="25">
        <f t="shared" si="0"/>
        <v>148</v>
      </c>
      <c r="H18" s="24">
        <v>8.5</v>
      </c>
      <c r="I18" s="24">
        <f t="shared" si="1"/>
        <v>170</v>
      </c>
      <c r="J18" s="24" t="s">
        <v>54</v>
      </c>
      <c r="K18" s="24">
        <v>0.064469375</v>
      </c>
      <c r="L18" s="24">
        <f t="shared" si="2"/>
        <v>1.2893875</v>
      </c>
      <c r="M18" s="26" t="s">
        <v>55</v>
      </c>
      <c r="N18" s="27"/>
    </row>
    <row r="19" customFormat="1" ht="80" customHeight="1" spans="1:14">
      <c r="A19" s="24">
        <v>15</v>
      </c>
      <c r="B19" s="25" t="s">
        <v>56</v>
      </c>
      <c r="C19" s="24">
        <f t="shared" si="3"/>
        <v>12000</v>
      </c>
      <c r="D19" s="24">
        <v>480</v>
      </c>
      <c r="E19" s="25">
        <v>25</v>
      </c>
      <c r="F19" s="25">
        <v>8.6</v>
      </c>
      <c r="G19" s="25">
        <f t="shared" si="0"/>
        <v>215</v>
      </c>
      <c r="H19" s="24">
        <v>10.2</v>
      </c>
      <c r="I19" s="24">
        <f t="shared" si="1"/>
        <v>255</v>
      </c>
      <c r="J19" s="24" t="s">
        <v>57</v>
      </c>
      <c r="K19" s="24">
        <v>0.084318</v>
      </c>
      <c r="L19" s="24">
        <f t="shared" si="2"/>
        <v>2.10795</v>
      </c>
      <c r="M19" s="28" t="s">
        <v>58</v>
      </c>
      <c r="N19" s="27"/>
    </row>
    <row r="20" customFormat="1" ht="80" customHeight="1" spans="1:14">
      <c r="A20" s="24">
        <v>16</v>
      </c>
      <c r="B20" s="25" t="s">
        <v>59</v>
      </c>
      <c r="C20" s="24">
        <f t="shared" si="3"/>
        <v>12000</v>
      </c>
      <c r="D20" s="24">
        <v>480</v>
      </c>
      <c r="E20" s="25">
        <v>25</v>
      </c>
      <c r="F20" s="25">
        <v>8.8</v>
      </c>
      <c r="G20" s="25">
        <f t="shared" si="0"/>
        <v>220</v>
      </c>
      <c r="H20" s="24">
        <v>10.4</v>
      </c>
      <c r="I20" s="24">
        <f t="shared" si="1"/>
        <v>260</v>
      </c>
      <c r="J20" s="24" t="s">
        <v>57</v>
      </c>
      <c r="K20" s="24">
        <v>0.084318</v>
      </c>
      <c r="L20" s="24">
        <f t="shared" si="2"/>
        <v>2.10795</v>
      </c>
      <c r="M20" s="28" t="s">
        <v>60</v>
      </c>
      <c r="N20" s="27"/>
    </row>
    <row r="21" customFormat="1" ht="80" customHeight="1" spans="1:14">
      <c r="A21" s="24">
        <v>17</v>
      </c>
      <c r="B21" s="25" t="s">
        <v>61</v>
      </c>
      <c r="C21" s="24">
        <f t="shared" si="3"/>
        <v>12000</v>
      </c>
      <c r="D21" s="24">
        <v>480</v>
      </c>
      <c r="E21" s="25">
        <v>25</v>
      </c>
      <c r="F21" s="25">
        <v>8.6</v>
      </c>
      <c r="G21" s="25">
        <f t="shared" si="0"/>
        <v>215</v>
      </c>
      <c r="H21" s="24">
        <v>10.3</v>
      </c>
      <c r="I21" s="24">
        <f t="shared" si="1"/>
        <v>257.5</v>
      </c>
      <c r="J21" s="24" t="s">
        <v>57</v>
      </c>
      <c r="K21" s="24">
        <v>0.084318</v>
      </c>
      <c r="L21" s="24">
        <f t="shared" si="2"/>
        <v>2.10795</v>
      </c>
      <c r="M21" s="28" t="s">
        <v>62</v>
      </c>
      <c r="N21" s="27"/>
    </row>
    <row r="22" customFormat="1" ht="80" customHeight="1" spans="1:14">
      <c r="A22" s="24">
        <v>18</v>
      </c>
      <c r="B22" s="25" t="s">
        <v>63</v>
      </c>
      <c r="C22" s="24">
        <f t="shared" si="3"/>
        <v>12000</v>
      </c>
      <c r="D22" s="24">
        <v>480</v>
      </c>
      <c r="E22" s="25">
        <v>25</v>
      </c>
      <c r="F22" s="25">
        <v>8.6</v>
      </c>
      <c r="G22" s="25">
        <f t="shared" si="0"/>
        <v>215</v>
      </c>
      <c r="H22" s="24">
        <v>10.1</v>
      </c>
      <c r="I22" s="24">
        <f t="shared" si="1"/>
        <v>252.5</v>
      </c>
      <c r="J22" s="24" t="s">
        <v>57</v>
      </c>
      <c r="K22" s="24">
        <v>0.084318</v>
      </c>
      <c r="L22" s="24">
        <f t="shared" si="2"/>
        <v>2.10795</v>
      </c>
      <c r="M22" s="28" t="s">
        <v>64</v>
      </c>
      <c r="N22" s="27"/>
    </row>
    <row r="23" customFormat="1" ht="80" customHeight="1" spans="1:14">
      <c r="A23" s="24">
        <v>19</v>
      </c>
      <c r="B23" s="25" t="s">
        <v>65</v>
      </c>
      <c r="C23" s="24">
        <f t="shared" si="3"/>
        <v>12000</v>
      </c>
      <c r="D23" s="24">
        <v>480</v>
      </c>
      <c r="E23" s="25">
        <v>25</v>
      </c>
      <c r="F23" s="25">
        <v>8.2</v>
      </c>
      <c r="G23" s="25">
        <f t="shared" si="0"/>
        <v>205</v>
      </c>
      <c r="H23" s="24">
        <v>9.8</v>
      </c>
      <c r="I23" s="24">
        <f t="shared" si="1"/>
        <v>245</v>
      </c>
      <c r="J23" s="24" t="s">
        <v>57</v>
      </c>
      <c r="K23" s="24">
        <v>0.084318</v>
      </c>
      <c r="L23" s="24">
        <f t="shared" si="2"/>
        <v>2.10795</v>
      </c>
      <c r="M23" s="28" t="s">
        <v>66</v>
      </c>
      <c r="N23" s="27"/>
    </row>
    <row r="24" customFormat="1" ht="80" customHeight="1" spans="1:14">
      <c r="A24" s="24">
        <v>20</v>
      </c>
      <c r="B24" s="25" t="s">
        <v>67</v>
      </c>
      <c r="C24" s="24">
        <f t="shared" si="3"/>
        <v>12000</v>
      </c>
      <c r="D24" s="24">
        <v>480</v>
      </c>
      <c r="E24" s="25">
        <v>25</v>
      </c>
      <c r="F24" s="25">
        <v>9.4</v>
      </c>
      <c r="G24" s="25">
        <f t="shared" si="0"/>
        <v>235</v>
      </c>
      <c r="H24" s="24">
        <v>11</v>
      </c>
      <c r="I24" s="24">
        <f t="shared" si="1"/>
        <v>275</v>
      </c>
      <c r="J24" s="24" t="s">
        <v>57</v>
      </c>
      <c r="K24" s="24">
        <v>0.084318</v>
      </c>
      <c r="L24" s="24">
        <f t="shared" si="2"/>
        <v>2.10795</v>
      </c>
      <c r="M24" s="28" t="s">
        <v>68</v>
      </c>
      <c r="N24" s="27"/>
    </row>
    <row r="25" customFormat="1" ht="80" customHeight="1" spans="1:14">
      <c r="A25" s="24">
        <v>21</v>
      </c>
      <c r="B25" s="25" t="s">
        <v>69</v>
      </c>
      <c r="C25" s="24">
        <f t="shared" si="3"/>
        <v>12000</v>
      </c>
      <c r="D25" s="24">
        <v>480</v>
      </c>
      <c r="E25" s="25">
        <v>25</v>
      </c>
      <c r="F25" s="25">
        <v>8.8</v>
      </c>
      <c r="G25" s="25">
        <f t="shared" si="0"/>
        <v>220</v>
      </c>
      <c r="H25" s="24">
        <v>10.3</v>
      </c>
      <c r="I25" s="24">
        <f t="shared" si="1"/>
        <v>257.5</v>
      </c>
      <c r="J25" s="24" t="s">
        <v>57</v>
      </c>
      <c r="K25" s="24">
        <v>0.084318</v>
      </c>
      <c r="L25" s="24">
        <f t="shared" si="2"/>
        <v>2.10795</v>
      </c>
      <c r="M25" s="28" t="s">
        <v>70</v>
      </c>
      <c r="N25" s="27"/>
    </row>
    <row r="26" customFormat="1" ht="80" customHeight="1" spans="1:14">
      <c r="A26" s="24">
        <v>22</v>
      </c>
      <c r="B26" s="25" t="s">
        <v>71</v>
      </c>
      <c r="C26" s="24">
        <f t="shared" si="3"/>
        <v>12000</v>
      </c>
      <c r="D26" s="24">
        <v>480</v>
      </c>
      <c r="E26" s="25">
        <v>25</v>
      </c>
      <c r="F26" s="25">
        <v>9.8</v>
      </c>
      <c r="G26" s="25">
        <f t="shared" si="0"/>
        <v>245</v>
      </c>
      <c r="H26" s="24">
        <v>11.4</v>
      </c>
      <c r="I26" s="24">
        <f t="shared" si="1"/>
        <v>285</v>
      </c>
      <c r="J26" s="24" t="s">
        <v>57</v>
      </c>
      <c r="K26" s="24">
        <v>0.084318</v>
      </c>
      <c r="L26" s="24">
        <f t="shared" si="2"/>
        <v>2.10795</v>
      </c>
      <c r="M26" s="28" t="s">
        <v>72</v>
      </c>
      <c r="N26" s="27"/>
    </row>
    <row r="27" customFormat="1" ht="80" customHeight="1" spans="1:14">
      <c r="A27" s="24">
        <v>23</v>
      </c>
      <c r="B27" s="25" t="s">
        <v>73</v>
      </c>
      <c r="C27" s="24">
        <f t="shared" si="3"/>
        <v>12000</v>
      </c>
      <c r="D27" s="24">
        <v>480</v>
      </c>
      <c r="E27" s="25">
        <v>25</v>
      </c>
      <c r="F27" s="25">
        <v>8.2</v>
      </c>
      <c r="G27" s="25">
        <f t="shared" si="0"/>
        <v>205</v>
      </c>
      <c r="H27" s="24">
        <v>9.7</v>
      </c>
      <c r="I27" s="24">
        <f t="shared" si="1"/>
        <v>242.5</v>
      </c>
      <c r="J27" s="24" t="s">
        <v>57</v>
      </c>
      <c r="K27" s="24">
        <v>0.084318</v>
      </c>
      <c r="L27" s="24">
        <f t="shared" si="2"/>
        <v>2.10795</v>
      </c>
      <c r="M27" s="28" t="s">
        <v>74</v>
      </c>
      <c r="N27" s="27"/>
    </row>
    <row r="28" customFormat="1" ht="80" customHeight="1" spans="1:14">
      <c r="A28" s="24">
        <v>24</v>
      </c>
      <c r="B28" s="25" t="s">
        <v>75</v>
      </c>
      <c r="C28" s="24">
        <f t="shared" si="3"/>
        <v>12000</v>
      </c>
      <c r="D28" s="24">
        <v>480</v>
      </c>
      <c r="E28" s="25">
        <v>25</v>
      </c>
      <c r="F28" s="25">
        <v>9.4</v>
      </c>
      <c r="G28" s="25">
        <f t="shared" si="0"/>
        <v>235</v>
      </c>
      <c r="H28" s="24">
        <v>11</v>
      </c>
      <c r="I28" s="24">
        <f t="shared" si="1"/>
        <v>275</v>
      </c>
      <c r="J28" s="24" t="s">
        <v>57</v>
      </c>
      <c r="K28" s="24">
        <v>0.084318</v>
      </c>
      <c r="L28" s="24">
        <f t="shared" si="2"/>
        <v>2.10795</v>
      </c>
      <c r="M28" s="28" t="s">
        <v>76</v>
      </c>
      <c r="N28" s="27"/>
    </row>
    <row r="29" customFormat="1" ht="80" customHeight="1" spans="1:14">
      <c r="A29" s="24">
        <v>25</v>
      </c>
      <c r="B29" s="25" t="s">
        <v>77</v>
      </c>
      <c r="C29" s="24">
        <f>E29*D29</f>
        <v>24000</v>
      </c>
      <c r="D29" s="24">
        <v>480</v>
      </c>
      <c r="E29" s="25">
        <v>50</v>
      </c>
      <c r="F29" s="25">
        <v>7.6</v>
      </c>
      <c r="G29" s="25">
        <f t="shared" si="0"/>
        <v>380</v>
      </c>
      <c r="H29" s="24">
        <v>9.3</v>
      </c>
      <c r="I29" s="24">
        <f t="shared" si="1"/>
        <v>465</v>
      </c>
      <c r="J29" s="24" t="s">
        <v>57</v>
      </c>
      <c r="K29" s="24">
        <v>0.084318</v>
      </c>
      <c r="L29" s="24">
        <f>K29*E29</f>
        <v>4.2159</v>
      </c>
      <c r="M29" s="28" t="s">
        <v>78</v>
      </c>
      <c r="N29" s="27"/>
    </row>
    <row r="30" customFormat="1" ht="80" customHeight="1" spans="1:14">
      <c r="A30" s="24">
        <v>26</v>
      </c>
      <c r="B30" s="25" t="s">
        <v>79</v>
      </c>
      <c r="C30" s="24">
        <f>E30*D30</f>
        <v>12000</v>
      </c>
      <c r="D30" s="24">
        <v>480</v>
      </c>
      <c r="E30" s="25">
        <v>25</v>
      </c>
      <c r="F30" s="25">
        <v>7.8</v>
      </c>
      <c r="G30" s="25">
        <f>F30*E30</f>
        <v>195</v>
      </c>
      <c r="H30" s="24">
        <v>9.2</v>
      </c>
      <c r="I30" s="24">
        <f>H30*E30</f>
        <v>230</v>
      </c>
      <c r="J30" s="24" t="s">
        <v>57</v>
      </c>
      <c r="K30" s="24">
        <v>0.084318</v>
      </c>
      <c r="L30" s="24">
        <f>K30*E30</f>
        <v>2.10795</v>
      </c>
      <c r="M30" s="28" t="s">
        <v>80</v>
      </c>
      <c r="N30" s="27"/>
    </row>
    <row r="31" customFormat="1" ht="80" customHeight="1" spans="1:14">
      <c r="A31" s="24">
        <v>27</v>
      </c>
      <c r="B31" s="24" t="s">
        <v>81</v>
      </c>
      <c r="C31" s="24">
        <f>E31*D31</f>
        <v>4800</v>
      </c>
      <c r="D31" s="24">
        <v>240</v>
      </c>
      <c r="E31" s="25">
        <v>20</v>
      </c>
      <c r="F31" s="25">
        <v>11.6</v>
      </c>
      <c r="G31" s="25">
        <f>F31*E31</f>
        <v>232</v>
      </c>
      <c r="H31" s="24">
        <v>12.8</v>
      </c>
      <c r="I31" s="24">
        <f>H31*E31</f>
        <v>256</v>
      </c>
      <c r="J31" s="24" t="s">
        <v>42</v>
      </c>
      <c r="K31" s="24">
        <v>0.08556</v>
      </c>
      <c r="L31" s="24">
        <f>K31*E31</f>
        <v>1.7112</v>
      </c>
      <c r="M31" s="26" t="s">
        <v>82</v>
      </c>
      <c r="N31" s="27"/>
    </row>
    <row r="32" customFormat="1" ht="80" customHeight="1" spans="1:14">
      <c r="A32" s="24">
        <v>28</v>
      </c>
      <c r="B32" s="24" t="s">
        <v>83</v>
      </c>
      <c r="C32" s="24">
        <f>E32*D32</f>
        <v>4800</v>
      </c>
      <c r="D32" s="24">
        <v>240</v>
      </c>
      <c r="E32" s="25">
        <v>20</v>
      </c>
      <c r="F32" s="25">
        <v>12.6</v>
      </c>
      <c r="G32" s="25">
        <f>F32*E32</f>
        <v>252</v>
      </c>
      <c r="H32" s="24">
        <v>14</v>
      </c>
      <c r="I32" s="24">
        <f>H32*E32</f>
        <v>280</v>
      </c>
      <c r="J32" s="24" t="s">
        <v>33</v>
      </c>
      <c r="K32" s="24">
        <v>0.09588</v>
      </c>
      <c r="L32" s="24">
        <f>K32*E32</f>
        <v>1.9176</v>
      </c>
      <c r="M32" s="26" t="s">
        <v>84</v>
      </c>
      <c r="N32" s="29"/>
    </row>
    <row r="33" customFormat="1" ht="80" customHeight="1" spans="1:14">
      <c r="A33" s="24">
        <v>29</v>
      </c>
      <c r="B33" s="24" t="s">
        <v>85</v>
      </c>
      <c r="C33" s="24">
        <f>E33*D33</f>
        <v>4800</v>
      </c>
      <c r="D33" s="24">
        <v>240</v>
      </c>
      <c r="E33" s="25">
        <v>20</v>
      </c>
      <c r="F33" s="25">
        <v>11</v>
      </c>
      <c r="G33" s="25">
        <f>F33*E33</f>
        <v>220</v>
      </c>
      <c r="H33" s="24">
        <v>12.9</v>
      </c>
      <c r="I33" s="24">
        <f>H33*E33</f>
        <v>258</v>
      </c>
      <c r="J33" s="24" t="s">
        <v>42</v>
      </c>
      <c r="K33" s="24">
        <v>0.084134</v>
      </c>
      <c r="L33" s="24">
        <f>K33*E33</f>
        <v>1.68268</v>
      </c>
      <c r="M33" s="26" t="s">
        <v>86</v>
      </c>
      <c r="N33" s="29"/>
    </row>
    <row r="34" customFormat="1" ht="80" customHeight="1" spans="1:14">
      <c r="A34" s="24">
        <v>30</v>
      </c>
      <c r="B34" s="24" t="s">
        <v>87</v>
      </c>
      <c r="C34" s="24">
        <f>E34*D34</f>
        <v>4800</v>
      </c>
      <c r="D34" s="24">
        <v>240</v>
      </c>
      <c r="E34" s="25">
        <v>20</v>
      </c>
      <c r="F34" s="25">
        <v>10.6</v>
      </c>
      <c r="G34" s="25">
        <f>F34*E34</f>
        <v>212</v>
      </c>
      <c r="H34" s="24">
        <v>12.1</v>
      </c>
      <c r="I34" s="24">
        <f>H34*E34</f>
        <v>242</v>
      </c>
      <c r="J34" s="24" t="s">
        <v>42</v>
      </c>
      <c r="K34" s="24">
        <v>0.084134</v>
      </c>
      <c r="L34" s="24">
        <f>K34*E34</f>
        <v>1.68268</v>
      </c>
      <c r="M34" s="26" t="s">
        <v>88</v>
      </c>
      <c r="N34" s="29"/>
    </row>
    <row r="35" customFormat="1" ht="80" customHeight="1" spans="1:14">
      <c r="A35" s="24">
        <v>31</v>
      </c>
      <c r="B35" s="24" t="s">
        <v>89</v>
      </c>
      <c r="C35" s="24">
        <f>E35*D35</f>
        <v>4800</v>
      </c>
      <c r="D35" s="24">
        <v>240</v>
      </c>
      <c r="E35" s="25">
        <v>20</v>
      </c>
      <c r="F35" s="25">
        <v>7.6</v>
      </c>
      <c r="G35" s="25">
        <f>F35*E35</f>
        <v>152</v>
      </c>
      <c r="H35" s="24">
        <v>8.8</v>
      </c>
      <c r="I35" s="24">
        <f>H35*E35</f>
        <v>176</v>
      </c>
      <c r="J35" s="24" t="s">
        <v>51</v>
      </c>
      <c r="K35" s="24">
        <v>0.0666425</v>
      </c>
      <c r="L35" s="24">
        <f>K35*E35</f>
        <v>1.33285</v>
      </c>
      <c r="M35" s="26" t="s">
        <v>90</v>
      </c>
      <c r="N35" s="29"/>
    </row>
    <row r="36" s="1" customFormat="1" ht="80" customHeight="1" spans="1:14">
      <c r="A36" s="24">
        <v>32</v>
      </c>
      <c r="B36" s="30" t="s">
        <v>91</v>
      </c>
      <c r="C36" s="24">
        <f>E36*D36</f>
        <v>1200</v>
      </c>
      <c r="D36" s="24">
        <v>120</v>
      </c>
      <c r="E36" s="25">
        <v>10</v>
      </c>
      <c r="F36" s="31">
        <v>7.6</v>
      </c>
      <c r="G36" s="31">
        <f>F36*E36</f>
        <v>76</v>
      </c>
      <c r="H36" s="31">
        <v>8.3</v>
      </c>
      <c r="I36" s="31">
        <f>H36*E36</f>
        <v>83</v>
      </c>
      <c r="J36" s="25" t="s">
        <v>92</v>
      </c>
      <c r="K36" s="32">
        <v>0.0516</v>
      </c>
      <c r="L36" s="32">
        <v>0.2064</v>
      </c>
      <c r="M36" s="28" t="s">
        <v>93</v>
      </c>
      <c r="N36" s="31"/>
    </row>
    <row r="37" s="1" customFormat="1" ht="80" customHeight="1" spans="1:14">
      <c r="A37" s="24">
        <v>33</v>
      </c>
      <c r="B37" s="30" t="s">
        <v>94</v>
      </c>
      <c r="C37" s="24">
        <f>E37*D37</f>
        <v>1200</v>
      </c>
      <c r="D37" s="24">
        <v>120</v>
      </c>
      <c r="E37" s="25">
        <v>10</v>
      </c>
      <c r="F37" s="31">
        <v>7</v>
      </c>
      <c r="G37" s="31">
        <f>F37*E37</f>
        <v>70</v>
      </c>
      <c r="H37" s="31">
        <v>7.6</v>
      </c>
      <c r="I37" s="31">
        <f>H37*E37</f>
        <v>76</v>
      </c>
      <c r="J37" s="25" t="s">
        <v>95</v>
      </c>
      <c r="K37" s="32">
        <v>0.04284</v>
      </c>
      <c r="L37" s="32">
        <v>0.17136</v>
      </c>
      <c r="M37" s="28" t="s">
        <v>96</v>
      </c>
      <c r="N37" s="31"/>
    </row>
    <row r="38" s="1" customFormat="1" ht="80" customHeight="1" spans="1:14">
      <c r="A38" s="24">
        <v>34</v>
      </c>
      <c r="B38" s="30" t="s">
        <v>97</v>
      </c>
      <c r="C38" s="24">
        <f>E38*D38</f>
        <v>1200</v>
      </c>
      <c r="D38" s="24">
        <v>120</v>
      </c>
      <c r="E38" s="25">
        <v>10</v>
      </c>
      <c r="F38" s="31">
        <v>6.6</v>
      </c>
      <c r="G38" s="31">
        <f>F38*E38</f>
        <v>66</v>
      </c>
      <c r="H38" s="31">
        <v>7.2</v>
      </c>
      <c r="I38" s="31">
        <f>H38*E38</f>
        <v>72</v>
      </c>
      <c r="J38" s="25" t="s">
        <v>95</v>
      </c>
      <c r="K38" s="32">
        <v>0.04284</v>
      </c>
      <c r="L38" s="32">
        <v>0.17136</v>
      </c>
      <c r="M38" s="28" t="s">
        <v>98</v>
      </c>
      <c r="N38" s="31"/>
    </row>
    <row r="39" s="1" customFormat="1" ht="80" customHeight="1" spans="1:14">
      <c r="A39" s="24">
        <v>35</v>
      </c>
      <c r="B39" s="30" t="s">
        <v>99</v>
      </c>
      <c r="C39" s="24">
        <f>E39*D39</f>
        <v>1200</v>
      </c>
      <c r="D39" s="24">
        <v>120</v>
      </c>
      <c r="E39" s="25">
        <v>10</v>
      </c>
      <c r="F39" s="31">
        <v>4</v>
      </c>
      <c r="G39" s="31">
        <f>F39*E39</f>
        <v>40</v>
      </c>
      <c r="H39" s="31">
        <v>4.5</v>
      </c>
      <c r="I39" s="31">
        <f>H39*E39</f>
        <v>45</v>
      </c>
      <c r="J39" s="25" t="s">
        <v>100</v>
      </c>
      <c r="K39" s="32">
        <v>0.0275</v>
      </c>
      <c r="L39" s="32">
        <v>0.11</v>
      </c>
      <c r="M39" s="28" t="s">
        <v>101</v>
      </c>
      <c r="N39" s="31"/>
    </row>
    <row r="40" s="1" customFormat="1" ht="80" customHeight="1" spans="1:14">
      <c r="A40" s="24">
        <v>36</v>
      </c>
      <c r="B40" s="30" t="s">
        <v>102</v>
      </c>
      <c r="C40" s="24">
        <f t="shared" ref="C40:C65" si="4">E40*D40</f>
        <v>1200</v>
      </c>
      <c r="D40" s="24">
        <v>120</v>
      </c>
      <c r="E40" s="25">
        <v>10</v>
      </c>
      <c r="F40" s="31">
        <v>4</v>
      </c>
      <c r="G40" s="31">
        <f t="shared" ref="G40:G66" si="5">F40*E40</f>
        <v>40</v>
      </c>
      <c r="H40" s="31">
        <v>4.5</v>
      </c>
      <c r="I40" s="31">
        <f t="shared" ref="I40:I66" si="6">H40*E40</f>
        <v>45</v>
      </c>
      <c r="J40" s="25" t="s">
        <v>103</v>
      </c>
      <c r="K40" s="32">
        <v>0.02706</v>
      </c>
      <c r="L40" s="32">
        <v>0.10824</v>
      </c>
      <c r="M40" s="28" t="s">
        <v>104</v>
      </c>
      <c r="N40" s="31"/>
    </row>
    <row r="41" s="1" customFormat="1" ht="80" customHeight="1" spans="1:14">
      <c r="A41" s="24">
        <v>37</v>
      </c>
      <c r="B41" s="30" t="s">
        <v>105</v>
      </c>
      <c r="C41" s="24">
        <f t="shared" si="4"/>
        <v>1200</v>
      </c>
      <c r="D41" s="24">
        <v>240</v>
      </c>
      <c r="E41" s="25">
        <v>5</v>
      </c>
      <c r="F41" s="31">
        <v>5</v>
      </c>
      <c r="G41" s="31">
        <f t="shared" si="5"/>
        <v>25</v>
      </c>
      <c r="H41" s="31">
        <v>5.6</v>
      </c>
      <c r="I41" s="31">
        <f t="shared" si="6"/>
        <v>28</v>
      </c>
      <c r="J41" s="25" t="s">
        <v>106</v>
      </c>
      <c r="K41" s="32">
        <v>0.033770625</v>
      </c>
      <c r="L41" s="32">
        <v>0.06754125</v>
      </c>
      <c r="M41" s="28" t="s">
        <v>107</v>
      </c>
      <c r="N41" s="31"/>
    </row>
    <row r="42" s="1" customFormat="1" ht="80" customHeight="1" spans="1:14">
      <c r="A42" s="24">
        <v>38</v>
      </c>
      <c r="B42" s="30" t="s">
        <v>108</v>
      </c>
      <c r="C42" s="24">
        <f t="shared" si="4"/>
        <v>1200</v>
      </c>
      <c r="D42" s="24">
        <v>240</v>
      </c>
      <c r="E42" s="25">
        <v>5</v>
      </c>
      <c r="F42" s="31">
        <v>4.8</v>
      </c>
      <c r="G42" s="31">
        <f t="shared" si="5"/>
        <v>24</v>
      </c>
      <c r="H42" s="31">
        <v>5.5</v>
      </c>
      <c r="I42" s="31">
        <f t="shared" si="6"/>
        <v>27.5</v>
      </c>
      <c r="J42" s="25" t="s">
        <v>106</v>
      </c>
      <c r="K42" s="32">
        <v>0.033770625</v>
      </c>
      <c r="L42" s="32">
        <v>0.06754125</v>
      </c>
      <c r="M42" s="28" t="s">
        <v>109</v>
      </c>
      <c r="N42" s="31"/>
    </row>
    <row r="43" s="1" customFormat="1" ht="80" customHeight="1" spans="1:14">
      <c r="A43" s="24">
        <v>39</v>
      </c>
      <c r="B43" s="30" t="s">
        <v>110</v>
      </c>
      <c r="C43" s="24">
        <f t="shared" si="4"/>
        <v>1200</v>
      </c>
      <c r="D43" s="24">
        <v>240</v>
      </c>
      <c r="E43" s="25">
        <v>5</v>
      </c>
      <c r="F43" s="31">
        <v>4.8</v>
      </c>
      <c r="G43" s="31">
        <f t="shared" si="5"/>
        <v>24</v>
      </c>
      <c r="H43" s="31">
        <v>5.5</v>
      </c>
      <c r="I43" s="31">
        <f t="shared" si="6"/>
        <v>27.5</v>
      </c>
      <c r="J43" s="25" t="s">
        <v>111</v>
      </c>
      <c r="K43" s="32">
        <v>0.033770625</v>
      </c>
      <c r="L43" s="32">
        <v>0.06754125</v>
      </c>
      <c r="M43" s="28" t="s">
        <v>112</v>
      </c>
      <c r="N43" s="31"/>
    </row>
    <row r="44" s="1" customFormat="1" ht="80" customHeight="1" spans="1:14">
      <c r="A44" s="24">
        <v>40</v>
      </c>
      <c r="B44" s="30" t="s">
        <v>113</v>
      </c>
      <c r="C44" s="24">
        <f t="shared" si="4"/>
        <v>1200</v>
      </c>
      <c r="D44" s="24">
        <v>240</v>
      </c>
      <c r="E44" s="25">
        <v>5</v>
      </c>
      <c r="F44" s="31">
        <v>4.8</v>
      </c>
      <c r="G44" s="31">
        <f t="shared" si="5"/>
        <v>24</v>
      </c>
      <c r="H44" s="31">
        <v>5.5</v>
      </c>
      <c r="I44" s="31">
        <f t="shared" si="6"/>
        <v>27.5</v>
      </c>
      <c r="J44" s="25" t="s">
        <v>111</v>
      </c>
      <c r="K44" s="32">
        <v>0.033770625</v>
      </c>
      <c r="L44" s="32">
        <v>0.06754125</v>
      </c>
      <c r="M44" s="28" t="s">
        <v>114</v>
      </c>
      <c r="N44" s="31"/>
    </row>
    <row r="45" s="1" customFormat="1" ht="80" customHeight="1" spans="1:14">
      <c r="A45" s="24">
        <v>41</v>
      </c>
      <c r="B45" s="30" t="s">
        <v>115</v>
      </c>
      <c r="C45" s="24">
        <f t="shared" si="4"/>
        <v>1200</v>
      </c>
      <c r="D45" s="24">
        <v>240</v>
      </c>
      <c r="E45" s="25">
        <v>5</v>
      </c>
      <c r="F45" s="31">
        <v>4.7</v>
      </c>
      <c r="G45" s="31">
        <f t="shared" si="5"/>
        <v>23.5</v>
      </c>
      <c r="H45" s="31">
        <v>5.4</v>
      </c>
      <c r="I45" s="31">
        <f t="shared" si="6"/>
        <v>27</v>
      </c>
      <c r="J45" s="25" t="s">
        <v>111</v>
      </c>
      <c r="K45" s="32">
        <v>0.033770625</v>
      </c>
      <c r="L45" s="32">
        <v>0.06754125</v>
      </c>
      <c r="M45" s="28" t="s">
        <v>116</v>
      </c>
      <c r="N45" s="31"/>
    </row>
    <row r="46" s="1" customFormat="1" ht="80" customHeight="1" spans="1:14">
      <c r="A46" s="24">
        <v>42</v>
      </c>
      <c r="B46" s="30" t="s">
        <v>117</v>
      </c>
      <c r="C46" s="24">
        <f t="shared" si="4"/>
        <v>1200</v>
      </c>
      <c r="D46" s="24">
        <v>240</v>
      </c>
      <c r="E46" s="25">
        <v>5</v>
      </c>
      <c r="F46" s="31">
        <v>5.3</v>
      </c>
      <c r="G46" s="31">
        <f t="shared" si="5"/>
        <v>26.5</v>
      </c>
      <c r="H46" s="31">
        <v>5.9</v>
      </c>
      <c r="I46" s="31">
        <f t="shared" si="6"/>
        <v>29.5</v>
      </c>
      <c r="J46" s="25" t="s">
        <v>111</v>
      </c>
      <c r="K46" s="32">
        <v>0.033770625</v>
      </c>
      <c r="L46" s="32">
        <v>0.06754125</v>
      </c>
      <c r="M46" s="28" t="s">
        <v>118</v>
      </c>
      <c r="N46" s="31"/>
    </row>
    <row r="47" s="1" customFormat="1" ht="80" customHeight="1" spans="1:14">
      <c r="A47" s="24">
        <v>43</v>
      </c>
      <c r="B47" s="30" t="s">
        <v>119</v>
      </c>
      <c r="C47" s="24">
        <f t="shared" si="4"/>
        <v>1200</v>
      </c>
      <c r="D47" s="24">
        <v>240</v>
      </c>
      <c r="E47" s="25">
        <v>5</v>
      </c>
      <c r="F47" s="31">
        <v>4.8</v>
      </c>
      <c r="G47" s="31">
        <f t="shared" si="5"/>
        <v>24</v>
      </c>
      <c r="H47" s="31">
        <v>5.5</v>
      </c>
      <c r="I47" s="31">
        <f t="shared" si="6"/>
        <v>27.5</v>
      </c>
      <c r="J47" s="25" t="s">
        <v>111</v>
      </c>
      <c r="K47" s="32">
        <v>0.033770625</v>
      </c>
      <c r="L47" s="32">
        <v>0.06754125</v>
      </c>
      <c r="M47" s="28" t="s">
        <v>120</v>
      </c>
      <c r="N47" s="31"/>
    </row>
    <row r="48" s="1" customFormat="1" ht="80" customHeight="1" spans="1:14">
      <c r="A48" s="24">
        <v>44</v>
      </c>
      <c r="B48" s="30" t="s">
        <v>121</v>
      </c>
      <c r="C48" s="24">
        <f t="shared" si="4"/>
        <v>1200</v>
      </c>
      <c r="D48" s="24">
        <v>240</v>
      </c>
      <c r="E48" s="25">
        <v>5</v>
      </c>
      <c r="F48" s="31">
        <v>4.9</v>
      </c>
      <c r="G48" s="31">
        <f t="shared" si="5"/>
        <v>24.5</v>
      </c>
      <c r="H48" s="31">
        <v>5.5</v>
      </c>
      <c r="I48" s="31">
        <f t="shared" si="6"/>
        <v>27.5</v>
      </c>
      <c r="J48" s="25" t="s">
        <v>111</v>
      </c>
      <c r="K48" s="32">
        <v>0.030515625</v>
      </c>
      <c r="L48" s="32">
        <v>0.06103125</v>
      </c>
      <c r="M48" s="28" t="s">
        <v>122</v>
      </c>
      <c r="N48" s="31"/>
    </row>
    <row r="49" s="1" customFormat="1" ht="80" customHeight="1" spans="1:16">
      <c r="A49" s="24">
        <v>45</v>
      </c>
      <c r="B49" s="30" t="s">
        <v>123</v>
      </c>
      <c r="C49" s="24">
        <f t="shared" si="4"/>
        <v>1200</v>
      </c>
      <c r="D49" s="24">
        <v>240</v>
      </c>
      <c r="E49" s="25">
        <v>5</v>
      </c>
      <c r="F49" s="31">
        <v>3.9</v>
      </c>
      <c r="G49" s="31">
        <f t="shared" si="5"/>
        <v>19.5</v>
      </c>
      <c r="H49" s="31">
        <v>4.5</v>
      </c>
      <c r="I49" s="31">
        <f t="shared" si="6"/>
        <v>22.5</v>
      </c>
      <c r="J49" s="25" t="s">
        <v>124</v>
      </c>
      <c r="K49" s="32">
        <v>0.033770625</v>
      </c>
      <c r="L49" s="32">
        <v>0.06754125</v>
      </c>
      <c r="M49" s="28" t="s">
        <v>125</v>
      </c>
      <c r="N49" s="31"/>
    </row>
    <row r="50" s="1" customFormat="1" ht="80" customHeight="1" spans="1:16">
      <c r="A50" s="24">
        <v>46</v>
      </c>
      <c r="B50" s="30" t="s">
        <v>126</v>
      </c>
      <c r="C50" s="24">
        <f t="shared" si="4"/>
        <v>1200</v>
      </c>
      <c r="D50" s="24">
        <v>240</v>
      </c>
      <c r="E50" s="25">
        <v>5</v>
      </c>
      <c r="F50" s="31">
        <v>5.2</v>
      </c>
      <c r="G50" s="31">
        <f t="shared" si="5"/>
        <v>26</v>
      </c>
      <c r="H50" s="31">
        <v>5.8</v>
      </c>
      <c r="I50" s="31">
        <f t="shared" si="6"/>
        <v>29</v>
      </c>
      <c r="J50" s="25" t="s">
        <v>111</v>
      </c>
      <c r="K50" s="32">
        <v>0.030515625</v>
      </c>
      <c r="L50" s="32">
        <v>0.06103125</v>
      </c>
      <c r="M50" s="28" t="s">
        <v>127</v>
      </c>
      <c r="N50" s="31"/>
    </row>
    <row r="51" s="1" customFormat="1" ht="80" customHeight="1" spans="1:16">
      <c r="A51" s="24">
        <v>47</v>
      </c>
      <c r="B51" s="30" t="s">
        <v>128</v>
      </c>
      <c r="C51" s="24">
        <f t="shared" si="4"/>
        <v>1200</v>
      </c>
      <c r="D51" s="24">
        <v>240</v>
      </c>
      <c r="E51" s="25">
        <v>5</v>
      </c>
      <c r="F51" s="31">
        <v>4</v>
      </c>
      <c r="G51" s="31">
        <f t="shared" si="5"/>
        <v>20</v>
      </c>
      <c r="H51" s="31">
        <v>4.6</v>
      </c>
      <c r="I51" s="31">
        <f t="shared" si="6"/>
        <v>23</v>
      </c>
      <c r="J51" s="25" t="s">
        <v>124</v>
      </c>
      <c r="K51" s="32">
        <v>0.030515625</v>
      </c>
      <c r="L51" s="32">
        <v>0.06103125</v>
      </c>
      <c r="M51" s="28" t="s">
        <v>129</v>
      </c>
      <c r="N51" s="31"/>
    </row>
    <row r="52" s="1" customFormat="1" ht="80" customHeight="1" spans="1:16">
      <c r="A52" s="24">
        <v>48</v>
      </c>
      <c r="B52" s="30" t="s">
        <v>130</v>
      </c>
      <c r="C52" s="24">
        <f t="shared" si="4"/>
        <v>1200</v>
      </c>
      <c r="D52" s="24">
        <v>240</v>
      </c>
      <c r="E52" s="25">
        <v>5</v>
      </c>
      <c r="F52" s="31">
        <v>4</v>
      </c>
      <c r="G52" s="31">
        <f t="shared" si="5"/>
        <v>20</v>
      </c>
      <c r="H52" s="31">
        <v>4.6</v>
      </c>
      <c r="I52" s="31">
        <f t="shared" si="6"/>
        <v>23</v>
      </c>
      <c r="J52" s="25" t="s">
        <v>124</v>
      </c>
      <c r="K52" s="32">
        <v>0.033770625</v>
      </c>
      <c r="L52" s="32">
        <v>0.06754125</v>
      </c>
      <c r="M52" s="28" t="s">
        <v>131</v>
      </c>
      <c r="N52" s="31"/>
    </row>
    <row r="53" s="1" customFormat="1" ht="80" customHeight="1" spans="1:16">
      <c r="A53" s="24">
        <v>49</v>
      </c>
      <c r="B53" s="30" t="s">
        <v>132</v>
      </c>
      <c r="C53" s="24">
        <f t="shared" si="4"/>
        <v>1200</v>
      </c>
      <c r="D53" s="24">
        <v>240</v>
      </c>
      <c r="E53" s="25">
        <v>5</v>
      </c>
      <c r="F53" s="31">
        <v>4.9</v>
      </c>
      <c r="G53" s="31">
        <f t="shared" si="5"/>
        <v>24.5</v>
      </c>
      <c r="H53" s="31">
        <v>5.5</v>
      </c>
      <c r="I53" s="31">
        <f t="shared" si="6"/>
        <v>27.5</v>
      </c>
      <c r="J53" s="25" t="s">
        <v>111</v>
      </c>
      <c r="K53" s="32">
        <v>0.033770625</v>
      </c>
      <c r="L53" s="32">
        <v>0.06754125</v>
      </c>
      <c r="M53" s="28" t="s">
        <v>133</v>
      </c>
      <c r="N53" s="31"/>
    </row>
    <row r="54" s="1" customFormat="1" ht="80" customHeight="1" spans="1:16">
      <c r="A54" s="24">
        <v>50</v>
      </c>
      <c r="B54" s="30" t="s">
        <v>134</v>
      </c>
      <c r="C54" s="24">
        <f t="shared" si="4"/>
        <v>1200</v>
      </c>
      <c r="D54" s="24">
        <v>120</v>
      </c>
      <c r="E54" s="25">
        <v>10</v>
      </c>
      <c r="F54" s="31">
        <v>6</v>
      </c>
      <c r="G54" s="31">
        <f t="shared" si="5"/>
        <v>60</v>
      </c>
      <c r="H54" s="31">
        <v>6.6</v>
      </c>
      <c r="I54" s="31">
        <f t="shared" si="6"/>
        <v>66</v>
      </c>
      <c r="J54" s="25" t="s">
        <v>135</v>
      </c>
      <c r="K54" s="32">
        <v>0.037515</v>
      </c>
      <c r="L54" s="32">
        <v>0.15006</v>
      </c>
      <c r="M54" s="28" t="s">
        <v>136</v>
      </c>
      <c r="N54" s="31"/>
    </row>
    <row r="55" s="1" customFormat="1" ht="80" customHeight="1" spans="1:16">
      <c r="A55" s="24">
        <v>51</v>
      </c>
      <c r="B55" s="30" t="s">
        <v>137</v>
      </c>
      <c r="C55" s="24">
        <f t="shared" si="4"/>
        <v>1200</v>
      </c>
      <c r="D55" s="24">
        <v>120</v>
      </c>
      <c r="E55" s="25">
        <v>10</v>
      </c>
      <c r="F55" s="31">
        <v>5.8</v>
      </c>
      <c r="G55" s="31">
        <f t="shared" si="5"/>
        <v>58</v>
      </c>
      <c r="H55" s="31">
        <v>6.3</v>
      </c>
      <c r="I55" s="31">
        <f t="shared" si="6"/>
        <v>63</v>
      </c>
      <c r="J55" s="25" t="s">
        <v>135</v>
      </c>
      <c r="K55" s="32">
        <v>0.037515</v>
      </c>
      <c r="L55" s="32">
        <v>0.15006</v>
      </c>
      <c r="M55" s="28" t="s">
        <v>138</v>
      </c>
      <c r="N55" s="31"/>
    </row>
    <row r="56" s="1" customFormat="1" ht="80" customHeight="1" spans="1:16">
      <c r="A56" s="24">
        <v>52</v>
      </c>
      <c r="B56" s="30" t="s">
        <v>139</v>
      </c>
      <c r="C56" s="24">
        <f>E56*D56</f>
        <v>1200</v>
      </c>
      <c r="D56" s="24">
        <v>120</v>
      </c>
      <c r="E56" s="25">
        <v>10</v>
      </c>
      <c r="F56" s="31">
        <v>4</v>
      </c>
      <c r="G56" s="31">
        <f>F56*E56</f>
        <v>40</v>
      </c>
      <c r="H56" s="31">
        <v>4.5</v>
      </c>
      <c r="I56" s="31">
        <f>H56*E56</f>
        <v>45</v>
      </c>
      <c r="J56" s="25" t="s">
        <v>103</v>
      </c>
      <c r="K56" s="32">
        <v>0.02706</v>
      </c>
      <c r="L56" s="32">
        <v>0.10824</v>
      </c>
      <c r="M56" s="28" t="s">
        <v>140</v>
      </c>
      <c r="N56" s="31"/>
    </row>
    <row r="57" s="1" customFormat="1" ht="80" customHeight="1" spans="1:16">
      <c r="A57" s="24">
        <v>53</v>
      </c>
      <c r="B57" s="30" t="s">
        <v>141</v>
      </c>
      <c r="C57" s="24">
        <f>E57*D57</f>
        <v>1200</v>
      </c>
      <c r="D57" s="24">
        <v>240</v>
      </c>
      <c r="E57" s="25">
        <v>5</v>
      </c>
      <c r="F57" s="31">
        <v>3.9</v>
      </c>
      <c r="G57" s="31">
        <f>F57*E57</f>
        <v>19.5</v>
      </c>
      <c r="H57" s="31">
        <v>4.5</v>
      </c>
      <c r="I57" s="31">
        <f>H57*E57</f>
        <v>22.5</v>
      </c>
      <c r="J57" s="25" t="s">
        <v>124</v>
      </c>
      <c r="K57" s="32">
        <v>0.030515625</v>
      </c>
      <c r="L57" s="32">
        <v>0.06103125</v>
      </c>
      <c r="M57" s="28" t="s">
        <v>142</v>
      </c>
      <c r="N57" s="31"/>
    </row>
    <row r="58" s="1" customFormat="1" ht="80" customHeight="1" spans="1:16">
      <c r="A58" s="24">
        <v>54</v>
      </c>
      <c r="B58" s="30" t="s">
        <v>143</v>
      </c>
      <c r="C58" s="24">
        <f>E58*D58</f>
        <v>1200</v>
      </c>
      <c r="D58" s="24">
        <v>120</v>
      </c>
      <c r="E58" s="25">
        <v>10</v>
      </c>
      <c r="F58" s="31">
        <v>7.6</v>
      </c>
      <c r="G58" s="31">
        <f>F58*E58</f>
        <v>76</v>
      </c>
      <c r="H58" s="31">
        <v>8.2</v>
      </c>
      <c r="I58" s="31">
        <f>H58*E58</f>
        <v>82</v>
      </c>
      <c r="J58" s="25" t="s">
        <v>92</v>
      </c>
      <c r="K58" s="32">
        <v>0.0516</v>
      </c>
      <c r="L58" s="32">
        <v>0.2064</v>
      </c>
      <c r="M58" s="28" t="s">
        <v>144</v>
      </c>
      <c r="N58" s="31"/>
    </row>
    <row r="59" ht="80" customHeight="1" spans="1:16">
      <c r="A59" s="24">
        <v>55</v>
      </c>
      <c r="B59" s="25" t="s">
        <v>145</v>
      </c>
      <c r="C59" s="25">
        <f>E59*D59</f>
        <v>120</v>
      </c>
      <c r="D59" s="25">
        <v>60</v>
      </c>
      <c r="E59" s="25">
        <v>2</v>
      </c>
      <c r="F59" s="33">
        <v>8</v>
      </c>
      <c r="G59" s="33">
        <f>F59*E59</f>
        <v>16</v>
      </c>
      <c r="H59" s="33">
        <v>9.2</v>
      </c>
      <c r="I59" s="34">
        <f>H59*E59</f>
        <v>18.4</v>
      </c>
      <c r="J59" s="35" t="s">
        <v>146</v>
      </c>
      <c r="K59" s="36">
        <v>0.07</v>
      </c>
      <c r="L59" s="36">
        <f>K59*E59</f>
        <v>0.14</v>
      </c>
      <c r="M59" s="28" t="s">
        <v>147</v>
      </c>
      <c r="N59" s="37"/>
      <c r="P59" s="38"/>
    </row>
    <row r="60" ht="80" customHeight="1" spans="1:16">
      <c r="A60" s="24">
        <v>56</v>
      </c>
      <c r="B60" s="25" t="s">
        <v>148</v>
      </c>
      <c r="C60" s="25">
        <f>E60*D60</f>
        <v>120</v>
      </c>
      <c r="D60" s="25">
        <v>60</v>
      </c>
      <c r="E60" s="25">
        <v>2</v>
      </c>
      <c r="F60" s="33">
        <v>10.6</v>
      </c>
      <c r="G60" s="33">
        <f>F60*E60</f>
        <v>21.2</v>
      </c>
      <c r="H60" s="33">
        <v>12.1</v>
      </c>
      <c r="I60" s="34">
        <f>H60*E60</f>
        <v>24.2</v>
      </c>
      <c r="J60" s="35" t="s">
        <v>149</v>
      </c>
      <c r="K60" s="36">
        <v>0.097</v>
      </c>
      <c r="L60" s="36">
        <f>K60*E60</f>
        <v>0.194</v>
      </c>
      <c r="M60" s="28" t="s">
        <v>150</v>
      </c>
      <c r="N60" s="37"/>
      <c r="P60" s="38"/>
    </row>
    <row r="61" ht="80" customHeight="1" spans="1:16">
      <c r="A61" s="24">
        <v>57</v>
      </c>
      <c r="B61" s="39" t="s">
        <v>151</v>
      </c>
      <c r="C61" s="24">
        <v>2400</v>
      </c>
      <c r="D61" s="24">
        <v>100</v>
      </c>
      <c r="E61" s="25">
        <v>24</v>
      </c>
      <c r="F61" s="31">
        <v>11</v>
      </c>
      <c r="G61" s="31">
        <v>247.2</v>
      </c>
      <c r="H61" s="31">
        <v>12.2</v>
      </c>
      <c r="I61" s="40">
        <v>273.6</v>
      </c>
      <c r="J61" s="24" t="s">
        <v>152</v>
      </c>
      <c r="K61" s="32">
        <v>0.10032</v>
      </c>
      <c r="L61" s="32">
        <f>K61*E61</f>
        <v>2.40768</v>
      </c>
      <c r="M61" s="28" t="s">
        <v>153</v>
      </c>
      <c r="N61" s="29"/>
      <c r="O61" s="41"/>
    </row>
    <row r="62" ht="80" customHeight="1" spans="1:16">
      <c r="A62" s="24">
        <v>58</v>
      </c>
      <c r="B62" s="39" t="s">
        <v>154</v>
      </c>
      <c r="C62" s="24">
        <v>2400</v>
      </c>
      <c r="D62" s="24">
        <v>120</v>
      </c>
      <c r="E62" s="25">
        <v>20</v>
      </c>
      <c r="F62" s="31">
        <v>15.1</v>
      </c>
      <c r="G62" s="31">
        <v>296</v>
      </c>
      <c r="H62" s="31">
        <v>16.2</v>
      </c>
      <c r="I62" s="40">
        <v>322</v>
      </c>
      <c r="J62" s="24" t="s">
        <v>155</v>
      </c>
      <c r="K62" s="32">
        <v>0.119568</v>
      </c>
      <c r="L62" s="32">
        <f>K62*E62</f>
        <v>2.39136</v>
      </c>
      <c r="M62" s="28" t="s">
        <v>156</v>
      </c>
      <c r="N62" s="29"/>
      <c r="O62" s="41"/>
    </row>
    <row r="63" ht="25" customHeight="1" spans="1:16">
      <c r="A63" s="17"/>
      <c r="B63" s="17"/>
      <c r="C63" s="17">
        <f>SUM(C5:C62)</f>
        <v>279840</v>
      </c>
      <c r="D63" s="17"/>
      <c r="E63" s="17">
        <f>SUM(E5:E62)</f>
        <v>913</v>
      </c>
      <c r="F63" s="17"/>
      <c r="G63" s="17">
        <f>SUM(G5:G62)</f>
        <v>8446.4</v>
      </c>
      <c r="H63" s="17"/>
      <c r="I63" s="17">
        <f>SUM(I5:I62)</f>
        <v>9629.7</v>
      </c>
      <c r="J63" s="17"/>
      <c r="K63" s="17"/>
      <c r="L63" s="42">
        <f>SUM(L5:L62)</f>
        <v>68.11538</v>
      </c>
      <c r="M63" s="17"/>
      <c r="N63" s="17"/>
    </row>
    <row r="64" spans="1:16">
      <c r="A64" s="1"/>
      <c r="B64" s="43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</sheetData>
  <mergeCells count="3">
    <mergeCell ref="A1:N1"/>
    <mergeCell ref="A2:N2"/>
    <mergeCell ref="A3:N3"/>
  </mergeCells>
  <pageMargins left="0.196527777777778" right="0.196527777777778" top="0.196527777777778" bottom="0.196527777777778" header="0.196527777777778" footer="0.196527777777778"/>
  <pageSetup paperSize="9" scale="50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素素</cp:lastModifiedBy>
  <dcterms:created xsi:type="dcterms:W3CDTF">2019-09-26T03:23:00Z</dcterms:created>
  <dcterms:modified xsi:type="dcterms:W3CDTF">2026-01-08T15:11:46Z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9E17E4947A7D4420A11672A76B73C1F6_13</vt:lpwstr>
  </property>
  <property fmtid="{D5CDD505-2E9C-101B-9397-08002B2CF9AE}" pid="4" name="CalculationRule">
    <vt:i4>0</vt:i4>
  </property>
</Properties>
</file>